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rbon.AGRICULTURA\Desktop\TRABAJOS DE LA OFICINA\Estadisticas al 2022\Estadistica actualizadas año 2022 anual\"/>
    </mc:Choice>
  </mc:AlternateContent>
  <xr:revisionPtr revIDLastSave="0" documentId="13_ncr:1_{6174BB1F-C05D-48E6-A750-D9F6CF283091}" xr6:coauthVersionLast="47" xr6:coauthVersionMax="47" xr10:uidLastSave="{00000000-0000-0000-0000-000000000000}"/>
  <bookViews>
    <workbookView xWindow="-120" yWindow="-120" windowWidth="20730" windowHeight="11160" tabRatio="833" firstSheet="19" activeTab="22" xr2:uid="{00000000-000D-0000-FFFF-FFFF00000000}"/>
  </bookViews>
  <sheets>
    <sheet name="Cosolidados Reg. Millar 2000" sheetId="15" r:id="rId1"/>
    <sheet name="Consolidados Reg. Millar 2001" sheetId="16" r:id="rId2"/>
    <sheet name="Cosolidados Reg. Millar 2002" sheetId="17" r:id="rId3"/>
    <sheet name="Consolidados Reg. Millar 2003" sheetId="18" r:id="rId4"/>
    <sheet name="Consolidados Reg. Millar 2004" sheetId="19" r:id="rId5"/>
    <sheet name="Consolidados Reg. Millar 2005" sheetId="20" r:id="rId6"/>
    <sheet name="Consolidados Reg. Millar 2006" sheetId="22" r:id="rId7"/>
    <sheet name="Consolidados Reg. Millar 2007" sheetId="23" r:id="rId8"/>
    <sheet name="Consolidados Reg. Millar 2008" sheetId="24" r:id="rId9"/>
    <sheet name="Consolidado Reg. 2009" sheetId="11" r:id="rId10"/>
    <sheet name="Consolidado Reg. 2010" sheetId="12" r:id="rId11"/>
    <sheet name="Consolidado Reg. Millar 2011" sheetId="13" r:id="rId12"/>
    <sheet name="Consolidado Reg. MILLAR 2012" sheetId="1" r:id="rId13"/>
    <sheet name="Consolidado Reg. MILLAR 2013" sheetId="2" r:id="rId14"/>
    <sheet name="Consolidado Reg. MILLAR 2014" sheetId="3" r:id="rId15"/>
    <sheet name="Consolidado Reg. MILLAR 2015" sheetId="4" r:id="rId16"/>
    <sheet name="Consolidado Reg. MILLAR 2016" sheetId="5" r:id="rId17"/>
    <sheet name="Consolidado Reg. MILLAR 2017" sheetId="6" r:id="rId18"/>
    <sheet name="Consolidado Reg. MILLAR 2018" sheetId="7" r:id="rId19"/>
    <sheet name="Consolidado Reg. Millar 2019" sheetId="8" r:id="rId20"/>
    <sheet name="Consolidado Reg. Millar 2020" sheetId="9" r:id="rId21"/>
    <sheet name="Consolidado Reg. Millar 2021" sheetId="10" r:id="rId22"/>
    <sheet name="Consolidado Reg. Millar 2022" sheetId="25" r:id="rId23"/>
  </sheets>
  <externalReferences>
    <externalReference r:id="rId24"/>
  </externalReferences>
  <definedNames>
    <definedName name="_xlnm.Print_Area" localSheetId="12">'Consolidado Reg. MILLAR 2012'!$A$5:$J$60</definedName>
    <definedName name="_xlnm.Print_Area" localSheetId="13">'Consolidado Reg. MILLAR 2013'!$A$4:$J$59</definedName>
    <definedName name="_xlnm.Print_Area" localSheetId="14">'Consolidado Reg. MILLAR 2014'!$A$4:$J$59</definedName>
    <definedName name="_xlnm.Print_Area" localSheetId="15">'Consolidado Reg. MILLAR 2015'!$A$4:$J$58</definedName>
    <definedName name="_xlnm.Print_Area" localSheetId="16">'Consolidado Reg. MILLAR 2016'!$A$4:$J$61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4" l="1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9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10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72" i="9" l="1"/>
  <c r="J71" i="9"/>
  <c r="J65" i="9"/>
  <c r="J11" i="9"/>
  <c r="J70" i="9"/>
  <c r="J69" i="9"/>
  <c r="J68" i="9"/>
  <c r="J67" i="9"/>
  <c r="J66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I40" i="13"/>
  <c r="H40" i="13"/>
  <c r="G40" i="13"/>
  <c r="F40" i="13"/>
  <c r="E40" i="13"/>
  <c r="D40" i="13"/>
  <c r="C40" i="13"/>
  <c r="B40" i="13"/>
  <c r="I39" i="13"/>
  <c r="H39" i="13"/>
  <c r="G39" i="13"/>
  <c r="F39" i="13"/>
  <c r="E39" i="13"/>
  <c r="D39" i="13"/>
  <c r="C39" i="13"/>
  <c r="B39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H36" i="13"/>
  <c r="G36" i="13"/>
  <c r="F36" i="13"/>
  <c r="E36" i="13"/>
  <c r="D36" i="13"/>
  <c r="C36" i="13"/>
  <c r="B36" i="13"/>
  <c r="I35" i="13"/>
  <c r="H35" i="13"/>
  <c r="G35" i="13"/>
  <c r="F35" i="13"/>
  <c r="E35" i="13"/>
  <c r="D35" i="13"/>
  <c r="C35" i="13"/>
  <c r="B35" i="13"/>
  <c r="I34" i="13"/>
  <c r="H34" i="13"/>
  <c r="G34" i="13"/>
  <c r="F34" i="13"/>
  <c r="E34" i="13"/>
  <c r="D34" i="13"/>
  <c r="C34" i="13"/>
  <c r="B34" i="13"/>
  <c r="I33" i="13"/>
  <c r="H33" i="13"/>
  <c r="G33" i="13"/>
  <c r="F33" i="13"/>
  <c r="E33" i="13"/>
  <c r="D33" i="13"/>
  <c r="C33" i="13"/>
  <c r="B33" i="13"/>
  <c r="I32" i="13"/>
  <c r="H32" i="13"/>
  <c r="G32" i="13"/>
  <c r="F32" i="13"/>
  <c r="E32" i="13"/>
  <c r="D32" i="13"/>
  <c r="C32" i="13"/>
  <c r="B32" i="13"/>
  <c r="I31" i="13"/>
  <c r="H31" i="13"/>
  <c r="G31" i="13"/>
  <c r="F31" i="13"/>
  <c r="E31" i="13"/>
  <c r="D31" i="13"/>
  <c r="C31" i="13"/>
  <c r="B31" i="13"/>
  <c r="I30" i="13"/>
  <c r="H30" i="13"/>
  <c r="G30" i="13"/>
  <c r="F30" i="13"/>
  <c r="E30" i="13"/>
  <c r="D30" i="13"/>
  <c r="C30" i="13"/>
  <c r="B30" i="13"/>
  <c r="I29" i="13"/>
  <c r="H29" i="13"/>
  <c r="G29" i="13"/>
  <c r="F29" i="13"/>
  <c r="E29" i="13"/>
  <c r="D29" i="13"/>
  <c r="C29" i="13"/>
  <c r="B29" i="13"/>
  <c r="I28" i="13"/>
  <c r="H28" i="13"/>
  <c r="G28" i="13"/>
  <c r="F28" i="13"/>
  <c r="E28" i="13"/>
  <c r="D28" i="13"/>
  <c r="C28" i="13"/>
  <c r="B28" i="13"/>
  <c r="I27" i="13"/>
  <c r="H27" i="13"/>
  <c r="G27" i="13"/>
  <c r="F27" i="13"/>
  <c r="E27" i="13"/>
  <c r="D27" i="13"/>
  <c r="C27" i="13"/>
  <c r="B27" i="13"/>
  <c r="I26" i="13"/>
  <c r="H26" i="13"/>
  <c r="G26" i="13"/>
  <c r="F26" i="13"/>
  <c r="E26" i="13"/>
  <c r="D26" i="13"/>
  <c r="C26" i="13"/>
  <c r="B26" i="13"/>
  <c r="I25" i="13"/>
  <c r="H25" i="13"/>
  <c r="G25" i="13"/>
  <c r="F25" i="13"/>
  <c r="E25" i="13"/>
  <c r="D25" i="13"/>
  <c r="C25" i="13"/>
  <c r="B25" i="13"/>
  <c r="I24" i="13"/>
  <c r="H24" i="13"/>
  <c r="G24" i="13"/>
  <c r="F24" i="13"/>
  <c r="E24" i="13"/>
  <c r="D24" i="13"/>
  <c r="C24" i="13"/>
  <c r="B24" i="13"/>
  <c r="I23" i="13"/>
  <c r="H23" i="13"/>
  <c r="G23" i="13"/>
  <c r="F23" i="13"/>
  <c r="E23" i="13"/>
  <c r="D23" i="13"/>
  <c r="C23" i="13"/>
  <c r="B23" i="13"/>
  <c r="I22" i="13"/>
  <c r="H22" i="13"/>
  <c r="G22" i="13"/>
  <c r="F22" i="13"/>
  <c r="E22" i="13"/>
  <c r="D22" i="13"/>
  <c r="C22" i="13"/>
  <c r="B22" i="13"/>
  <c r="I21" i="13"/>
  <c r="H21" i="13"/>
  <c r="G21" i="13"/>
  <c r="F21" i="13"/>
  <c r="E21" i="13"/>
  <c r="D21" i="13"/>
  <c r="C21" i="13"/>
  <c r="B21" i="13"/>
  <c r="I20" i="13"/>
  <c r="H20" i="13"/>
  <c r="G20" i="13"/>
  <c r="F20" i="13"/>
  <c r="E20" i="13"/>
  <c r="D20" i="13"/>
  <c r="C20" i="13"/>
  <c r="B20" i="13"/>
  <c r="I19" i="13"/>
  <c r="H19" i="13"/>
  <c r="G19" i="13"/>
  <c r="F19" i="13"/>
  <c r="E19" i="13"/>
  <c r="D19" i="13"/>
  <c r="C19" i="13"/>
  <c r="B19" i="13"/>
  <c r="I18" i="13"/>
  <c r="H18" i="13"/>
  <c r="G18" i="13"/>
  <c r="F18" i="13"/>
  <c r="E18" i="13"/>
  <c r="D18" i="13"/>
  <c r="C18" i="13"/>
  <c r="B18" i="13"/>
  <c r="I17" i="13"/>
  <c r="H17" i="13"/>
  <c r="G17" i="13"/>
  <c r="F17" i="13"/>
  <c r="E17" i="13"/>
  <c r="D17" i="13"/>
  <c r="C17" i="13"/>
  <c r="B17" i="13"/>
  <c r="I16" i="13"/>
  <c r="H16" i="13"/>
  <c r="G16" i="13"/>
  <c r="F16" i="13"/>
  <c r="E16" i="13"/>
  <c r="D16" i="13"/>
  <c r="C16" i="13"/>
  <c r="B16" i="13"/>
  <c r="I15" i="13"/>
  <c r="H15" i="13"/>
  <c r="G15" i="13"/>
  <c r="F15" i="13"/>
  <c r="E15" i="13"/>
  <c r="D15" i="13"/>
  <c r="C15" i="13"/>
  <c r="B15" i="13"/>
  <c r="I14" i="13"/>
  <c r="H14" i="13"/>
  <c r="G14" i="13"/>
  <c r="F14" i="13"/>
  <c r="E14" i="13"/>
  <c r="D14" i="13"/>
  <c r="C14" i="13"/>
  <c r="B14" i="13"/>
  <c r="I13" i="13"/>
  <c r="H13" i="13"/>
  <c r="G13" i="13"/>
  <c r="F13" i="13"/>
  <c r="E13" i="13"/>
  <c r="D13" i="13"/>
  <c r="C13" i="13"/>
  <c r="B13" i="13"/>
  <c r="I12" i="13"/>
  <c r="H12" i="13"/>
  <c r="G12" i="13"/>
  <c r="F12" i="13"/>
  <c r="E12" i="13"/>
  <c r="D12" i="13"/>
  <c r="C12" i="13"/>
  <c r="B12" i="13"/>
  <c r="I11" i="13"/>
  <c r="H11" i="13"/>
  <c r="G11" i="13"/>
  <c r="F11" i="13"/>
  <c r="E11" i="13"/>
  <c r="D11" i="13"/>
  <c r="C11" i="13"/>
  <c r="B11" i="13"/>
  <c r="I10" i="13"/>
  <c r="H10" i="13"/>
  <c r="G10" i="13"/>
  <c r="F10" i="13"/>
  <c r="E10" i="13"/>
  <c r="D10" i="13"/>
  <c r="C10" i="13"/>
  <c r="B10" i="13"/>
  <c r="J10" i="13" l="1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9" i="8" l="1"/>
  <c r="J10" i="8"/>
  <c r="J12" i="8"/>
  <c r="J13" i="8"/>
  <c r="J14" i="8"/>
  <c r="J16" i="8"/>
  <c r="J17" i="8"/>
  <c r="J18" i="8"/>
  <c r="J20" i="8"/>
  <c r="J21" i="8"/>
  <c r="J22" i="8"/>
  <c r="J24" i="8"/>
  <c r="J25" i="8"/>
  <c r="J26" i="8"/>
  <c r="J28" i="8"/>
  <c r="J29" i="8"/>
  <c r="J30" i="8"/>
  <c r="J32" i="8"/>
  <c r="J33" i="8"/>
  <c r="J34" i="8"/>
  <c r="J36" i="8"/>
  <c r="J37" i="8"/>
  <c r="J38" i="8"/>
  <c r="J40" i="8"/>
  <c r="J41" i="8"/>
  <c r="J42" i="8"/>
  <c r="J44" i="8"/>
  <c r="J45" i="8"/>
  <c r="J46" i="8"/>
  <c r="J48" i="8"/>
  <c r="J49" i="8"/>
  <c r="J50" i="8"/>
  <c r="J52" i="8"/>
  <c r="J53" i="8"/>
  <c r="J54" i="8"/>
  <c r="J56" i="8"/>
  <c r="J57" i="8"/>
  <c r="J58" i="8"/>
  <c r="J60" i="8"/>
  <c r="J61" i="8"/>
  <c r="J62" i="8"/>
  <c r="J64" i="8"/>
  <c r="J65" i="8"/>
  <c r="J66" i="8"/>
  <c r="J68" i="8"/>
  <c r="J69" i="8"/>
  <c r="J67" i="8"/>
  <c r="J63" i="8"/>
  <c r="J59" i="8"/>
  <c r="J55" i="8"/>
  <c r="J51" i="8"/>
  <c r="J47" i="8"/>
  <c r="J43" i="8"/>
  <c r="J39" i="8"/>
  <c r="J35" i="8"/>
  <c r="J31" i="8"/>
  <c r="J27" i="8"/>
  <c r="J23" i="8"/>
  <c r="J19" i="8"/>
  <c r="J15" i="8"/>
  <c r="J11" i="8"/>
  <c r="J8" i="8" l="1"/>
  <c r="J52" i="4"/>
  <c r="J70" i="7" l="1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54" i="6" l="1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51" i="4" l="1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<sst xmlns="http://schemas.openxmlformats.org/spreadsheetml/2006/main" count="1371" uniqueCount="180">
  <si>
    <t>PRODUCTO</t>
  </si>
  <si>
    <t>NORTE</t>
  </si>
  <si>
    <t>NORDESTE</t>
  </si>
  <si>
    <t>NOROESTE</t>
  </si>
  <si>
    <t>NORCENTRAL</t>
  </si>
  <si>
    <t>CENTRAL</t>
  </si>
  <si>
    <t>SUR</t>
  </si>
  <si>
    <t>SUROESTE</t>
  </si>
  <si>
    <t>ESTE</t>
  </si>
  <si>
    <t>TOTAL</t>
  </si>
  <si>
    <r>
      <t>Arroz</t>
    </r>
    <r>
      <rPr>
        <b/>
        <vertAlign val="superscript"/>
        <sz val="12"/>
        <rFont val="Calibri"/>
        <family val="2"/>
      </rPr>
      <t>1</t>
    </r>
  </si>
  <si>
    <t>Maíz</t>
  </si>
  <si>
    <t>Sorgo</t>
  </si>
  <si>
    <t>Maní</t>
  </si>
  <si>
    <t>Frijol R.</t>
  </si>
  <si>
    <t>Frijol N.</t>
  </si>
  <si>
    <t>Frijol B.</t>
  </si>
  <si>
    <t>Guandúl</t>
  </si>
  <si>
    <t>Batata</t>
  </si>
  <si>
    <t>Ñame</t>
  </si>
  <si>
    <t>Papa</t>
  </si>
  <si>
    <t>Yautía</t>
  </si>
  <si>
    <t>Yuca</t>
  </si>
  <si>
    <t>Ajíes</t>
  </si>
  <si>
    <t>Ajo</t>
  </si>
  <si>
    <t>Auyama</t>
  </si>
  <si>
    <t>Berenjena</t>
  </si>
  <si>
    <t>Cebolla</t>
  </si>
  <si>
    <t>Pepino</t>
  </si>
  <si>
    <t>Tomate Ens.</t>
  </si>
  <si>
    <r>
      <t>Tomate Ind.</t>
    </r>
    <r>
      <rPr>
        <b/>
        <vertAlign val="superscript"/>
        <sz val="12"/>
        <rFont val="Calibri"/>
        <family val="2"/>
      </rPr>
      <t>2</t>
    </r>
  </si>
  <si>
    <t>Zanahoria</t>
  </si>
  <si>
    <t>Remolacha</t>
  </si>
  <si>
    <t>Rábano</t>
  </si>
  <si>
    <t>Brócoli</t>
  </si>
  <si>
    <t>Coliflor</t>
  </si>
  <si>
    <t>Molondrón</t>
  </si>
  <si>
    <t>Orégano</t>
  </si>
  <si>
    <t>Cundeamor</t>
  </si>
  <si>
    <t>Tindora</t>
  </si>
  <si>
    <t>CONSOLIDADO REGIONAL DE PRODUCCION POR CULTIVO 2012</t>
  </si>
  <si>
    <t>(VALORES EXPRESADOS EN QUINTALES, MILLARES Y RACIMOS)</t>
  </si>
  <si>
    <t>Coco*</t>
  </si>
  <si>
    <t>Lechuga*</t>
  </si>
  <si>
    <t>Repollo*</t>
  </si>
  <si>
    <t>Tayota*</t>
  </si>
  <si>
    <t>Aguacate*</t>
  </si>
  <si>
    <t>Chinola*</t>
  </si>
  <si>
    <t>Lechosa*</t>
  </si>
  <si>
    <t>Melón*</t>
  </si>
  <si>
    <t>Naranja D.*</t>
  </si>
  <si>
    <t>Piña*</t>
  </si>
  <si>
    <t>Limón Agrio*</t>
  </si>
  <si>
    <t>Toronja *</t>
  </si>
  <si>
    <t>Mandarina*</t>
  </si>
  <si>
    <t>Guineo**</t>
  </si>
  <si>
    <t>Plátano*</t>
  </si>
  <si>
    <t>*  Datos de Producción en Miles de Unidades (Millares)</t>
  </si>
  <si>
    <t>** Datos de Producción en Racimos</t>
  </si>
  <si>
    <t>CONSOLIDADO REGIONAL DE PRODUCCION POR CULTIVO 2013</t>
  </si>
  <si>
    <t>CONSOLIDADO REGIONAL DE PRODUCCION POR CULTIVO 2014</t>
  </si>
  <si>
    <t>CONSOLIDADO REGIONAL DE PRODUCCION POR CULTIVO 2015</t>
  </si>
  <si>
    <t>CONSOLIDADO REGIONAL DE PRODUCCION POR CULTIVO, 2016</t>
  </si>
  <si>
    <t>CUADRO 5.1.5</t>
  </si>
  <si>
    <t>CONSOLIDADO REGIONAL DE PRODUCCION POR CULTIVO, ENERO - DICIEMBRE 2017</t>
  </si>
  <si>
    <t>(EN QUINTALES, MILLARES Y RACIMOS)</t>
  </si>
  <si>
    <t>Tomate Ind.</t>
  </si>
  <si>
    <t>CONSOLIDADO REGIONAL DE PRODUCCION POR CULTIVO 2018</t>
  </si>
  <si>
    <t>Guard Beans</t>
  </si>
  <si>
    <t>Mapuey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</si>
  <si>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</si>
  <si>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</si>
  <si>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</si>
  <si>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</si>
  <si>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</si>
  <si>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</si>
  <si>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</si>
  <si>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</si>
  <si>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Cereza</t>
  </si>
  <si>
    <t>Granadillo*</t>
  </si>
  <si>
    <t>Guanabana*</t>
  </si>
  <si>
    <t>Guayaba*</t>
  </si>
  <si>
    <t>Mango*</t>
  </si>
  <si>
    <t>Sandia*</t>
  </si>
  <si>
    <t>Pitahaya</t>
  </si>
  <si>
    <t>Zapote*</t>
  </si>
  <si>
    <t>CONSOLIDADO REGIONAL DE PRODUCCION POR CULTIVO 2019</t>
  </si>
  <si>
    <t>CONSOLIDADO REGIONAL DE PRODUCCION POR CULTIVO 2020</t>
  </si>
  <si>
    <t>CONSOLIDADO REGIONAL DE PRODUCCION POR CULTIVO 2021</t>
  </si>
  <si>
    <t>ARROZ</t>
  </si>
  <si>
    <t>MAIZ</t>
  </si>
  <si>
    <t>SORGO</t>
  </si>
  <si>
    <t>COCO *</t>
  </si>
  <si>
    <t>MANI</t>
  </si>
  <si>
    <t>FRIJO R.</t>
  </si>
  <si>
    <t>FRIJOL N.</t>
  </si>
  <si>
    <t>FRIJOL B.</t>
  </si>
  <si>
    <t>GUANDUL</t>
  </si>
  <si>
    <t>BATATA</t>
  </si>
  <si>
    <t>ÑAME</t>
  </si>
  <si>
    <t>PAPA</t>
  </si>
  <si>
    <t>YAUTIA</t>
  </si>
  <si>
    <t>YUCA</t>
  </si>
  <si>
    <t>AJIES</t>
  </si>
  <si>
    <t>AJO</t>
  </si>
  <si>
    <t>AUYAMA</t>
  </si>
  <si>
    <t>BERENJENA</t>
  </si>
  <si>
    <t>CEBOLLA</t>
  </si>
  <si>
    <t>PEPINO</t>
  </si>
  <si>
    <t>REPOLLO *</t>
  </si>
  <si>
    <t>TAYOTA *</t>
  </si>
  <si>
    <t>TOMATE ENS.</t>
  </si>
  <si>
    <t>TOMATE IND.</t>
  </si>
  <si>
    <t>ZANAHORIA</t>
  </si>
  <si>
    <t>AGUACATE *</t>
  </si>
  <si>
    <t>CHINOLA *</t>
  </si>
  <si>
    <t>LECHOSA *</t>
  </si>
  <si>
    <t>MELON *</t>
  </si>
  <si>
    <t>NARANJA D.*</t>
  </si>
  <si>
    <t>PIÑA *</t>
  </si>
  <si>
    <t>TORONJA *</t>
  </si>
  <si>
    <t>GUINEO **</t>
  </si>
  <si>
    <t>PLATANO *</t>
  </si>
  <si>
    <t>Fuente: SEA, Departamento de Seguimiento, Control  y Evaluación</t>
  </si>
  <si>
    <t>* Producción en millares.</t>
  </si>
  <si>
    <t>** Producción en racimos.</t>
  </si>
  <si>
    <t>CONSOLIDADO REGIONAL DE PRODUCCION POR CULTIVO 2011</t>
  </si>
  <si>
    <t>CONSOLIDADO REGIONAL DE PRODUCCION POR CULTIVO 2010</t>
  </si>
  <si>
    <t>CONSOLIDADO REGIONAL DE PRODUCCION POR CULTIVO 2009</t>
  </si>
  <si>
    <t>Arroz1</t>
  </si>
  <si>
    <r>
      <t>Arroz</t>
    </r>
    <r>
      <rPr>
        <b/>
        <vertAlign val="superscript"/>
        <sz val="10"/>
        <rFont val="Calibri"/>
        <family val="2"/>
        <scheme val="minor"/>
      </rPr>
      <t>1</t>
    </r>
  </si>
  <si>
    <t>COCO</t>
  </si>
  <si>
    <t>REPOLLO</t>
  </si>
  <si>
    <t>TAYOTA</t>
  </si>
  <si>
    <t>AGUACATE</t>
  </si>
  <si>
    <t>CHINOLA</t>
  </si>
  <si>
    <t>LECHOSA</t>
  </si>
  <si>
    <t>MELON</t>
  </si>
  <si>
    <t>NARANJA D.</t>
  </si>
  <si>
    <t>PIÑA</t>
  </si>
  <si>
    <t>TORONJA</t>
  </si>
  <si>
    <t>GUINEO</t>
  </si>
  <si>
    <t>PLATANO</t>
  </si>
  <si>
    <t>TABACO</t>
  </si>
  <si>
    <t>CONSOLIDADO REGIONAL DE PRODUCCION POR CULTIVO 2000</t>
  </si>
  <si>
    <t>Fuente: Departamento de Seguimiento y Evaluación</t>
  </si>
  <si>
    <t>CONSOLIDADO REGIONAL DE PRODUCCION POR CULTIVO 2001</t>
  </si>
  <si>
    <t>COCO   *</t>
  </si>
  <si>
    <t>LECHOSA*</t>
  </si>
  <si>
    <t>NARANJA D. *</t>
  </si>
  <si>
    <t>GUINEO * *</t>
  </si>
  <si>
    <t>CONSOLIDADO REGIONAL DE PRODUCCION POR CULTIVO 2002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</si>
  <si>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Departamento de Seguimiento y Evaluación</t>
    </r>
  </si>
  <si>
    <t>REPOLLO  *</t>
  </si>
  <si>
    <t>TAYOTA   *</t>
  </si>
  <si>
    <t>AGUACATE   *</t>
  </si>
  <si>
    <t>CHINOLA  *</t>
  </si>
  <si>
    <t>LECHOSA  *</t>
  </si>
  <si>
    <t>MELON  *</t>
  </si>
  <si>
    <t>NARANJA D.  *</t>
  </si>
  <si>
    <t>PIÑA  *</t>
  </si>
  <si>
    <t>TORONJA  *</t>
  </si>
  <si>
    <t>GUINEO  **</t>
  </si>
  <si>
    <t>PLATANO  *</t>
  </si>
  <si>
    <t>CONSOLIDADO REGIONAL DE PRODUCCION POR CULTIVO 2003</t>
  </si>
  <si>
    <t>CONSOLIDADO REGIONAL DE PRODUCCION POR CULTIVO 2004</t>
  </si>
  <si>
    <t>(EN QUINTALES)</t>
  </si>
  <si>
    <t>EN QUINTALES</t>
  </si>
  <si>
    <t>CONSOLIDADO REGIONAL DE PRODUCCION POR CULTIVO 2005</t>
  </si>
  <si>
    <t>CONSOLIDADO REGIONAL DE PRODUCCION POR CULTIVO 2006</t>
  </si>
  <si>
    <t>CONSOLIDADO REGIONAL DE PRODUCCION POR CULTIVO 2007</t>
  </si>
  <si>
    <t>CONSOLIDADO REGIONAL DE PRODUCCION POR CULTIVO 2008</t>
  </si>
  <si>
    <r>
      <t>Arroz</t>
    </r>
    <r>
      <rPr>
        <b/>
        <vertAlign val="superscript"/>
        <sz val="10"/>
        <rFont val="Calibri"/>
        <family val="2"/>
      </rPr>
      <t>1</t>
    </r>
  </si>
  <si>
    <r>
      <t>Tomate Ind.</t>
    </r>
    <r>
      <rPr>
        <b/>
        <vertAlign val="superscript"/>
        <sz val="10"/>
        <rFont val="Calibri"/>
        <family val="2"/>
      </rPr>
      <t>2</t>
    </r>
  </si>
  <si>
    <r>
      <rPr>
        <b/>
        <sz val="10"/>
        <rFont val="Calibri"/>
        <family val="2"/>
      </rPr>
      <t xml:space="preserve">     Fuente: </t>
    </r>
    <r>
      <rPr>
        <sz val="10"/>
        <rFont val="Calibri"/>
        <family val="2"/>
      </rPr>
      <t>Ministerio de Agricultura. Unidades Regionales Planificación y Economía (URPEs). Departamento de Seguimiento, Control y Evaluación. División Seguimiento.</t>
    </r>
  </si>
  <si>
    <t>1)  Departamento de Fomento Arrocero</t>
  </si>
  <si>
    <t>2) Asociación de Fabricantes de Conservas del Agro (AFCONAGRO). La zafra de cosecha de este cultivo es de Enero-Abril de cada año.</t>
  </si>
  <si>
    <r>
      <t xml:space="preserve">Elaborado: </t>
    </r>
    <r>
      <rPr>
        <sz val="10"/>
        <rFont val="Calibri"/>
        <family val="2"/>
      </rPr>
      <t>Departamento de Economia Agropecuaria y Estadísticas.</t>
    </r>
  </si>
  <si>
    <r>
      <t xml:space="preserve">Elaborado: </t>
    </r>
    <r>
      <rPr>
        <sz val="10"/>
        <rFont val="Calibri"/>
        <family val="2"/>
      </rPr>
      <t>Departamento de Economia Agropecuaria y Estadísticas</t>
    </r>
  </si>
  <si>
    <t>CONSOLIDADO REGIONAL DE PRODUCCION POR CULTIVO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</si>
</sst>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[$€-2]* #,##0.00_-;\-[$€-2]* #,##0.00_-;_-[$€-2]* &quot;-&quot;??_-"/>
    <numFmt numFmtId="166" formatCode="_(* #,##0.0_);_(* \(#,##0.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vertAlign val="superscript"/>
      <sz val="10"/>
      <name val="Calibri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5" xfId="0" applyFont="1" applyBorder="1"/>
    <xf numFmtId="164" fontId="4" fillId="0" borderId="6" xfId="1" applyNumberFormat="1" applyFont="1" applyBorder="1"/>
    <xf numFmtId="164" fontId="4" fillId="0" borderId="7" xfId="1" applyNumberFormat="1" applyFont="1" applyBorder="1"/>
    <xf numFmtId="164" fontId="4" fillId="0" borderId="0" xfId="0" applyNumberFormat="1" applyFont="1"/>
    <xf numFmtId="164" fontId="4" fillId="0" borderId="0" xfId="1" applyNumberFormat="1" applyFont="1" applyFill="1" applyBorder="1"/>
    <xf numFmtId="0" fontId="4" fillId="3" borderId="0" xfId="6" applyFont="1" applyFill="1"/>
    <xf numFmtId="164" fontId="3" fillId="3" borderId="0" xfId="6" applyNumberFormat="1" applyFont="1" applyFill="1"/>
    <xf numFmtId="0" fontId="3" fillId="3" borderId="0" xfId="6" applyFont="1" applyFill="1"/>
    <xf numFmtId="0" fontId="0" fillId="3" borderId="0" xfId="0" applyFill="1"/>
    <xf numFmtId="0" fontId="10" fillId="3" borderId="0" xfId="6" applyFont="1" applyFill="1"/>
    <xf numFmtId="164" fontId="8" fillId="3" borderId="0" xfId="6" applyNumberFormat="1" applyFont="1" applyFill="1"/>
    <xf numFmtId="0" fontId="8" fillId="3" borderId="0" xfId="6" applyFont="1" applyFill="1"/>
    <xf numFmtId="0" fontId="6" fillId="0" borderId="5" xfId="6" applyFont="1" applyBorder="1"/>
    <xf numFmtId="164" fontId="4" fillId="0" borderId="6" xfId="4" applyNumberFormat="1" applyFont="1" applyBorder="1"/>
    <xf numFmtId="164" fontId="4" fillId="0" borderId="7" xfId="4" applyNumberFormat="1" applyFont="1" applyBorder="1"/>
    <xf numFmtId="43" fontId="4" fillId="0" borderId="0" xfId="0" applyNumberFormat="1" applyFont="1"/>
    <xf numFmtId="0" fontId="4" fillId="3" borderId="0" xfId="0" applyFont="1" applyFill="1"/>
    <xf numFmtId="0" fontId="4" fillId="3" borderId="1" xfId="0" applyFont="1" applyFill="1" applyBorder="1"/>
    <xf numFmtId="164" fontId="3" fillId="3" borderId="0" xfId="0" applyNumberFormat="1" applyFont="1" applyFill="1"/>
    <xf numFmtId="0" fontId="3" fillId="3" borderId="0" xfId="0" applyFont="1" applyFill="1"/>
    <xf numFmtId="0" fontId="4" fillId="3" borderId="1" xfId="6" applyFont="1" applyFill="1" applyBorder="1"/>
    <xf numFmtId="164" fontId="4" fillId="3" borderId="0" xfId="1" applyNumberFormat="1" applyFont="1" applyFill="1" applyBorder="1"/>
    <xf numFmtId="164" fontId="9" fillId="3" borderId="0" xfId="0" applyNumberFormat="1" applyFont="1" applyFill="1"/>
    <xf numFmtId="164" fontId="4" fillId="3" borderId="0" xfId="0" applyNumberFormat="1" applyFont="1" applyFill="1"/>
    <xf numFmtId="164" fontId="3" fillId="3" borderId="0" xfId="2" applyNumberFormat="1" applyFont="1" applyFill="1" applyBorder="1"/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64" fontId="4" fillId="0" borderId="6" xfId="4" applyNumberFormat="1" applyFont="1" applyFill="1" applyBorder="1"/>
    <xf numFmtId="164" fontId="4" fillId="0" borderId="7" xfId="4" applyNumberFormat="1" applyFont="1" applyFill="1" applyBorder="1"/>
    <xf numFmtId="0" fontId="1" fillId="0" borderId="0" xfId="0" applyFont="1"/>
    <xf numFmtId="164" fontId="0" fillId="3" borderId="0" xfId="1" applyNumberFormat="1" applyFont="1" applyFill="1"/>
    <xf numFmtId="166" fontId="4" fillId="0" borderId="0" xfId="4" applyNumberFormat="1" applyFont="1" applyBorder="1"/>
    <xf numFmtId="166" fontId="4" fillId="3" borderId="0" xfId="4" applyNumberFormat="1" applyFont="1" applyFill="1" applyBorder="1"/>
    <xf numFmtId="0" fontId="2" fillId="3" borderId="0" xfId="0" applyFont="1" applyFill="1"/>
    <xf numFmtId="164" fontId="6" fillId="3" borderId="0" xfId="0" applyNumberFormat="1" applyFont="1" applyFill="1"/>
    <xf numFmtId="0" fontId="6" fillId="3" borderId="0" xfId="0" applyFont="1" applyFill="1"/>
    <xf numFmtId="0" fontId="4" fillId="0" borderId="5" xfId="0" applyFont="1" applyBorder="1"/>
    <xf numFmtId="164" fontId="0" fillId="3" borderId="0" xfId="0" applyNumberFormat="1" applyFill="1"/>
    <xf numFmtId="164" fontId="6" fillId="3" borderId="0" xfId="6" applyNumberFormat="1" applyFont="1" applyFill="1"/>
    <xf numFmtId="0" fontId="6" fillId="3" borderId="0" xfId="6" applyFont="1" applyFill="1"/>
    <xf numFmtId="43" fontId="4" fillId="3" borderId="0" xfId="1" applyFont="1" applyFill="1"/>
    <xf numFmtId="43" fontId="4" fillId="3" borderId="0" xfId="0" applyNumberFormat="1" applyFont="1" applyFill="1"/>
    <xf numFmtId="0" fontId="4" fillId="0" borderId="6" xfId="0" applyFont="1" applyBorder="1"/>
    <xf numFmtId="0" fontId="5" fillId="3" borderId="0" xfId="0" applyFont="1" applyFill="1"/>
    <xf numFmtId="0" fontId="4" fillId="0" borderId="11" xfId="0" applyFont="1" applyBorder="1"/>
    <xf numFmtId="164" fontId="4" fillId="0" borderId="12" xfId="1" applyNumberFormat="1" applyFont="1" applyBorder="1"/>
    <xf numFmtId="0" fontId="4" fillId="0" borderId="13" xfId="0" applyFont="1" applyBorder="1"/>
    <xf numFmtId="164" fontId="4" fillId="0" borderId="14" xfId="1" applyNumberFormat="1" applyFont="1" applyBorder="1"/>
    <xf numFmtId="0" fontId="4" fillId="0" borderId="15" xfId="0" applyFont="1" applyBorder="1"/>
    <xf numFmtId="164" fontId="4" fillId="0" borderId="16" xfId="1" applyNumberFormat="1" applyFont="1" applyBorder="1"/>
    <xf numFmtId="164" fontId="4" fillId="0" borderId="12" xfId="4" applyNumberFormat="1" applyFont="1" applyBorder="1"/>
    <xf numFmtId="164" fontId="4" fillId="0" borderId="14" xfId="4" applyNumberFormat="1" applyFont="1" applyBorder="1"/>
    <xf numFmtId="164" fontId="4" fillId="0" borderId="16" xfId="4" applyNumberFormat="1" applyFont="1" applyBorder="1"/>
    <xf numFmtId="0" fontId="1" fillId="3" borderId="0" xfId="0" applyFont="1" applyFill="1"/>
    <xf numFmtId="43" fontId="0" fillId="3" borderId="0" xfId="1" applyFont="1" applyFill="1"/>
    <xf numFmtId="0" fontId="15" fillId="0" borderId="0" xfId="0" applyFont="1"/>
    <xf numFmtId="0" fontId="15" fillId="3" borderId="0" xfId="0" applyFont="1" applyFill="1"/>
    <xf numFmtId="0" fontId="16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17" fillId="0" borderId="0" xfId="0" applyFont="1"/>
    <xf numFmtId="0" fontId="17" fillId="3" borderId="0" xfId="0" applyFont="1" applyFill="1"/>
    <xf numFmtId="0" fontId="21" fillId="3" borderId="0" xfId="0" applyFont="1" applyFill="1"/>
    <xf numFmtId="0" fontId="18" fillId="3" borderId="0" xfId="0" applyFont="1" applyFill="1"/>
    <xf numFmtId="0" fontId="22" fillId="5" borderId="8" xfId="0" applyFont="1" applyFill="1" applyBorder="1" applyAlignment="1">
      <alignment horizontal="center"/>
    </xf>
    <xf numFmtId="0" fontId="22" fillId="5" borderId="9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23" fillId="3" borderId="0" xfId="0" applyFont="1" applyFill="1"/>
    <xf numFmtId="0" fontId="25" fillId="3" borderId="0" xfId="0" applyFont="1" applyFill="1"/>
    <xf numFmtId="0" fontId="16" fillId="0" borderId="0" xfId="0" applyFont="1"/>
    <xf numFmtId="0" fontId="16" fillId="3" borderId="0" xfId="0" applyFont="1" applyFill="1" applyAlignment="1">
      <alignment horizontal="right" vertical="center"/>
    </xf>
    <xf numFmtId="0" fontId="14" fillId="3" borderId="1" xfId="0" applyFont="1" applyFill="1" applyBorder="1"/>
    <xf numFmtId="0" fontId="10" fillId="3" borderId="0" xfId="0" applyFont="1" applyFill="1"/>
    <xf numFmtId="0" fontId="22" fillId="5" borderId="2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5" borderId="2" xfId="6" applyFont="1" applyFill="1" applyBorder="1" applyAlignment="1">
      <alignment horizontal="center" vertical="center"/>
    </xf>
    <xf numFmtId="0" fontId="22" fillId="5" borderId="3" xfId="6" applyFont="1" applyFill="1" applyBorder="1" applyAlignment="1">
      <alignment horizontal="center" vertical="center"/>
    </xf>
    <xf numFmtId="0" fontId="22" fillId="5" borderId="4" xfId="6" applyFont="1" applyFill="1" applyBorder="1" applyAlignment="1">
      <alignment horizontal="center" vertical="center"/>
    </xf>
    <xf numFmtId="164" fontId="1" fillId="3" borderId="0" xfId="0" applyNumberFormat="1" applyFont="1" applyFill="1"/>
    <xf numFmtId="0" fontId="22" fillId="5" borderId="6" xfId="0" applyFont="1" applyFill="1" applyBorder="1" applyAlignment="1">
      <alignment horizontal="center"/>
    </xf>
    <xf numFmtId="0" fontId="27" fillId="5" borderId="8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4" fillId="0" borderId="17" xfId="0" applyFont="1" applyBorder="1"/>
    <xf numFmtId="0" fontId="4" fillId="0" borderId="7" xfId="0" applyFont="1" applyBorder="1"/>
    <xf numFmtId="164" fontId="4" fillId="0" borderId="19" xfId="4" applyNumberFormat="1" applyFont="1" applyBorder="1"/>
    <xf numFmtId="164" fontId="4" fillId="0" borderId="5" xfId="4" applyNumberFormat="1" applyFont="1" applyBorder="1"/>
    <xf numFmtId="0" fontId="4" fillId="0" borderId="20" xfId="0" applyFont="1" applyBorder="1"/>
    <xf numFmtId="164" fontId="4" fillId="0" borderId="20" xfId="4" applyNumberFormat="1" applyFont="1" applyBorder="1"/>
    <xf numFmtId="0" fontId="4" fillId="0" borderId="19" xfId="0" applyFont="1" applyBorder="1"/>
    <xf numFmtId="164" fontId="4" fillId="0" borderId="18" xfId="4" applyNumberFormat="1" applyFont="1" applyBorder="1"/>
    <xf numFmtId="164" fontId="4" fillId="0" borderId="17" xfId="4" applyNumberFormat="1" applyFont="1" applyBorder="1"/>
    <xf numFmtId="0" fontId="18" fillId="3" borderId="0" xfId="6" applyFont="1" applyFill="1"/>
    <xf numFmtId="0" fontId="11" fillId="3" borderId="0" xfId="0" applyFont="1" applyFill="1"/>
    <xf numFmtId="0" fontId="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2" fillId="3" borderId="0" xfId="6" applyFont="1" applyFill="1" applyAlignment="1">
      <alignment horizontal="center"/>
    </xf>
    <xf numFmtId="0" fontId="2" fillId="0" borderId="0" xfId="6" applyFont="1" applyAlignment="1">
      <alignment horizontal="center"/>
    </xf>
    <xf numFmtId="0" fontId="2" fillId="2" borderId="0" xfId="6" applyFont="1" applyFill="1" applyAlignment="1">
      <alignment horizontal="center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2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121389</xdr:colOff>
      <xdr:row>1</xdr:row>
      <xdr:rowOff>104555</xdr:rowOff>
    </xdr:from>
    <xdr:to>
      <xdr:col>5</xdr:col>
      <xdr:colOff>781356</xdr:colOff>
      <xdr:row>4</xdr:row>
      <xdr:rowOff>158825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3CFD8-4CF1-4753-8A3D-0EDB5CCA557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598014" y="266480"/>
          <a:ext cx="1650567" cy="5400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152399</xdr:rowOff>
    </xdr:from>
    <xdr:to>
      <xdr:col>6</xdr:col>
      <xdr:colOff>76200</xdr:colOff>
      <xdr:row>4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6FE380-4CAE-45F3-969D-A33A2B5B79D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228975" y="152399"/>
          <a:ext cx="1647825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104775</xdr:rowOff>
    </xdr:from>
    <xdr:to>
      <xdr:col>6</xdr:col>
      <xdr:colOff>9525</xdr:colOff>
      <xdr:row>4</xdr:row>
      <xdr:rowOff>161364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617798-C703-4BAE-9DC4-131E9B968B0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076575" y="104775"/>
          <a:ext cx="1676400" cy="70428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762001</xdr:colOff>
      <xdr:row>0</xdr:row>
      <xdr:rowOff>95250</xdr:rowOff>
    </xdr:from>
    <xdr:to>
      <xdr:col>6</xdr:col>
      <xdr:colOff>123826</xdr:colOff>
      <xdr:row>4</xdr:row>
      <xdr:rowOff>189939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818DF1-AB61-4D0A-9F10-0EE09E276F8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152776" y="95250"/>
          <a:ext cx="1676400" cy="74238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324971</xdr:colOff>
      <xdr:row>0</xdr:row>
      <xdr:rowOff>134470</xdr:rowOff>
    </xdr:from>
    <xdr:to>
      <xdr:col>6</xdr:col>
      <xdr:colOff>336177</xdr:colOff>
      <xdr:row>4</xdr:row>
      <xdr:rowOff>25212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D9D61F-10BC-4459-8B85-0D7B6DC7883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269442" y="134470"/>
          <a:ext cx="1792941" cy="74238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168087</xdr:colOff>
      <xdr:row>0</xdr:row>
      <xdr:rowOff>168088</xdr:rowOff>
    </xdr:from>
    <xdr:to>
      <xdr:col>6</xdr:col>
      <xdr:colOff>127186</xdr:colOff>
      <xdr:row>3</xdr:row>
      <xdr:rowOff>70036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771F51-6C75-4AF5-A10D-9EBAF16D161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112558" y="168088"/>
          <a:ext cx="1792941" cy="74238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235324</xdr:colOff>
      <xdr:row>0</xdr:row>
      <xdr:rowOff>212912</xdr:rowOff>
    </xdr:from>
    <xdr:to>
      <xdr:col>6</xdr:col>
      <xdr:colOff>160805</xdr:colOff>
      <xdr:row>3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878F78-7A4A-4DC7-B1DA-C1E3E30ED3D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179795" y="212912"/>
          <a:ext cx="1792941" cy="7423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67234</xdr:colOff>
      <xdr:row>0</xdr:row>
      <xdr:rowOff>123264</xdr:rowOff>
    </xdr:from>
    <xdr:to>
      <xdr:col>6</xdr:col>
      <xdr:colOff>45383</xdr:colOff>
      <xdr:row>3</xdr:row>
      <xdr:rowOff>58829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BF8817-716B-43C0-B870-535921EC159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011705" y="123264"/>
          <a:ext cx="1792941" cy="74238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228600</xdr:rowOff>
    </xdr:from>
    <xdr:to>
      <xdr:col>6</xdr:col>
      <xdr:colOff>28575</xdr:colOff>
      <xdr:row>3</xdr:row>
      <xdr:rowOff>256614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BE1373-835D-412E-A824-999794F50E9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905250" y="228600"/>
          <a:ext cx="1581150" cy="74238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57150</xdr:rowOff>
    </xdr:from>
    <xdr:to>
      <xdr:col>6</xdr:col>
      <xdr:colOff>190500</xdr:colOff>
      <xdr:row>4</xdr:row>
      <xdr:rowOff>113739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28D365-B9DE-4813-AA7C-33A40BCD942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952875" y="57150"/>
          <a:ext cx="1533525" cy="70428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66675</xdr:rowOff>
    </xdr:from>
    <xdr:to>
      <xdr:col>6</xdr:col>
      <xdr:colOff>104776</xdr:colOff>
      <xdr:row>3</xdr:row>
      <xdr:rowOff>142314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1FF1A5-D378-48C7-9EB5-D920ACF116B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857625" y="66675"/>
          <a:ext cx="1857376" cy="704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85725</xdr:rowOff>
    </xdr:from>
    <xdr:to>
      <xdr:col>5</xdr:col>
      <xdr:colOff>563609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4EB4C6-56F9-4422-9640-66EFBE971CB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400425" y="85725"/>
          <a:ext cx="1649459" cy="5524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</xdr:colOff>
      <xdr:row>0</xdr:row>
      <xdr:rowOff>152400</xdr:rowOff>
    </xdr:from>
    <xdr:to>
      <xdr:col>5</xdr:col>
      <xdr:colOff>685800</xdr:colOff>
      <xdr:row>2</xdr:row>
      <xdr:rowOff>409014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46D1BC-CEFE-48E5-9E97-E340ED8E863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667124" y="152400"/>
          <a:ext cx="1647826" cy="69476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718298</xdr:colOff>
      <xdr:row>0</xdr:row>
      <xdr:rowOff>82925</xdr:rowOff>
    </xdr:from>
    <xdr:to>
      <xdr:col>6</xdr:col>
      <xdr:colOff>381001</xdr:colOff>
      <xdr:row>4</xdr:row>
      <xdr:rowOff>150160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5827F3-7FB3-44DC-A612-FB7FEC11EC8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4671173" y="82925"/>
          <a:ext cx="1710578" cy="71493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244849</xdr:colOff>
      <xdr:row>1</xdr:row>
      <xdr:rowOff>114300</xdr:rowOff>
    </xdr:from>
    <xdr:to>
      <xdr:col>6</xdr:col>
      <xdr:colOff>208383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AADD037-C5F4-452D-B330-8FFD1C9F499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426199" y="276225"/>
          <a:ext cx="1649459" cy="5524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244849</xdr:colOff>
      <xdr:row>1</xdr:row>
      <xdr:rowOff>114300</xdr:rowOff>
    </xdr:from>
    <xdr:to>
      <xdr:col>6</xdr:col>
      <xdr:colOff>208383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6AB10E-63CF-443B-B38E-3B4184800FF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426199" y="276225"/>
          <a:ext cx="1649459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38100</xdr:rowOff>
    </xdr:from>
    <xdr:to>
      <xdr:col>5</xdr:col>
      <xdr:colOff>563609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C53BE-4229-4B3C-BA82-C93C5293DD8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219450" y="38100"/>
          <a:ext cx="1649459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18836</xdr:colOff>
      <xdr:row>0</xdr:row>
      <xdr:rowOff>104668</xdr:rowOff>
    </xdr:from>
    <xdr:to>
      <xdr:col>5</xdr:col>
      <xdr:colOff>704879</xdr:colOff>
      <xdr:row>4</xdr:row>
      <xdr:rowOff>14876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48BEF1-D131-4586-93FA-52C97427037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562136" y="104668"/>
          <a:ext cx="1648068" cy="5579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930572</xdr:colOff>
      <xdr:row>0</xdr:row>
      <xdr:rowOff>0</xdr:rowOff>
    </xdr:from>
    <xdr:to>
      <xdr:col>5</xdr:col>
      <xdr:colOff>736084</xdr:colOff>
      <xdr:row>4</xdr:row>
      <xdr:rowOff>105217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D59EB6-20A1-408A-8298-194976A6910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769022" y="0"/>
          <a:ext cx="1939112" cy="752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</xdr:row>
      <xdr:rowOff>38100</xdr:rowOff>
    </xdr:from>
    <xdr:to>
      <xdr:col>6</xdr:col>
      <xdr:colOff>39734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2093A9-8337-49E6-BCE5-2F89978BE62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629025" y="200025"/>
          <a:ext cx="1649459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95250</xdr:rowOff>
    </xdr:from>
    <xdr:to>
      <xdr:col>5</xdr:col>
      <xdr:colOff>735059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F8AC6A-8308-48A3-88B9-4BA3830040A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552825" y="95250"/>
          <a:ext cx="1649459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114300</xdr:rowOff>
    </xdr:from>
    <xdr:to>
      <xdr:col>5</xdr:col>
      <xdr:colOff>744584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D8A99-212D-40F3-A44D-34F97D5F091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609975" y="114300"/>
          <a:ext cx="1649459" cy="552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62802</xdr:colOff>
      <xdr:row>0</xdr:row>
      <xdr:rowOff>136070</xdr:rowOff>
    </xdr:from>
    <xdr:to>
      <xdr:col>5</xdr:col>
      <xdr:colOff>747114</xdr:colOff>
      <xdr:row>4</xdr:row>
      <xdr:rowOff>60498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9FD137-B48F-459E-946E-996262BDC46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768132" y="136070"/>
          <a:ext cx="1649459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lle%20borbon/Downloads/Consolidado%20Nacional%20Siembra,%20Cosecha%20y%20Producci&#243;n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15</v>
          </cell>
        </row>
        <row r="12">
          <cell r="B12">
            <v>0</v>
          </cell>
          <cell r="C12">
            <v>0</v>
          </cell>
          <cell r="D12">
            <v>234</v>
          </cell>
          <cell r="E12">
            <v>0</v>
          </cell>
          <cell r="F12">
            <v>0</v>
          </cell>
          <cell r="G12">
            <v>0</v>
          </cell>
          <cell r="H12">
            <v>1147</v>
          </cell>
          <cell r="I12">
            <v>430</v>
          </cell>
        </row>
        <row r="13">
          <cell r="B13">
            <v>1367</v>
          </cell>
          <cell r="C13">
            <v>229</v>
          </cell>
          <cell r="D13">
            <v>900</v>
          </cell>
          <cell r="E13">
            <v>2249</v>
          </cell>
          <cell r="F13">
            <v>8637</v>
          </cell>
          <cell r="G13">
            <v>620</v>
          </cell>
          <cell r="H13">
            <v>3111</v>
          </cell>
          <cell r="I13">
            <v>13540</v>
          </cell>
        </row>
        <row r="14">
          <cell r="B14">
            <v>66</v>
          </cell>
          <cell r="C14">
            <v>233</v>
          </cell>
          <cell r="D14">
            <v>712</v>
          </cell>
          <cell r="E14">
            <v>258</v>
          </cell>
          <cell r="F14">
            <v>660</v>
          </cell>
          <cell r="G14">
            <v>7893</v>
          </cell>
          <cell r="H14">
            <v>2097</v>
          </cell>
          <cell r="I14">
            <v>10760</v>
          </cell>
        </row>
        <row r="15">
          <cell r="B15">
            <v>60</v>
          </cell>
          <cell r="C15">
            <v>10</v>
          </cell>
          <cell r="D15">
            <v>65</v>
          </cell>
          <cell r="E15">
            <v>0</v>
          </cell>
          <cell r="F15">
            <v>0</v>
          </cell>
          <cell r="G15">
            <v>867</v>
          </cell>
          <cell r="H15">
            <v>20</v>
          </cell>
          <cell r="I15">
            <v>0</v>
          </cell>
        </row>
        <row r="16">
          <cell r="B16">
            <v>352</v>
          </cell>
          <cell r="C16">
            <v>182</v>
          </cell>
          <cell r="D16">
            <v>383</v>
          </cell>
          <cell r="E16">
            <v>83</v>
          </cell>
          <cell r="F16">
            <v>50</v>
          </cell>
          <cell r="G16">
            <v>272</v>
          </cell>
          <cell r="H16">
            <v>4791</v>
          </cell>
          <cell r="I16">
            <v>60</v>
          </cell>
        </row>
        <row r="17">
          <cell r="B17">
            <v>620</v>
          </cell>
          <cell r="C17">
            <v>524</v>
          </cell>
          <cell r="D17">
            <v>468</v>
          </cell>
          <cell r="E17">
            <v>2196</v>
          </cell>
          <cell r="F17">
            <v>155</v>
          </cell>
          <cell r="G17">
            <v>67</v>
          </cell>
          <cell r="H17">
            <v>5193</v>
          </cell>
          <cell r="I17">
            <v>333</v>
          </cell>
        </row>
        <row r="18">
          <cell r="B18">
            <v>25</v>
          </cell>
          <cell r="C18">
            <v>1448</v>
          </cell>
          <cell r="D18">
            <v>0</v>
          </cell>
          <cell r="E18">
            <v>35</v>
          </cell>
          <cell r="F18">
            <v>2000</v>
          </cell>
          <cell r="G18">
            <v>50</v>
          </cell>
          <cell r="H18">
            <v>0</v>
          </cell>
          <cell r="I18">
            <v>443</v>
          </cell>
        </row>
        <row r="19">
          <cell r="B19">
            <v>0</v>
          </cell>
          <cell r="C19">
            <v>0</v>
          </cell>
          <cell r="D19">
            <v>1</v>
          </cell>
          <cell r="E19">
            <v>2790</v>
          </cell>
          <cell r="F19">
            <v>415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984</v>
          </cell>
          <cell r="C20">
            <v>1949</v>
          </cell>
          <cell r="D20">
            <v>103</v>
          </cell>
          <cell r="E20">
            <v>757</v>
          </cell>
          <cell r="F20">
            <v>1920</v>
          </cell>
          <cell r="G20">
            <v>623</v>
          </cell>
          <cell r="H20">
            <v>22</v>
          </cell>
          <cell r="I20">
            <v>285</v>
          </cell>
        </row>
        <row r="21">
          <cell r="B21">
            <v>2683</v>
          </cell>
          <cell r="C21">
            <v>2524</v>
          </cell>
          <cell r="D21">
            <v>2598</v>
          </cell>
          <cell r="E21">
            <v>6279</v>
          </cell>
          <cell r="F21">
            <v>696</v>
          </cell>
          <cell r="G21">
            <v>528</v>
          </cell>
          <cell r="H21">
            <v>1038</v>
          </cell>
          <cell r="I21">
            <v>998</v>
          </cell>
        </row>
        <row r="22">
          <cell r="B22">
            <v>923</v>
          </cell>
          <cell r="C22">
            <v>120</v>
          </cell>
          <cell r="D22">
            <v>566</v>
          </cell>
          <cell r="E22">
            <v>171</v>
          </cell>
          <cell r="F22">
            <v>3159</v>
          </cell>
          <cell r="G22">
            <v>573</v>
          </cell>
          <cell r="H22">
            <v>1015</v>
          </cell>
          <cell r="I22">
            <v>68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523</v>
          </cell>
          <cell r="C24">
            <v>829</v>
          </cell>
          <cell r="D24">
            <v>603</v>
          </cell>
          <cell r="E24">
            <v>313</v>
          </cell>
          <cell r="F24">
            <v>375</v>
          </cell>
          <cell r="G24">
            <v>14</v>
          </cell>
          <cell r="H24">
            <v>110</v>
          </cell>
          <cell r="I24">
            <v>474</v>
          </cell>
        </row>
        <row r="25">
          <cell r="B25">
            <v>225</v>
          </cell>
          <cell r="C25">
            <v>21</v>
          </cell>
          <cell r="D25">
            <v>83</v>
          </cell>
          <cell r="E25">
            <v>648</v>
          </cell>
          <cell r="F25">
            <v>386</v>
          </cell>
          <cell r="G25">
            <v>35</v>
          </cell>
          <cell r="H25">
            <v>635</v>
          </cell>
          <cell r="I25">
            <v>30</v>
          </cell>
        </row>
        <row r="26">
          <cell r="B26">
            <v>20</v>
          </cell>
          <cell r="C26">
            <v>5</v>
          </cell>
          <cell r="D26">
            <v>175</v>
          </cell>
          <cell r="E26">
            <v>1951</v>
          </cell>
          <cell r="F26">
            <v>2548</v>
          </cell>
          <cell r="G26">
            <v>1302</v>
          </cell>
          <cell r="H26">
            <v>7236</v>
          </cell>
          <cell r="I26">
            <v>3</v>
          </cell>
        </row>
        <row r="27">
          <cell r="B27">
            <v>11</v>
          </cell>
          <cell r="C27">
            <v>20</v>
          </cell>
          <cell r="D27">
            <v>171</v>
          </cell>
          <cell r="E27">
            <v>147</v>
          </cell>
          <cell r="F27">
            <v>315</v>
          </cell>
          <cell r="G27">
            <v>32</v>
          </cell>
          <cell r="H27">
            <v>55</v>
          </cell>
          <cell r="I27">
            <v>4</v>
          </cell>
        </row>
        <row r="28">
          <cell r="B28">
            <v>0</v>
          </cell>
          <cell r="C28">
            <v>6</v>
          </cell>
          <cell r="D28">
            <v>0</v>
          </cell>
          <cell r="E28">
            <v>375</v>
          </cell>
          <cell r="F28">
            <v>190</v>
          </cell>
          <cell r="G28">
            <v>4</v>
          </cell>
          <cell r="H28">
            <v>0</v>
          </cell>
          <cell r="I28">
            <v>12</v>
          </cell>
        </row>
        <row r="29">
          <cell r="B29">
            <v>1</v>
          </cell>
          <cell r="C29">
            <v>0</v>
          </cell>
          <cell r="D29">
            <v>0</v>
          </cell>
          <cell r="E29">
            <v>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13</v>
          </cell>
          <cell r="C30">
            <v>18</v>
          </cell>
          <cell r="D30">
            <v>17</v>
          </cell>
          <cell r="E30">
            <v>44</v>
          </cell>
          <cell r="F30">
            <v>741</v>
          </cell>
          <cell r="G30">
            <v>27</v>
          </cell>
          <cell r="H30">
            <v>2</v>
          </cell>
          <cell r="I30">
            <v>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8</v>
          </cell>
          <cell r="D32">
            <v>0</v>
          </cell>
          <cell r="E32">
            <v>877</v>
          </cell>
          <cell r="F32">
            <v>190</v>
          </cell>
          <cell r="G32">
            <v>0</v>
          </cell>
          <cell r="H32">
            <v>3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7</v>
          </cell>
          <cell r="E33">
            <v>0</v>
          </cell>
          <cell r="F33">
            <v>895</v>
          </cell>
          <cell r="G33">
            <v>0</v>
          </cell>
          <cell r="H33">
            <v>0</v>
          </cell>
          <cell r="I33">
            <v>10</v>
          </cell>
        </row>
        <row r="34">
          <cell r="B34">
            <v>10</v>
          </cell>
          <cell r="C34">
            <v>136</v>
          </cell>
          <cell r="D34">
            <v>0</v>
          </cell>
          <cell r="E34">
            <v>75</v>
          </cell>
          <cell r="F34">
            <v>250</v>
          </cell>
          <cell r="G34">
            <v>0</v>
          </cell>
          <cell r="H34">
            <v>0</v>
          </cell>
          <cell r="I34">
            <v>497</v>
          </cell>
        </row>
        <row r="35">
          <cell r="B35">
            <v>95</v>
          </cell>
          <cell r="C35">
            <v>0</v>
          </cell>
          <cell r="D35">
            <v>228</v>
          </cell>
          <cell r="E35">
            <v>211</v>
          </cell>
          <cell r="F35">
            <v>108</v>
          </cell>
          <cell r="G35">
            <v>0</v>
          </cell>
          <cell r="H35">
            <v>113</v>
          </cell>
          <cell r="I35">
            <v>52</v>
          </cell>
        </row>
        <row r="36">
          <cell r="B36">
            <v>0</v>
          </cell>
          <cell r="C36">
            <v>0</v>
          </cell>
          <cell r="D36">
            <v>115</v>
          </cell>
          <cell r="E36">
            <v>0</v>
          </cell>
          <cell r="F36">
            <v>0</v>
          </cell>
          <cell r="G36">
            <v>415</v>
          </cell>
          <cell r="H36">
            <v>76</v>
          </cell>
          <cell r="I36">
            <v>200</v>
          </cell>
        </row>
        <row r="37">
          <cell r="B37">
            <v>0</v>
          </cell>
          <cell r="C37">
            <v>50</v>
          </cell>
          <cell r="D37">
            <v>10</v>
          </cell>
          <cell r="E37">
            <v>0</v>
          </cell>
          <cell r="F37">
            <v>0</v>
          </cell>
          <cell r="G37">
            <v>531</v>
          </cell>
          <cell r="H37">
            <v>0</v>
          </cell>
          <cell r="I37">
            <v>0</v>
          </cell>
        </row>
        <row r="38">
          <cell r="B38">
            <v>160</v>
          </cell>
          <cell r="C38">
            <v>1269</v>
          </cell>
          <cell r="D38">
            <v>0</v>
          </cell>
          <cell r="E38">
            <v>55</v>
          </cell>
          <cell r="F38">
            <v>2500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520</v>
          </cell>
          <cell r="H39">
            <v>0</v>
          </cell>
          <cell r="I39">
            <v>0</v>
          </cell>
        </row>
        <row r="40">
          <cell r="B40">
            <v>1047</v>
          </cell>
          <cell r="C40">
            <v>896</v>
          </cell>
          <cell r="D40">
            <v>2266</v>
          </cell>
          <cell r="E40">
            <v>102</v>
          </cell>
          <cell r="F40">
            <v>455</v>
          </cell>
          <cell r="G40">
            <v>187</v>
          </cell>
          <cell r="H40">
            <v>55</v>
          </cell>
          <cell r="I40">
            <v>70</v>
          </cell>
        </row>
        <row r="41">
          <cell r="B41">
            <v>2240</v>
          </cell>
          <cell r="C41">
            <v>2408</v>
          </cell>
          <cell r="D41">
            <v>2563</v>
          </cell>
          <cell r="E41">
            <v>6777</v>
          </cell>
          <cell r="F41">
            <v>1390</v>
          </cell>
          <cell r="G41">
            <v>1480</v>
          </cell>
          <cell r="H41">
            <v>805</v>
          </cell>
          <cell r="I41">
            <v>230</v>
          </cell>
        </row>
        <row r="42">
          <cell r="B42">
            <v>19303</v>
          </cell>
          <cell r="C42">
            <v>324431</v>
          </cell>
          <cell r="D42">
            <v>120212</v>
          </cell>
          <cell r="E42">
            <v>183238</v>
          </cell>
          <cell r="F42">
            <v>37224</v>
          </cell>
          <cell r="G42">
            <v>18625</v>
          </cell>
          <cell r="H42">
            <v>45780</v>
          </cell>
          <cell r="I42">
            <v>38712</v>
          </cell>
        </row>
      </sheetData>
      <sheetData sheetId="3">
        <row r="11">
          <cell r="B11">
            <v>0</v>
          </cell>
          <cell r="C11">
            <v>8</v>
          </cell>
          <cell r="D11">
            <v>0</v>
          </cell>
          <cell r="E11">
            <v>0</v>
          </cell>
          <cell r="F11">
            <v>8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67</v>
          </cell>
          <cell r="E12">
            <v>0</v>
          </cell>
          <cell r="F12">
            <v>0</v>
          </cell>
          <cell r="G12">
            <v>0</v>
          </cell>
          <cell r="H12">
            <v>1389</v>
          </cell>
          <cell r="I12">
            <v>40</v>
          </cell>
        </row>
        <row r="13">
          <cell r="B13">
            <v>630</v>
          </cell>
          <cell r="C13">
            <v>248</v>
          </cell>
          <cell r="D13">
            <v>378</v>
          </cell>
          <cell r="E13">
            <v>1514</v>
          </cell>
          <cell r="F13">
            <v>2320</v>
          </cell>
          <cell r="G13">
            <v>662</v>
          </cell>
          <cell r="H13">
            <v>888</v>
          </cell>
          <cell r="I13">
            <v>987</v>
          </cell>
        </row>
        <row r="14">
          <cell r="B14">
            <v>40</v>
          </cell>
          <cell r="C14">
            <v>189</v>
          </cell>
          <cell r="D14">
            <v>204</v>
          </cell>
          <cell r="E14">
            <v>45</v>
          </cell>
          <cell r="F14">
            <v>1345</v>
          </cell>
          <cell r="G14">
            <v>5423</v>
          </cell>
          <cell r="H14">
            <v>2987</v>
          </cell>
          <cell r="I14">
            <v>0</v>
          </cell>
        </row>
        <row r="15">
          <cell r="B15">
            <v>110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321</v>
          </cell>
          <cell r="H15">
            <v>10</v>
          </cell>
          <cell r="I15">
            <v>0</v>
          </cell>
        </row>
        <row r="16">
          <cell r="B16">
            <v>239</v>
          </cell>
          <cell r="C16">
            <v>201</v>
          </cell>
          <cell r="D16">
            <v>194</v>
          </cell>
          <cell r="E16">
            <v>126</v>
          </cell>
          <cell r="F16">
            <v>340</v>
          </cell>
          <cell r="G16">
            <v>5638</v>
          </cell>
          <cell r="H16">
            <v>2810</v>
          </cell>
          <cell r="I16">
            <v>183</v>
          </cell>
        </row>
        <row r="17">
          <cell r="B17">
            <v>310</v>
          </cell>
          <cell r="C17">
            <v>683</v>
          </cell>
          <cell r="D17">
            <v>37</v>
          </cell>
          <cell r="E17">
            <v>2811</v>
          </cell>
          <cell r="F17">
            <v>577</v>
          </cell>
          <cell r="G17">
            <v>152</v>
          </cell>
          <cell r="H17">
            <v>3765</v>
          </cell>
          <cell r="I17">
            <v>204</v>
          </cell>
        </row>
        <row r="18">
          <cell r="B18">
            <v>0</v>
          </cell>
          <cell r="C18">
            <v>4384</v>
          </cell>
          <cell r="D18">
            <v>11</v>
          </cell>
          <cell r="E18">
            <v>10</v>
          </cell>
          <cell r="F18">
            <v>1540</v>
          </cell>
          <cell r="G18">
            <v>586</v>
          </cell>
          <cell r="H18">
            <v>11</v>
          </cell>
          <cell r="I18">
            <v>155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1226</v>
          </cell>
          <cell r="F19">
            <v>987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683</v>
          </cell>
          <cell r="C20">
            <v>1310</v>
          </cell>
          <cell r="D20">
            <v>58</v>
          </cell>
          <cell r="E20">
            <v>195</v>
          </cell>
          <cell r="F20">
            <v>2180</v>
          </cell>
          <cell r="G20">
            <v>920</v>
          </cell>
          <cell r="H20">
            <v>31</v>
          </cell>
          <cell r="I20">
            <v>315</v>
          </cell>
        </row>
        <row r="21">
          <cell r="B21">
            <v>3216</v>
          </cell>
          <cell r="C21">
            <v>2047</v>
          </cell>
          <cell r="D21">
            <v>1696</v>
          </cell>
          <cell r="E21">
            <v>6128</v>
          </cell>
          <cell r="F21">
            <v>3584</v>
          </cell>
          <cell r="G21">
            <v>1002</v>
          </cell>
          <cell r="H21">
            <v>2254</v>
          </cell>
          <cell r="I21">
            <v>1254</v>
          </cell>
        </row>
        <row r="22">
          <cell r="B22">
            <v>771</v>
          </cell>
          <cell r="C22">
            <v>283</v>
          </cell>
          <cell r="D22">
            <v>291</v>
          </cell>
          <cell r="E22">
            <v>233</v>
          </cell>
          <cell r="F22">
            <v>923</v>
          </cell>
          <cell r="G22">
            <v>524</v>
          </cell>
          <cell r="H22">
            <v>414</v>
          </cell>
          <cell r="I22">
            <v>176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60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332</v>
          </cell>
          <cell r="C24">
            <v>1199</v>
          </cell>
          <cell r="D24">
            <v>149</v>
          </cell>
          <cell r="E24">
            <v>294</v>
          </cell>
          <cell r="F24">
            <v>3270</v>
          </cell>
          <cell r="G24">
            <v>352</v>
          </cell>
          <cell r="H24">
            <v>425</v>
          </cell>
          <cell r="I24">
            <v>365</v>
          </cell>
        </row>
        <row r="25">
          <cell r="B25">
            <v>290</v>
          </cell>
          <cell r="C25">
            <v>21</v>
          </cell>
          <cell r="D25">
            <v>61</v>
          </cell>
          <cell r="E25">
            <v>719</v>
          </cell>
          <cell r="F25">
            <v>310</v>
          </cell>
          <cell r="G25">
            <v>26</v>
          </cell>
          <cell r="H25">
            <v>214</v>
          </cell>
          <cell r="I25">
            <v>11</v>
          </cell>
        </row>
        <row r="26">
          <cell r="B26">
            <v>66</v>
          </cell>
          <cell r="C26">
            <v>0</v>
          </cell>
          <cell r="D26">
            <v>91</v>
          </cell>
          <cell r="E26">
            <v>888</v>
          </cell>
          <cell r="F26">
            <v>1328</v>
          </cell>
          <cell r="G26">
            <v>1005</v>
          </cell>
          <cell r="H26">
            <v>145</v>
          </cell>
          <cell r="I26">
            <v>0</v>
          </cell>
        </row>
        <row r="27">
          <cell r="B27">
            <v>88</v>
          </cell>
          <cell r="C27">
            <v>13</v>
          </cell>
          <cell r="D27">
            <v>48</v>
          </cell>
          <cell r="E27">
            <v>55</v>
          </cell>
          <cell r="F27">
            <v>105</v>
          </cell>
          <cell r="G27">
            <v>20</v>
          </cell>
          <cell r="H27">
            <v>12</v>
          </cell>
          <cell r="I27">
            <v>17</v>
          </cell>
        </row>
        <row r="28">
          <cell r="B28">
            <v>2</v>
          </cell>
          <cell r="C28">
            <v>0</v>
          </cell>
          <cell r="D28">
            <v>0</v>
          </cell>
          <cell r="E28">
            <v>661</v>
          </cell>
          <cell r="F28">
            <v>488</v>
          </cell>
          <cell r="G28">
            <v>7</v>
          </cell>
          <cell r="H28">
            <v>5</v>
          </cell>
          <cell r="I28">
            <v>40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500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67</v>
          </cell>
          <cell r="C30">
            <v>7</v>
          </cell>
          <cell r="D30">
            <v>15</v>
          </cell>
          <cell r="E30">
            <v>52</v>
          </cell>
          <cell r="F30">
            <v>601</v>
          </cell>
          <cell r="G30">
            <v>19</v>
          </cell>
          <cell r="H30">
            <v>85</v>
          </cell>
          <cell r="I30">
            <v>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1241</v>
          </cell>
          <cell r="F32">
            <v>265</v>
          </cell>
          <cell r="G32">
            <v>45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98</v>
          </cell>
          <cell r="F33">
            <v>0</v>
          </cell>
          <cell r="G33">
            <v>0</v>
          </cell>
          <cell r="H33">
            <v>88</v>
          </cell>
          <cell r="I33">
            <v>88</v>
          </cell>
        </row>
        <row r="34">
          <cell r="B34">
            <v>0</v>
          </cell>
          <cell r="C34">
            <v>142</v>
          </cell>
          <cell r="D34">
            <v>0</v>
          </cell>
          <cell r="E34">
            <v>30</v>
          </cell>
          <cell r="F34">
            <v>120</v>
          </cell>
          <cell r="G34">
            <v>0</v>
          </cell>
          <cell r="H34">
            <v>0</v>
          </cell>
          <cell r="I34">
            <v>457</v>
          </cell>
        </row>
        <row r="35">
          <cell r="B35">
            <v>55</v>
          </cell>
          <cell r="C35">
            <v>115</v>
          </cell>
          <cell r="D35">
            <v>200</v>
          </cell>
          <cell r="E35">
            <v>331</v>
          </cell>
          <cell r="F35">
            <v>65</v>
          </cell>
          <cell r="G35">
            <v>784</v>
          </cell>
          <cell r="H35">
            <v>19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85</v>
          </cell>
          <cell r="E36">
            <v>0</v>
          </cell>
          <cell r="F36">
            <v>0</v>
          </cell>
          <cell r="G36">
            <v>355</v>
          </cell>
          <cell r="H36">
            <v>185</v>
          </cell>
          <cell r="I36">
            <v>0</v>
          </cell>
        </row>
        <row r="37">
          <cell r="B37">
            <v>0</v>
          </cell>
          <cell r="C37">
            <v>185</v>
          </cell>
          <cell r="D37">
            <v>0</v>
          </cell>
          <cell r="E37">
            <v>7</v>
          </cell>
          <cell r="F37">
            <v>0</v>
          </cell>
          <cell r="G37">
            <v>0</v>
          </cell>
          <cell r="H37">
            <v>300</v>
          </cell>
          <cell r="I37">
            <v>20</v>
          </cell>
        </row>
        <row r="38">
          <cell r="B38">
            <v>130</v>
          </cell>
          <cell r="C38">
            <v>1268</v>
          </cell>
          <cell r="D38">
            <v>1</v>
          </cell>
          <cell r="E38">
            <v>35</v>
          </cell>
          <cell r="F38">
            <v>665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500</v>
          </cell>
          <cell r="H39">
            <v>0</v>
          </cell>
          <cell r="I39">
            <v>0</v>
          </cell>
        </row>
        <row r="40">
          <cell r="B40">
            <v>420</v>
          </cell>
          <cell r="C40">
            <v>141</v>
          </cell>
          <cell r="D40">
            <v>2611</v>
          </cell>
          <cell r="E40">
            <v>53</v>
          </cell>
          <cell r="F40">
            <v>96</v>
          </cell>
          <cell r="G40">
            <v>80</v>
          </cell>
          <cell r="H40">
            <v>195</v>
          </cell>
          <cell r="I40">
            <v>88</v>
          </cell>
        </row>
        <row r="41">
          <cell r="B41">
            <v>1789</v>
          </cell>
          <cell r="C41">
            <v>2410</v>
          </cell>
          <cell r="D41">
            <v>1017</v>
          </cell>
          <cell r="E41">
            <v>3632</v>
          </cell>
          <cell r="F41">
            <v>654</v>
          </cell>
          <cell r="G41">
            <v>2981</v>
          </cell>
          <cell r="H41">
            <v>998</v>
          </cell>
          <cell r="I41">
            <v>555</v>
          </cell>
        </row>
        <row r="42">
          <cell r="B42">
            <v>23577</v>
          </cell>
          <cell r="C42">
            <v>196304</v>
          </cell>
          <cell r="D42">
            <v>193422</v>
          </cell>
          <cell r="E42">
            <v>56695</v>
          </cell>
          <cell r="F42">
            <v>34541</v>
          </cell>
          <cell r="G42">
            <v>23673</v>
          </cell>
          <cell r="H42">
            <v>31682</v>
          </cell>
          <cell r="I42">
            <v>16018</v>
          </cell>
        </row>
      </sheetData>
      <sheetData sheetId="4">
        <row r="11">
          <cell r="C11">
            <v>12</v>
          </cell>
          <cell r="F11">
            <v>13</v>
          </cell>
        </row>
        <row r="12">
          <cell r="B12">
            <v>0</v>
          </cell>
          <cell r="C12">
            <v>0</v>
          </cell>
          <cell r="D12">
            <v>741</v>
          </cell>
          <cell r="E12">
            <v>0</v>
          </cell>
          <cell r="F12">
            <v>0</v>
          </cell>
          <cell r="G12">
            <v>0</v>
          </cell>
          <cell r="H12">
            <v>2147</v>
          </cell>
          <cell r="I12">
            <v>0</v>
          </cell>
        </row>
        <row r="13">
          <cell r="B13">
            <v>666</v>
          </cell>
          <cell r="C13">
            <v>85</v>
          </cell>
          <cell r="D13">
            <v>12</v>
          </cell>
          <cell r="E13">
            <v>2000</v>
          </cell>
          <cell r="F13">
            <v>200</v>
          </cell>
          <cell r="G13">
            <v>654</v>
          </cell>
          <cell r="H13">
            <v>564</v>
          </cell>
          <cell r="I13">
            <v>0</v>
          </cell>
        </row>
        <row r="14">
          <cell r="B14">
            <v>666</v>
          </cell>
          <cell r="C14">
            <v>105</v>
          </cell>
          <cell r="D14">
            <v>20</v>
          </cell>
          <cell r="E14">
            <v>888</v>
          </cell>
          <cell r="F14">
            <v>152</v>
          </cell>
          <cell r="G14">
            <v>2888</v>
          </cell>
          <cell r="H14">
            <v>414</v>
          </cell>
          <cell r="I14">
            <v>0</v>
          </cell>
        </row>
        <row r="15">
          <cell r="B15">
            <v>321</v>
          </cell>
          <cell r="C15">
            <v>0</v>
          </cell>
          <cell r="D15">
            <v>0</v>
          </cell>
          <cell r="E15">
            <v>0</v>
          </cell>
          <cell r="F15">
            <v>665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615</v>
          </cell>
          <cell r="C16">
            <v>139</v>
          </cell>
          <cell r="D16">
            <v>199</v>
          </cell>
          <cell r="E16">
            <v>142</v>
          </cell>
          <cell r="F16">
            <v>173</v>
          </cell>
          <cell r="G16">
            <v>1153</v>
          </cell>
          <cell r="H16">
            <v>3353</v>
          </cell>
          <cell r="I16">
            <v>202</v>
          </cell>
        </row>
        <row r="17">
          <cell r="B17">
            <v>564</v>
          </cell>
          <cell r="C17">
            <v>308</v>
          </cell>
          <cell r="D17">
            <v>105</v>
          </cell>
          <cell r="E17">
            <v>661</v>
          </cell>
          <cell r="F17">
            <v>183</v>
          </cell>
          <cell r="G17">
            <v>95</v>
          </cell>
          <cell r="H17">
            <v>1688</v>
          </cell>
          <cell r="I17">
            <v>89</v>
          </cell>
        </row>
        <row r="18">
          <cell r="B18">
            <v>4</v>
          </cell>
          <cell r="C18">
            <v>2670</v>
          </cell>
          <cell r="D18">
            <v>65</v>
          </cell>
          <cell r="E18">
            <v>21</v>
          </cell>
          <cell r="F18">
            <v>5600</v>
          </cell>
          <cell r="G18">
            <v>284</v>
          </cell>
          <cell r="H18">
            <v>55</v>
          </cell>
          <cell r="I18">
            <v>4160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3241</v>
          </cell>
          <cell r="F19">
            <v>110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691</v>
          </cell>
          <cell r="C20">
            <v>1673</v>
          </cell>
          <cell r="D20">
            <v>137</v>
          </cell>
          <cell r="E20">
            <v>1142</v>
          </cell>
          <cell r="F20">
            <v>3010</v>
          </cell>
          <cell r="G20">
            <v>1193</v>
          </cell>
          <cell r="H20">
            <v>43</v>
          </cell>
          <cell r="I20">
            <v>581</v>
          </cell>
        </row>
        <row r="21">
          <cell r="B21">
            <v>3942</v>
          </cell>
          <cell r="C21">
            <v>2316</v>
          </cell>
          <cell r="D21">
            <v>2968</v>
          </cell>
          <cell r="E21">
            <v>1962</v>
          </cell>
          <cell r="F21">
            <v>4221</v>
          </cell>
          <cell r="G21">
            <v>515</v>
          </cell>
          <cell r="H21">
            <v>1384</v>
          </cell>
          <cell r="I21">
            <v>957</v>
          </cell>
        </row>
        <row r="22">
          <cell r="B22">
            <v>313</v>
          </cell>
          <cell r="C22">
            <v>99</v>
          </cell>
          <cell r="D22">
            <v>271</v>
          </cell>
          <cell r="E22">
            <v>128</v>
          </cell>
          <cell r="F22">
            <v>50</v>
          </cell>
          <cell r="G22">
            <v>436</v>
          </cell>
          <cell r="H22">
            <v>491</v>
          </cell>
          <cell r="I22">
            <v>40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80</v>
          </cell>
          <cell r="I23">
            <v>0</v>
          </cell>
        </row>
        <row r="24">
          <cell r="B24">
            <v>193</v>
          </cell>
          <cell r="C24">
            <v>667</v>
          </cell>
          <cell r="D24">
            <v>283</v>
          </cell>
          <cell r="E24">
            <v>165</v>
          </cell>
          <cell r="F24">
            <v>1807</v>
          </cell>
          <cell r="G24">
            <v>1183</v>
          </cell>
          <cell r="H24">
            <v>114</v>
          </cell>
          <cell r="I24">
            <v>484</v>
          </cell>
        </row>
        <row r="25">
          <cell r="B25">
            <v>384</v>
          </cell>
          <cell r="C25">
            <v>10</v>
          </cell>
          <cell r="D25">
            <v>89</v>
          </cell>
          <cell r="E25">
            <v>356</v>
          </cell>
          <cell r="F25">
            <v>145</v>
          </cell>
          <cell r="G25">
            <v>0</v>
          </cell>
          <cell r="H25">
            <v>517</v>
          </cell>
          <cell r="I25">
            <v>15</v>
          </cell>
        </row>
        <row r="26">
          <cell r="B26">
            <v>85</v>
          </cell>
          <cell r="C26">
            <v>0</v>
          </cell>
          <cell r="D26">
            <v>0</v>
          </cell>
          <cell r="E26">
            <v>1276</v>
          </cell>
          <cell r="F26">
            <v>0</v>
          </cell>
          <cell r="G26">
            <v>10</v>
          </cell>
          <cell r="H26">
            <v>387</v>
          </cell>
          <cell r="I26">
            <v>0</v>
          </cell>
        </row>
        <row r="27">
          <cell r="B27">
            <v>63</v>
          </cell>
          <cell r="C27">
            <v>15</v>
          </cell>
          <cell r="D27">
            <v>33</v>
          </cell>
          <cell r="E27">
            <v>184</v>
          </cell>
          <cell r="F27">
            <v>330</v>
          </cell>
          <cell r="G27">
            <v>20</v>
          </cell>
          <cell r="H27">
            <v>36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858</v>
          </cell>
          <cell r="F28">
            <v>65</v>
          </cell>
          <cell r="G28">
            <v>1</v>
          </cell>
          <cell r="H28">
            <v>0</v>
          </cell>
          <cell r="I28">
            <v>4</v>
          </cell>
        </row>
        <row r="29">
          <cell r="B29">
            <v>0</v>
          </cell>
          <cell r="C29">
            <v>0</v>
          </cell>
          <cell r="D29">
            <v>15</v>
          </cell>
          <cell r="E29">
            <v>0</v>
          </cell>
          <cell r="F29">
            <v>0</v>
          </cell>
          <cell r="G29">
            <v>0</v>
          </cell>
          <cell r="H29">
            <v>49</v>
          </cell>
          <cell r="I29">
            <v>0</v>
          </cell>
        </row>
        <row r="30">
          <cell r="B30">
            <v>91</v>
          </cell>
          <cell r="C30">
            <v>3</v>
          </cell>
          <cell r="D30">
            <v>0</v>
          </cell>
          <cell r="E30">
            <v>91</v>
          </cell>
          <cell r="F30">
            <v>585</v>
          </cell>
          <cell r="G30">
            <v>3</v>
          </cell>
          <cell r="H30">
            <v>28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799</v>
          </cell>
          <cell r="F32">
            <v>160</v>
          </cell>
          <cell r="G32">
            <v>124</v>
          </cell>
          <cell r="H32">
            <v>15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89</v>
          </cell>
          <cell r="E33">
            <v>0</v>
          </cell>
          <cell r="F33">
            <v>10</v>
          </cell>
          <cell r="G33">
            <v>65</v>
          </cell>
          <cell r="H33">
            <v>154</v>
          </cell>
          <cell r="I33">
            <v>0</v>
          </cell>
        </row>
        <row r="34">
          <cell r="B34">
            <v>26</v>
          </cell>
          <cell r="C34">
            <v>74</v>
          </cell>
          <cell r="D34">
            <v>60</v>
          </cell>
          <cell r="E34">
            <v>58</v>
          </cell>
          <cell r="F34">
            <v>120</v>
          </cell>
          <cell r="G34">
            <v>4</v>
          </cell>
          <cell r="H34">
            <v>0</v>
          </cell>
          <cell r="I34">
            <v>521</v>
          </cell>
        </row>
        <row r="35">
          <cell r="B35">
            <v>160</v>
          </cell>
          <cell r="C35">
            <v>46</v>
          </cell>
          <cell r="D35">
            <v>31</v>
          </cell>
          <cell r="E35">
            <v>302</v>
          </cell>
          <cell r="F35">
            <v>80</v>
          </cell>
          <cell r="G35">
            <v>102</v>
          </cell>
          <cell r="H35">
            <v>90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654</v>
          </cell>
          <cell r="E36">
            <v>0</v>
          </cell>
          <cell r="F36">
            <v>0</v>
          </cell>
          <cell r="G36">
            <v>350</v>
          </cell>
          <cell r="H36">
            <v>140</v>
          </cell>
          <cell r="I36">
            <v>270</v>
          </cell>
        </row>
        <row r="37">
          <cell r="B37">
            <v>0</v>
          </cell>
          <cell r="C37">
            <v>0</v>
          </cell>
          <cell r="D37">
            <v>26</v>
          </cell>
          <cell r="E37">
            <v>0</v>
          </cell>
          <cell r="F37">
            <v>0</v>
          </cell>
          <cell r="G37">
            <v>26</v>
          </cell>
          <cell r="H37">
            <v>0</v>
          </cell>
          <cell r="I37">
            <v>28</v>
          </cell>
        </row>
        <row r="38">
          <cell r="B38">
            <v>45</v>
          </cell>
          <cell r="C38">
            <v>834</v>
          </cell>
          <cell r="D38">
            <v>2</v>
          </cell>
          <cell r="E38">
            <v>81</v>
          </cell>
          <cell r="F38">
            <v>680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240</v>
          </cell>
          <cell r="C40">
            <v>170</v>
          </cell>
          <cell r="D40">
            <v>1474</v>
          </cell>
          <cell r="E40">
            <v>175</v>
          </cell>
          <cell r="F40">
            <v>151</v>
          </cell>
          <cell r="G40">
            <v>19</v>
          </cell>
          <cell r="H40">
            <v>238</v>
          </cell>
          <cell r="I40">
            <v>90</v>
          </cell>
        </row>
        <row r="41">
          <cell r="B41">
            <v>1816</v>
          </cell>
          <cell r="C41">
            <v>1301</v>
          </cell>
          <cell r="D41">
            <v>2871</v>
          </cell>
          <cell r="E41">
            <v>1993</v>
          </cell>
          <cell r="F41">
            <v>83</v>
          </cell>
          <cell r="G41">
            <v>983</v>
          </cell>
          <cell r="H41">
            <v>1097</v>
          </cell>
          <cell r="I41">
            <v>654</v>
          </cell>
        </row>
        <row r="42">
          <cell r="B42">
            <v>13504</v>
          </cell>
          <cell r="C42">
            <v>18131</v>
          </cell>
          <cell r="D42">
            <v>75795</v>
          </cell>
          <cell r="E42">
            <v>19897</v>
          </cell>
          <cell r="F42">
            <v>27736</v>
          </cell>
          <cell r="G42">
            <v>11323</v>
          </cell>
          <cell r="H42">
            <v>37861</v>
          </cell>
          <cell r="I42">
            <v>9486</v>
          </cell>
        </row>
      </sheetData>
      <sheetData sheetId="5">
        <row r="11">
          <cell r="D11">
            <v>27</v>
          </cell>
          <cell r="E11">
            <v>6</v>
          </cell>
          <cell r="F11">
            <v>115</v>
          </cell>
        </row>
        <row r="12">
          <cell r="B12">
            <v>0</v>
          </cell>
          <cell r="C12">
            <v>0</v>
          </cell>
          <cell r="D12">
            <v>2000</v>
          </cell>
          <cell r="E12">
            <v>0</v>
          </cell>
          <cell r="F12">
            <v>5</v>
          </cell>
          <cell r="G12">
            <v>0</v>
          </cell>
          <cell r="H12">
            <v>2254</v>
          </cell>
          <cell r="I12">
            <v>45</v>
          </cell>
        </row>
        <row r="13">
          <cell r="B13">
            <v>0</v>
          </cell>
          <cell r="C13">
            <v>94</v>
          </cell>
          <cell r="D13">
            <v>1878</v>
          </cell>
          <cell r="E13">
            <v>607</v>
          </cell>
          <cell r="F13">
            <v>1874</v>
          </cell>
          <cell r="G13">
            <v>406</v>
          </cell>
          <cell r="H13">
            <v>7897</v>
          </cell>
          <cell r="I13">
            <v>0</v>
          </cell>
        </row>
        <row r="14">
          <cell r="B14">
            <v>0</v>
          </cell>
          <cell r="C14">
            <v>172</v>
          </cell>
          <cell r="D14">
            <v>987</v>
          </cell>
          <cell r="E14">
            <v>40</v>
          </cell>
          <cell r="F14">
            <v>200</v>
          </cell>
          <cell r="G14">
            <v>6541</v>
          </cell>
          <cell r="H14">
            <v>8884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20</v>
          </cell>
          <cell r="G15">
            <v>0</v>
          </cell>
          <cell r="H15">
            <v>375</v>
          </cell>
          <cell r="I15">
            <v>0</v>
          </cell>
        </row>
        <row r="16">
          <cell r="B16">
            <v>352</v>
          </cell>
          <cell r="C16">
            <v>120</v>
          </cell>
          <cell r="D16">
            <v>2874</v>
          </cell>
          <cell r="E16">
            <v>2587</v>
          </cell>
          <cell r="F16">
            <v>2987</v>
          </cell>
          <cell r="G16">
            <v>9879</v>
          </cell>
          <cell r="H16">
            <v>6584</v>
          </cell>
          <cell r="I16">
            <v>418</v>
          </cell>
        </row>
        <row r="17">
          <cell r="B17">
            <v>439</v>
          </cell>
          <cell r="C17">
            <v>208</v>
          </cell>
          <cell r="D17">
            <v>301</v>
          </cell>
          <cell r="E17">
            <v>446</v>
          </cell>
          <cell r="F17">
            <v>390</v>
          </cell>
          <cell r="G17">
            <v>257</v>
          </cell>
          <cell r="H17">
            <v>3103</v>
          </cell>
          <cell r="I17">
            <v>180</v>
          </cell>
        </row>
        <row r="18">
          <cell r="B18">
            <v>2</v>
          </cell>
          <cell r="C18">
            <v>3687</v>
          </cell>
          <cell r="D18">
            <v>115</v>
          </cell>
          <cell r="E18">
            <v>28</v>
          </cell>
          <cell r="F18">
            <v>2000</v>
          </cell>
          <cell r="G18">
            <v>173</v>
          </cell>
          <cell r="H18">
            <v>38</v>
          </cell>
          <cell r="I18">
            <v>1866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1725</v>
          </cell>
          <cell r="F19">
            <v>275</v>
          </cell>
          <cell r="G19">
            <v>30</v>
          </cell>
          <cell r="H19">
            <v>0</v>
          </cell>
          <cell r="I19">
            <v>0</v>
          </cell>
        </row>
        <row r="20">
          <cell r="B20">
            <v>332</v>
          </cell>
          <cell r="C20">
            <v>1608</v>
          </cell>
          <cell r="D20">
            <v>169</v>
          </cell>
          <cell r="E20">
            <v>173</v>
          </cell>
          <cell r="F20">
            <v>2650</v>
          </cell>
          <cell r="G20">
            <v>1194</v>
          </cell>
          <cell r="H20">
            <v>45</v>
          </cell>
          <cell r="I20">
            <v>409</v>
          </cell>
        </row>
        <row r="21">
          <cell r="B21">
            <v>2402</v>
          </cell>
          <cell r="C21">
            <v>2450</v>
          </cell>
          <cell r="D21">
            <v>3327</v>
          </cell>
          <cell r="E21">
            <v>3587</v>
          </cell>
          <cell r="F21">
            <v>3812</v>
          </cell>
          <cell r="G21">
            <v>2587</v>
          </cell>
          <cell r="H21">
            <v>2897</v>
          </cell>
          <cell r="I21">
            <v>1987</v>
          </cell>
        </row>
        <row r="22">
          <cell r="B22">
            <v>550</v>
          </cell>
          <cell r="C22">
            <v>40</v>
          </cell>
          <cell r="D22">
            <v>157</v>
          </cell>
          <cell r="E22">
            <v>587</v>
          </cell>
          <cell r="F22">
            <v>425</v>
          </cell>
          <cell r="G22">
            <v>505</v>
          </cell>
          <cell r="H22">
            <v>589</v>
          </cell>
          <cell r="I22">
            <v>82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103</v>
          </cell>
          <cell r="C24">
            <v>1049</v>
          </cell>
          <cell r="D24">
            <v>400</v>
          </cell>
          <cell r="E24">
            <v>224</v>
          </cell>
          <cell r="F24">
            <v>1950</v>
          </cell>
          <cell r="G24">
            <v>722</v>
          </cell>
          <cell r="H24">
            <v>385</v>
          </cell>
          <cell r="I24">
            <v>803</v>
          </cell>
        </row>
        <row r="25">
          <cell r="B25">
            <v>411</v>
          </cell>
          <cell r="C25">
            <v>28</v>
          </cell>
          <cell r="D25">
            <v>97</v>
          </cell>
          <cell r="E25">
            <v>294</v>
          </cell>
          <cell r="F25">
            <v>6</v>
          </cell>
          <cell r="G25">
            <v>36</v>
          </cell>
          <cell r="H25">
            <v>555</v>
          </cell>
          <cell r="I25">
            <v>22</v>
          </cell>
        </row>
        <row r="26">
          <cell r="B26">
            <v>140</v>
          </cell>
          <cell r="C26">
            <v>0</v>
          </cell>
          <cell r="D26">
            <v>12</v>
          </cell>
          <cell r="E26">
            <v>152</v>
          </cell>
          <cell r="F26">
            <v>555</v>
          </cell>
          <cell r="G26">
            <v>69</v>
          </cell>
          <cell r="H26">
            <v>4187</v>
          </cell>
          <cell r="I26">
            <v>0</v>
          </cell>
        </row>
        <row r="27">
          <cell r="B27">
            <v>282</v>
          </cell>
          <cell r="C27">
            <v>164</v>
          </cell>
          <cell r="D27">
            <v>21</v>
          </cell>
          <cell r="E27">
            <v>58</v>
          </cell>
          <cell r="F27">
            <v>290</v>
          </cell>
          <cell r="G27">
            <v>43</v>
          </cell>
          <cell r="H27">
            <v>21</v>
          </cell>
          <cell r="I27">
            <v>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425</v>
          </cell>
          <cell r="F28">
            <v>280</v>
          </cell>
          <cell r="G28">
            <v>4</v>
          </cell>
          <cell r="H28">
            <v>0</v>
          </cell>
          <cell r="I28">
            <v>1</v>
          </cell>
        </row>
        <row r="29">
          <cell r="B29">
            <v>0</v>
          </cell>
          <cell r="C29">
            <v>0</v>
          </cell>
          <cell r="D29">
            <v>94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72</v>
          </cell>
          <cell r="C30">
            <v>0</v>
          </cell>
          <cell r="D30">
            <v>0</v>
          </cell>
          <cell r="E30">
            <v>74</v>
          </cell>
          <cell r="F30">
            <v>756</v>
          </cell>
          <cell r="G30">
            <v>14</v>
          </cell>
          <cell r="H30">
            <v>38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764</v>
          </cell>
          <cell r="F32">
            <v>140</v>
          </cell>
          <cell r="G32">
            <v>191</v>
          </cell>
          <cell r="H32">
            <v>0</v>
          </cell>
          <cell r="I32">
            <v>0</v>
          </cell>
        </row>
        <row r="33">
          <cell r="B33">
            <v>49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98</v>
          </cell>
          <cell r="I33">
            <v>0</v>
          </cell>
        </row>
        <row r="34">
          <cell r="B34">
            <v>0</v>
          </cell>
          <cell r="C34">
            <v>108</v>
          </cell>
          <cell r="D34">
            <v>38</v>
          </cell>
          <cell r="E34">
            <v>144</v>
          </cell>
          <cell r="F34">
            <v>50</v>
          </cell>
          <cell r="G34">
            <v>0</v>
          </cell>
          <cell r="H34">
            <v>0</v>
          </cell>
          <cell r="I34">
            <v>631</v>
          </cell>
        </row>
        <row r="35">
          <cell r="B35">
            <v>0</v>
          </cell>
          <cell r="C35">
            <v>59</v>
          </cell>
          <cell r="D35">
            <v>303</v>
          </cell>
          <cell r="E35">
            <v>442</v>
          </cell>
          <cell r="F35">
            <v>315</v>
          </cell>
          <cell r="G35">
            <v>266</v>
          </cell>
          <cell r="H35">
            <v>10</v>
          </cell>
          <cell r="I35">
            <v>5</v>
          </cell>
        </row>
        <row r="36">
          <cell r="B36">
            <v>80</v>
          </cell>
          <cell r="C36">
            <v>0</v>
          </cell>
          <cell r="D36">
            <v>192</v>
          </cell>
          <cell r="E36">
            <v>0</v>
          </cell>
          <cell r="F36">
            <v>30</v>
          </cell>
          <cell r="G36">
            <v>652</v>
          </cell>
          <cell r="H36">
            <v>423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4</v>
          </cell>
          <cell r="F37">
            <v>0</v>
          </cell>
          <cell r="G37">
            <v>0</v>
          </cell>
          <cell r="H37">
            <v>0</v>
          </cell>
          <cell r="I37">
            <v>76</v>
          </cell>
        </row>
        <row r="38">
          <cell r="B38">
            <v>0</v>
          </cell>
          <cell r="C38">
            <v>1020</v>
          </cell>
          <cell r="D38">
            <v>0</v>
          </cell>
          <cell r="E38">
            <v>36</v>
          </cell>
          <cell r="F38">
            <v>950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466</v>
          </cell>
          <cell r="C40">
            <v>124</v>
          </cell>
          <cell r="D40">
            <v>3903</v>
          </cell>
          <cell r="E40">
            <v>103</v>
          </cell>
          <cell r="F40">
            <v>385</v>
          </cell>
          <cell r="G40">
            <v>80</v>
          </cell>
          <cell r="H40">
            <v>216</v>
          </cell>
          <cell r="I40">
            <v>141</v>
          </cell>
        </row>
        <row r="41">
          <cell r="B41">
            <v>1250</v>
          </cell>
          <cell r="C41">
            <v>1152</v>
          </cell>
          <cell r="D41">
            <v>1987</v>
          </cell>
          <cell r="E41">
            <v>1282</v>
          </cell>
          <cell r="F41">
            <v>1874</v>
          </cell>
          <cell r="G41">
            <v>2093</v>
          </cell>
          <cell r="H41">
            <v>1607</v>
          </cell>
          <cell r="I41">
            <v>369</v>
          </cell>
        </row>
        <row r="42">
          <cell r="B42">
            <v>7702</v>
          </cell>
          <cell r="C42">
            <v>13110</v>
          </cell>
          <cell r="D42">
            <v>43962</v>
          </cell>
          <cell r="E42">
            <v>14718</v>
          </cell>
          <cell r="F42">
            <v>24549</v>
          </cell>
          <cell r="G42">
            <v>29158</v>
          </cell>
          <cell r="H42">
            <v>75611</v>
          </cell>
          <cell r="I42">
            <v>7941</v>
          </cell>
        </row>
      </sheetData>
      <sheetData sheetId="6">
        <row r="11">
          <cell r="B11">
            <v>6</v>
          </cell>
          <cell r="C11">
            <v>16</v>
          </cell>
          <cell r="E11">
            <v>3</v>
          </cell>
          <cell r="G11">
            <v>1</v>
          </cell>
        </row>
        <row r="12">
          <cell r="B12">
            <v>0</v>
          </cell>
          <cell r="C12">
            <v>0</v>
          </cell>
          <cell r="D12">
            <v>845</v>
          </cell>
          <cell r="E12">
            <v>0</v>
          </cell>
          <cell r="F12">
            <v>0</v>
          </cell>
          <cell r="G12">
            <v>0</v>
          </cell>
          <cell r="H12">
            <v>5239</v>
          </cell>
          <cell r="I12">
            <v>1850</v>
          </cell>
        </row>
        <row r="13">
          <cell r="B13">
            <v>70</v>
          </cell>
          <cell r="C13">
            <v>8</v>
          </cell>
          <cell r="D13">
            <v>2237</v>
          </cell>
          <cell r="E13">
            <v>828</v>
          </cell>
          <cell r="F13">
            <v>817</v>
          </cell>
          <cell r="G13">
            <v>2571</v>
          </cell>
          <cell r="H13">
            <v>24095</v>
          </cell>
          <cell r="I13">
            <v>0</v>
          </cell>
        </row>
        <row r="14">
          <cell r="B14">
            <v>91</v>
          </cell>
          <cell r="C14">
            <v>125</v>
          </cell>
          <cell r="D14">
            <v>1686</v>
          </cell>
          <cell r="E14">
            <v>186</v>
          </cell>
          <cell r="F14">
            <v>785</v>
          </cell>
          <cell r="G14">
            <v>15374</v>
          </cell>
          <cell r="H14">
            <v>24380</v>
          </cell>
          <cell r="I14">
            <v>15</v>
          </cell>
        </row>
        <row r="15">
          <cell r="B15">
            <v>55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2613</v>
          </cell>
          <cell r="H15">
            <v>1928</v>
          </cell>
          <cell r="I15">
            <v>0</v>
          </cell>
        </row>
        <row r="16">
          <cell r="B16">
            <v>63</v>
          </cell>
          <cell r="C16">
            <v>507</v>
          </cell>
          <cell r="D16">
            <v>1088</v>
          </cell>
          <cell r="E16">
            <v>216</v>
          </cell>
          <cell r="F16">
            <v>3860</v>
          </cell>
          <cell r="G16">
            <v>22417</v>
          </cell>
          <cell r="H16">
            <v>45162</v>
          </cell>
          <cell r="I16">
            <v>609</v>
          </cell>
        </row>
        <row r="17">
          <cell r="B17">
            <v>404</v>
          </cell>
          <cell r="C17">
            <v>642</v>
          </cell>
          <cell r="D17">
            <v>96</v>
          </cell>
          <cell r="E17">
            <v>1700</v>
          </cell>
          <cell r="F17">
            <v>335</v>
          </cell>
          <cell r="G17">
            <v>196</v>
          </cell>
          <cell r="H17">
            <v>2548</v>
          </cell>
          <cell r="I17">
            <v>258</v>
          </cell>
        </row>
        <row r="18">
          <cell r="B18">
            <v>0</v>
          </cell>
          <cell r="C18">
            <v>1596</v>
          </cell>
          <cell r="D18">
            <v>110</v>
          </cell>
          <cell r="E18">
            <v>112</v>
          </cell>
          <cell r="F18">
            <v>2071</v>
          </cell>
          <cell r="G18">
            <v>99</v>
          </cell>
          <cell r="H18">
            <v>48</v>
          </cell>
          <cell r="I18">
            <v>4498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1849</v>
          </cell>
          <cell r="F19">
            <v>300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585</v>
          </cell>
          <cell r="C20">
            <v>1466</v>
          </cell>
          <cell r="D20">
            <v>155</v>
          </cell>
          <cell r="E20">
            <v>1116</v>
          </cell>
          <cell r="F20">
            <v>2232</v>
          </cell>
          <cell r="G20">
            <v>965</v>
          </cell>
          <cell r="H20">
            <v>129</v>
          </cell>
          <cell r="I20">
            <v>616</v>
          </cell>
        </row>
        <row r="21">
          <cell r="B21">
            <v>3479</v>
          </cell>
          <cell r="C21">
            <v>2429</v>
          </cell>
          <cell r="D21">
            <v>2270</v>
          </cell>
          <cell r="E21">
            <v>14061</v>
          </cell>
          <cell r="F21">
            <v>4464</v>
          </cell>
          <cell r="G21">
            <v>690</v>
          </cell>
          <cell r="H21">
            <v>4945</v>
          </cell>
          <cell r="I21">
            <v>774</v>
          </cell>
        </row>
        <row r="22">
          <cell r="B22">
            <v>427</v>
          </cell>
          <cell r="C22">
            <v>85</v>
          </cell>
          <cell r="D22">
            <v>190</v>
          </cell>
          <cell r="E22">
            <v>196</v>
          </cell>
          <cell r="F22">
            <v>503</v>
          </cell>
          <cell r="G22">
            <v>154</v>
          </cell>
          <cell r="H22">
            <v>407</v>
          </cell>
          <cell r="I22">
            <v>26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836</v>
          </cell>
          <cell r="C24">
            <v>920</v>
          </cell>
          <cell r="D24">
            <v>457</v>
          </cell>
          <cell r="E24">
            <v>1587</v>
          </cell>
          <cell r="F24">
            <v>1571</v>
          </cell>
          <cell r="G24">
            <v>2216</v>
          </cell>
          <cell r="H24">
            <v>1580</v>
          </cell>
          <cell r="I24">
            <v>948</v>
          </cell>
        </row>
        <row r="25">
          <cell r="B25">
            <v>272</v>
          </cell>
          <cell r="C25">
            <v>12</v>
          </cell>
          <cell r="D25">
            <v>18</v>
          </cell>
          <cell r="E25">
            <v>518</v>
          </cell>
          <cell r="F25">
            <v>159</v>
          </cell>
          <cell r="G25">
            <v>120</v>
          </cell>
          <cell r="H25">
            <v>685</v>
          </cell>
          <cell r="I25">
            <v>0</v>
          </cell>
        </row>
        <row r="26">
          <cell r="B26">
            <v>55</v>
          </cell>
          <cell r="C26">
            <v>0</v>
          </cell>
          <cell r="D26">
            <v>81</v>
          </cell>
          <cell r="E26">
            <v>111</v>
          </cell>
          <cell r="F26">
            <v>185</v>
          </cell>
          <cell r="G26">
            <v>280</v>
          </cell>
          <cell r="H26">
            <v>17</v>
          </cell>
          <cell r="I26">
            <v>1</v>
          </cell>
        </row>
        <row r="27">
          <cell r="B27">
            <v>55</v>
          </cell>
          <cell r="C27">
            <v>0</v>
          </cell>
          <cell r="D27">
            <v>8</v>
          </cell>
          <cell r="E27">
            <v>66</v>
          </cell>
          <cell r="F27">
            <v>155</v>
          </cell>
          <cell r="G27">
            <v>61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23</v>
          </cell>
          <cell r="D28">
            <v>0</v>
          </cell>
          <cell r="E28">
            <v>606</v>
          </cell>
          <cell r="F28">
            <v>170</v>
          </cell>
          <cell r="G28">
            <v>98</v>
          </cell>
          <cell r="H28">
            <v>12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15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76</v>
          </cell>
          <cell r="F30">
            <v>535</v>
          </cell>
          <cell r="G30">
            <v>30</v>
          </cell>
          <cell r="H30">
            <v>58</v>
          </cell>
          <cell r="I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480</v>
          </cell>
          <cell r="F32">
            <v>180</v>
          </cell>
          <cell r="G32">
            <v>560</v>
          </cell>
          <cell r="H32">
            <v>5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4</v>
          </cell>
          <cell r="F33">
            <v>125</v>
          </cell>
          <cell r="G33">
            <v>0</v>
          </cell>
          <cell r="H33">
            <v>20</v>
          </cell>
          <cell r="I33">
            <v>10</v>
          </cell>
        </row>
        <row r="34">
          <cell r="B34">
            <v>50</v>
          </cell>
          <cell r="C34">
            <v>214</v>
          </cell>
          <cell r="D34">
            <v>0</v>
          </cell>
          <cell r="E34">
            <v>223</v>
          </cell>
          <cell r="F34">
            <v>370</v>
          </cell>
          <cell r="G34">
            <v>100</v>
          </cell>
          <cell r="H34">
            <v>20</v>
          </cell>
          <cell r="I34">
            <v>1280</v>
          </cell>
        </row>
        <row r="35">
          <cell r="B35">
            <v>45</v>
          </cell>
          <cell r="C35">
            <v>148</v>
          </cell>
          <cell r="D35">
            <v>127</v>
          </cell>
          <cell r="E35">
            <v>325</v>
          </cell>
          <cell r="F35">
            <v>80</v>
          </cell>
          <cell r="G35">
            <v>454</v>
          </cell>
          <cell r="H35">
            <v>65</v>
          </cell>
          <cell r="I35">
            <v>160</v>
          </cell>
        </row>
        <row r="36">
          <cell r="B36">
            <v>0</v>
          </cell>
          <cell r="C36">
            <v>0</v>
          </cell>
          <cell r="D36">
            <v>334</v>
          </cell>
          <cell r="E36">
            <v>0</v>
          </cell>
          <cell r="F36">
            <v>0</v>
          </cell>
          <cell r="G36">
            <v>303</v>
          </cell>
          <cell r="H36">
            <v>196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35</v>
          </cell>
          <cell r="F37">
            <v>20</v>
          </cell>
          <cell r="G37">
            <v>0</v>
          </cell>
          <cell r="H37">
            <v>0</v>
          </cell>
          <cell r="I37">
            <v>507</v>
          </cell>
        </row>
        <row r="38">
          <cell r="B38">
            <v>60</v>
          </cell>
          <cell r="C38">
            <v>1105</v>
          </cell>
          <cell r="D38">
            <v>0</v>
          </cell>
          <cell r="E38">
            <v>62</v>
          </cell>
          <cell r="F38">
            <v>680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1578</v>
          </cell>
          <cell r="C40">
            <v>407</v>
          </cell>
          <cell r="D40">
            <v>1977</v>
          </cell>
          <cell r="E40">
            <v>99</v>
          </cell>
          <cell r="F40">
            <v>417</v>
          </cell>
          <cell r="G40">
            <v>146</v>
          </cell>
          <cell r="H40">
            <v>346</v>
          </cell>
          <cell r="I40">
            <v>136</v>
          </cell>
        </row>
        <row r="41">
          <cell r="B41">
            <v>2183</v>
          </cell>
          <cell r="C41">
            <v>3571</v>
          </cell>
          <cell r="D41">
            <v>532</v>
          </cell>
          <cell r="E41">
            <v>5397</v>
          </cell>
          <cell r="F41">
            <v>2344</v>
          </cell>
          <cell r="G41">
            <v>2013</v>
          </cell>
          <cell r="H41">
            <v>1733</v>
          </cell>
          <cell r="I41">
            <v>480</v>
          </cell>
        </row>
        <row r="42">
          <cell r="B42">
            <v>12373</v>
          </cell>
          <cell r="C42">
            <v>46885</v>
          </cell>
          <cell r="D42">
            <v>13766</v>
          </cell>
          <cell r="E42">
            <v>42231</v>
          </cell>
          <cell r="F42">
            <v>36365</v>
          </cell>
          <cell r="G42">
            <v>57332</v>
          </cell>
          <cell r="H42">
            <v>171438</v>
          </cell>
          <cell r="I42">
            <v>15855</v>
          </cell>
        </row>
      </sheetData>
      <sheetData sheetId="7">
        <row r="11">
          <cell r="B11">
            <v>124</v>
          </cell>
          <cell r="C11">
            <v>257</v>
          </cell>
          <cell r="D11">
            <v>50</v>
          </cell>
          <cell r="E11">
            <v>60</v>
          </cell>
          <cell r="F11">
            <v>50</v>
          </cell>
          <cell r="G11">
            <v>70</v>
          </cell>
          <cell r="H11">
            <v>52</v>
          </cell>
          <cell r="I11">
            <v>62</v>
          </cell>
        </row>
        <row r="12">
          <cell r="B12">
            <v>0</v>
          </cell>
          <cell r="C12">
            <v>0</v>
          </cell>
          <cell r="D12">
            <v>925</v>
          </cell>
          <cell r="E12">
            <v>0</v>
          </cell>
          <cell r="F12">
            <v>35</v>
          </cell>
          <cell r="G12">
            <v>45</v>
          </cell>
          <cell r="H12">
            <v>1255</v>
          </cell>
          <cell r="I12">
            <v>754</v>
          </cell>
        </row>
        <row r="13">
          <cell r="B13">
            <v>654</v>
          </cell>
          <cell r="C13">
            <v>354</v>
          </cell>
          <cell r="D13">
            <v>3254</v>
          </cell>
          <cell r="E13">
            <v>3254</v>
          </cell>
          <cell r="F13">
            <v>961</v>
          </cell>
          <cell r="G13">
            <v>7321</v>
          </cell>
          <cell r="H13">
            <v>9421</v>
          </cell>
          <cell r="I13">
            <v>95</v>
          </cell>
        </row>
        <row r="14">
          <cell r="B14">
            <v>564</v>
          </cell>
          <cell r="C14">
            <v>739</v>
          </cell>
          <cell r="D14">
            <v>3541</v>
          </cell>
          <cell r="E14">
            <v>1654</v>
          </cell>
          <cell r="F14">
            <v>1987</v>
          </cell>
          <cell r="G14">
            <v>16541</v>
          </cell>
          <cell r="H14">
            <v>9874</v>
          </cell>
          <cell r="I14">
            <v>995</v>
          </cell>
        </row>
        <row r="15">
          <cell r="B15">
            <v>55</v>
          </cell>
          <cell r="C15">
            <v>0</v>
          </cell>
          <cell r="D15">
            <v>0</v>
          </cell>
          <cell r="E15">
            <v>0</v>
          </cell>
          <cell r="F15">
            <v>98</v>
          </cell>
          <cell r="G15">
            <v>3547</v>
          </cell>
          <cell r="H15">
            <v>0</v>
          </cell>
          <cell r="I15">
            <v>0</v>
          </cell>
        </row>
        <row r="16">
          <cell r="B16">
            <v>328</v>
          </cell>
          <cell r="C16">
            <v>406</v>
          </cell>
          <cell r="D16">
            <v>1139</v>
          </cell>
          <cell r="E16">
            <v>82</v>
          </cell>
          <cell r="F16">
            <v>4459</v>
          </cell>
          <cell r="G16">
            <v>4962</v>
          </cell>
          <cell r="H16">
            <v>23183</v>
          </cell>
          <cell r="I16">
            <v>645</v>
          </cell>
        </row>
        <row r="17">
          <cell r="B17">
            <v>764</v>
          </cell>
          <cell r="C17">
            <v>538</v>
          </cell>
          <cell r="D17">
            <v>666</v>
          </cell>
          <cell r="E17">
            <v>2814</v>
          </cell>
          <cell r="F17">
            <v>804</v>
          </cell>
          <cell r="G17">
            <v>214</v>
          </cell>
          <cell r="H17">
            <v>2455</v>
          </cell>
          <cell r="I17">
            <v>417</v>
          </cell>
        </row>
        <row r="18">
          <cell r="B18">
            <v>80</v>
          </cell>
          <cell r="C18">
            <v>705</v>
          </cell>
          <cell r="D18">
            <v>78</v>
          </cell>
          <cell r="E18">
            <v>541</v>
          </cell>
          <cell r="F18">
            <v>4214</v>
          </cell>
          <cell r="G18">
            <v>654</v>
          </cell>
          <cell r="H18">
            <v>54</v>
          </cell>
          <cell r="I18">
            <v>874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1783</v>
          </cell>
          <cell r="F19">
            <v>247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701</v>
          </cell>
          <cell r="C20">
            <v>1712</v>
          </cell>
          <cell r="D20">
            <v>260</v>
          </cell>
          <cell r="E20">
            <v>577</v>
          </cell>
          <cell r="F20">
            <v>4214</v>
          </cell>
          <cell r="G20">
            <v>2147</v>
          </cell>
          <cell r="H20">
            <v>34</v>
          </cell>
          <cell r="I20">
            <v>280</v>
          </cell>
        </row>
        <row r="21">
          <cell r="B21">
            <v>4803</v>
          </cell>
          <cell r="C21">
            <v>3200</v>
          </cell>
          <cell r="D21">
            <v>3072</v>
          </cell>
          <cell r="E21">
            <v>19254</v>
          </cell>
          <cell r="F21">
            <v>6541</v>
          </cell>
          <cell r="G21">
            <v>1547</v>
          </cell>
          <cell r="H21">
            <v>2580</v>
          </cell>
          <cell r="I21">
            <v>1139</v>
          </cell>
        </row>
        <row r="22">
          <cell r="B22">
            <v>277</v>
          </cell>
          <cell r="C22">
            <v>213</v>
          </cell>
          <cell r="D22">
            <v>215</v>
          </cell>
          <cell r="E22">
            <v>274</v>
          </cell>
          <cell r="F22">
            <v>300</v>
          </cell>
          <cell r="G22">
            <v>105</v>
          </cell>
          <cell r="H22">
            <v>264</v>
          </cell>
          <cell r="I22">
            <v>50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897</v>
          </cell>
          <cell r="C24">
            <v>829</v>
          </cell>
          <cell r="D24">
            <v>711</v>
          </cell>
          <cell r="E24">
            <v>1189</v>
          </cell>
          <cell r="F24">
            <v>2339</v>
          </cell>
          <cell r="G24">
            <v>3083</v>
          </cell>
          <cell r="H24">
            <v>1857</v>
          </cell>
          <cell r="I24">
            <v>991</v>
          </cell>
        </row>
        <row r="25">
          <cell r="B25">
            <v>187</v>
          </cell>
          <cell r="C25">
            <v>34</v>
          </cell>
          <cell r="D25">
            <v>28</v>
          </cell>
          <cell r="E25">
            <v>433</v>
          </cell>
          <cell r="F25">
            <v>225</v>
          </cell>
          <cell r="G25">
            <v>459</v>
          </cell>
          <cell r="H25">
            <v>117</v>
          </cell>
          <cell r="I25">
            <v>24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763</v>
          </cell>
          <cell r="F26">
            <v>143</v>
          </cell>
          <cell r="G26">
            <v>26</v>
          </cell>
          <cell r="H26">
            <v>40</v>
          </cell>
          <cell r="I26">
            <v>0</v>
          </cell>
        </row>
        <row r="27">
          <cell r="B27">
            <v>0</v>
          </cell>
          <cell r="C27">
            <v>2</v>
          </cell>
          <cell r="D27">
            <v>15</v>
          </cell>
          <cell r="E27">
            <v>90</v>
          </cell>
          <cell r="F27">
            <v>154</v>
          </cell>
          <cell r="G27">
            <v>59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406</v>
          </cell>
          <cell r="F28">
            <v>209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</v>
          </cell>
          <cell r="F29">
            <v>74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37</v>
          </cell>
          <cell r="C30">
            <v>8</v>
          </cell>
          <cell r="D30">
            <v>0</v>
          </cell>
          <cell r="E30">
            <v>151</v>
          </cell>
          <cell r="F30">
            <v>441</v>
          </cell>
          <cell r="G30">
            <v>81</v>
          </cell>
          <cell r="H30">
            <v>0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710</v>
          </cell>
          <cell r="F32">
            <v>500</v>
          </cell>
          <cell r="G32">
            <v>144</v>
          </cell>
          <cell r="H32">
            <v>0</v>
          </cell>
          <cell r="I32">
            <v>4</v>
          </cell>
        </row>
        <row r="33">
          <cell r="B33">
            <v>10</v>
          </cell>
          <cell r="C33">
            <v>0</v>
          </cell>
          <cell r="D33">
            <v>4</v>
          </cell>
          <cell r="E33">
            <v>85</v>
          </cell>
          <cell r="F33">
            <v>89</v>
          </cell>
          <cell r="G33">
            <v>0</v>
          </cell>
          <cell r="H33">
            <v>215</v>
          </cell>
          <cell r="I33">
            <v>12</v>
          </cell>
        </row>
        <row r="34">
          <cell r="B34">
            <v>154</v>
          </cell>
          <cell r="C34">
            <v>354</v>
          </cell>
          <cell r="D34">
            <v>0</v>
          </cell>
          <cell r="E34">
            <v>321</v>
          </cell>
          <cell r="F34">
            <v>581</v>
          </cell>
          <cell r="G34">
            <v>0</v>
          </cell>
          <cell r="H34">
            <v>382</v>
          </cell>
          <cell r="I34">
            <v>564</v>
          </cell>
        </row>
        <row r="35">
          <cell r="B35">
            <v>139</v>
          </cell>
          <cell r="C35">
            <v>109</v>
          </cell>
          <cell r="D35">
            <v>345</v>
          </cell>
          <cell r="E35">
            <v>214</v>
          </cell>
          <cell r="F35">
            <v>312</v>
          </cell>
          <cell r="G35">
            <v>321</v>
          </cell>
          <cell r="H35">
            <v>1</v>
          </cell>
          <cell r="I35">
            <v>60</v>
          </cell>
        </row>
        <row r="36">
          <cell r="B36">
            <v>50</v>
          </cell>
          <cell r="C36">
            <v>0</v>
          </cell>
          <cell r="D36">
            <v>126</v>
          </cell>
          <cell r="E36">
            <v>0</v>
          </cell>
          <cell r="F36">
            <v>0</v>
          </cell>
          <cell r="G36">
            <v>500</v>
          </cell>
          <cell r="H36">
            <v>0</v>
          </cell>
          <cell r="I36">
            <v>149</v>
          </cell>
        </row>
        <row r="37">
          <cell r="B37">
            <v>0</v>
          </cell>
          <cell r="C37">
            <v>64</v>
          </cell>
          <cell r="D37">
            <v>0</v>
          </cell>
          <cell r="E37">
            <v>199</v>
          </cell>
          <cell r="F37">
            <v>0</v>
          </cell>
          <cell r="G37">
            <v>0</v>
          </cell>
          <cell r="H37">
            <v>0</v>
          </cell>
          <cell r="I37">
            <v>87</v>
          </cell>
        </row>
        <row r="38">
          <cell r="B38">
            <v>0</v>
          </cell>
          <cell r="C38">
            <v>900</v>
          </cell>
          <cell r="D38">
            <v>0</v>
          </cell>
          <cell r="E38">
            <v>208</v>
          </cell>
          <cell r="F38">
            <v>785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1000</v>
          </cell>
          <cell r="C40">
            <v>245</v>
          </cell>
          <cell r="D40">
            <v>1018</v>
          </cell>
          <cell r="E40">
            <v>587</v>
          </cell>
          <cell r="F40">
            <v>648</v>
          </cell>
          <cell r="G40">
            <v>474</v>
          </cell>
          <cell r="H40">
            <v>367</v>
          </cell>
          <cell r="I40">
            <v>561</v>
          </cell>
        </row>
        <row r="41">
          <cell r="B41">
            <v>3227</v>
          </cell>
          <cell r="C41">
            <v>27</v>
          </cell>
          <cell r="D41">
            <v>603</v>
          </cell>
          <cell r="E41">
            <v>8439</v>
          </cell>
          <cell r="F41">
            <v>2093</v>
          </cell>
          <cell r="G41">
            <v>1543</v>
          </cell>
          <cell r="H41">
            <v>1131</v>
          </cell>
          <cell r="I41">
            <v>491</v>
          </cell>
        </row>
        <row r="42">
          <cell r="B42">
            <v>25763</v>
          </cell>
          <cell r="C42">
            <v>162714</v>
          </cell>
          <cell r="D42">
            <v>104818</v>
          </cell>
          <cell r="E42">
            <v>85723</v>
          </cell>
          <cell r="F42">
            <v>50714</v>
          </cell>
          <cell r="G42">
            <v>56390</v>
          </cell>
          <cell r="H42">
            <v>129002</v>
          </cell>
          <cell r="I42">
            <v>18075</v>
          </cell>
        </row>
      </sheetData>
      <sheetData sheetId="8">
        <row r="11">
          <cell r="B11">
            <v>2</v>
          </cell>
          <cell r="C11">
            <v>5</v>
          </cell>
          <cell r="D11">
            <v>16</v>
          </cell>
          <cell r="E11">
            <v>10</v>
          </cell>
          <cell r="F11">
            <v>5</v>
          </cell>
          <cell r="G11">
            <v>0</v>
          </cell>
          <cell r="H11">
            <v>5</v>
          </cell>
          <cell r="I11">
            <v>4</v>
          </cell>
        </row>
        <row r="12">
          <cell r="B12">
            <v>0</v>
          </cell>
          <cell r="C12">
            <v>0</v>
          </cell>
          <cell r="D12">
            <v>654</v>
          </cell>
          <cell r="E12">
            <v>0</v>
          </cell>
          <cell r="F12">
            <v>0</v>
          </cell>
          <cell r="G12">
            <v>0</v>
          </cell>
          <cell r="H12">
            <v>5421</v>
          </cell>
          <cell r="I12">
            <v>0</v>
          </cell>
        </row>
        <row r="13">
          <cell r="B13">
            <v>111</v>
          </cell>
          <cell r="C13">
            <v>71</v>
          </cell>
          <cell r="D13">
            <v>13</v>
          </cell>
          <cell r="E13">
            <v>903</v>
          </cell>
          <cell r="F13">
            <v>405</v>
          </cell>
          <cell r="G13">
            <v>137</v>
          </cell>
          <cell r="H13">
            <v>1687</v>
          </cell>
          <cell r="I13">
            <v>0</v>
          </cell>
        </row>
        <row r="14">
          <cell r="B14">
            <v>36</v>
          </cell>
          <cell r="C14">
            <v>89</v>
          </cell>
          <cell r="D14">
            <v>99</v>
          </cell>
          <cell r="E14">
            <v>354</v>
          </cell>
          <cell r="F14">
            <v>995</v>
          </cell>
          <cell r="G14">
            <v>814</v>
          </cell>
          <cell r="H14">
            <v>0</v>
          </cell>
          <cell r="I14">
            <v>10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55</v>
          </cell>
          <cell r="I15">
            <v>0</v>
          </cell>
        </row>
        <row r="16">
          <cell r="B16">
            <v>566</v>
          </cell>
          <cell r="C16">
            <v>252</v>
          </cell>
          <cell r="D16">
            <v>754</v>
          </cell>
          <cell r="E16">
            <v>751</v>
          </cell>
          <cell r="F16">
            <v>2547</v>
          </cell>
          <cell r="G16">
            <v>3254</v>
          </cell>
          <cell r="H16">
            <v>7254</v>
          </cell>
          <cell r="I16">
            <v>3547</v>
          </cell>
        </row>
        <row r="17">
          <cell r="B17">
            <v>509</v>
          </cell>
          <cell r="C17">
            <v>162</v>
          </cell>
          <cell r="D17">
            <v>100</v>
          </cell>
          <cell r="E17">
            <v>5086</v>
          </cell>
          <cell r="F17">
            <v>487</v>
          </cell>
          <cell r="G17">
            <v>104</v>
          </cell>
          <cell r="H17">
            <v>2120</v>
          </cell>
          <cell r="I17">
            <v>489</v>
          </cell>
        </row>
        <row r="18">
          <cell r="B18">
            <v>0</v>
          </cell>
          <cell r="C18">
            <v>1259</v>
          </cell>
          <cell r="D18">
            <v>27</v>
          </cell>
          <cell r="E18">
            <v>228</v>
          </cell>
          <cell r="F18">
            <v>3035</v>
          </cell>
          <cell r="G18">
            <v>47</v>
          </cell>
          <cell r="H18">
            <v>0</v>
          </cell>
          <cell r="I18">
            <v>416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1883</v>
          </cell>
          <cell r="F19">
            <v>305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352</v>
          </cell>
          <cell r="C20">
            <v>1470</v>
          </cell>
          <cell r="D20">
            <v>107</v>
          </cell>
          <cell r="E20">
            <v>404</v>
          </cell>
          <cell r="F20">
            <v>2775</v>
          </cell>
          <cell r="G20">
            <v>376</v>
          </cell>
          <cell r="H20">
            <v>34</v>
          </cell>
          <cell r="I20">
            <v>301</v>
          </cell>
        </row>
        <row r="21">
          <cell r="B21">
            <v>4208</v>
          </cell>
          <cell r="C21">
            <v>1324</v>
          </cell>
          <cell r="D21">
            <v>2646</v>
          </cell>
          <cell r="E21">
            <v>7854</v>
          </cell>
          <cell r="F21">
            <v>3254</v>
          </cell>
          <cell r="G21">
            <v>414</v>
          </cell>
          <cell r="H21">
            <v>4145</v>
          </cell>
          <cell r="I21">
            <v>1069</v>
          </cell>
        </row>
        <row r="22">
          <cell r="B22">
            <v>1052</v>
          </cell>
          <cell r="C22">
            <v>13</v>
          </cell>
          <cell r="D22">
            <v>88</v>
          </cell>
          <cell r="E22">
            <v>274</v>
          </cell>
          <cell r="F22">
            <v>775</v>
          </cell>
          <cell r="G22">
            <v>156</v>
          </cell>
          <cell r="H22">
            <v>153</v>
          </cell>
          <cell r="I22">
            <v>33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690</v>
          </cell>
          <cell r="C24">
            <v>229</v>
          </cell>
          <cell r="D24">
            <v>380</v>
          </cell>
          <cell r="E24">
            <v>1189</v>
          </cell>
          <cell r="F24">
            <v>2400</v>
          </cell>
          <cell r="G24">
            <v>870</v>
          </cell>
          <cell r="H24">
            <v>130</v>
          </cell>
          <cell r="I24">
            <v>1056</v>
          </cell>
        </row>
        <row r="25">
          <cell r="B25">
            <v>221</v>
          </cell>
          <cell r="C25">
            <v>15</v>
          </cell>
          <cell r="D25">
            <v>3</v>
          </cell>
          <cell r="E25">
            <v>433</v>
          </cell>
          <cell r="F25">
            <v>145</v>
          </cell>
          <cell r="G25">
            <v>47</v>
          </cell>
          <cell r="H25">
            <v>118</v>
          </cell>
          <cell r="I25">
            <v>52</v>
          </cell>
        </row>
        <row r="26">
          <cell r="B26">
            <v>60</v>
          </cell>
          <cell r="C26">
            <v>0</v>
          </cell>
          <cell r="D26">
            <v>70</v>
          </cell>
          <cell r="E26">
            <v>744</v>
          </cell>
          <cell r="F26">
            <v>99</v>
          </cell>
          <cell r="G26">
            <v>70</v>
          </cell>
          <cell r="H26">
            <v>505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3</v>
          </cell>
          <cell r="E27">
            <v>90</v>
          </cell>
          <cell r="F27">
            <v>405</v>
          </cell>
          <cell r="G27">
            <v>24</v>
          </cell>
          <cell r="H27">
            <v>10</v>
          </cell>
          <cell r="I27">
            <v>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406</v>
          </cell>
          <cell r="F28">
            <v>225</v>
          </cell>
          <cell r="G28">
            <v>21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5</v>
          </cell>
          <cell r="C30">
            <v>0</v>
          </cell>
          <cell r="D30">
            <v>0</v>
          </cell>
          <cell r="E30">
            <v>151</v>
          </cell>
          <cell r="F30">
            <v>0</v>
          </cell>
          <cell r="G30">
            <v>11</v>
          </cell>
          <cell r="H30">
            <v>28</v>
          </cell>
          <cell r="I30">
            <v>13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505</v>
          </cell>
          <cell r="F32">
            <v>220</v>
          </cell>
          <cell r="G32">
            <v>69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36</v>
          </cell>
          <cell r="E33">
            <v>325</v>
          </cell>
          <cell r="F33">
            <v>354</v>
          </cell>
          <cell r="G33">
            <v>265</v>
          </cell>
          <cell r="H33">
            <v>27</v>
          </cell>
          <cell r="I33">
            <v>0</v>
          </cell>
        </row>
        <row r="34">
          <cell r="B34">
            <v>20</v>
          </cell>
          <cell r="C34">
            <v>187</v>
          </cell>
          <cell r="D34">
            <v>0</v>
          </cell>
          <cell r="E34">
            <v>40</v>
          </cell>
          <cell r="F34">
            <v>24</v>
          </cell>
          <cell r="G34">
            <v>50</v>
          </cell>
          <cell r="H34">
            <v>0</v>
          </cell>
          <cell r="I34">
            <v>580</v>
          </cell>
        </row>
        <row r="35">
          <cell r="B35">
            <v>132</v>
          </cell>
          <cell r="C35">
            <v>80</v>
          </cell>
          <cell r="D35">
            <v>530</v>
          </cell>
          <cell r="E35">
            <v>100</v>
          </cell>
          <cell r="F35">
            <v>145</v>
          </cell>
          <cell r="G35">
            <v>165</v>
          </cell>
          <cell r="H35">
            <v>340</v>
          </cell>
          <cell r="I35">
            <v>290</v>
          </cell>
        </row>
        <row r="36">
          <cell r="B36">
            <v>60</v>
          </cell>
          <cell r="C36">
            <v>0</v>
          </cell>
          <cell r="D36">
            <v>63</v>
          </cell>
          <cell r="E36">
            <v>0</v>
          </cell>
          <cell r="F36">
            <v>0</v>
          </cell>
          <cell r="G36">
            <v>224</v>
          </cell>
          <cell r="H36">
            <v>0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60</v>
          </cell>
          <cell r="F37">
            <v>0</v>
          </cell>
          <cell r="G37">
            <v>52</v>
          </cell>
          <cell r="H37">
            <v>0</v>
          </cell>
          <cell r="I37">
            <v>0</v>
          </cell>
        </row>
        <row r="38">
          <cell r="B38">
            <v>115</v>
          </cell>
          <cell r="C38">
            <v>650</v>
          </cell>
          <cell r="D38">
            <v>12</v>
          </cell>
          <cell r="E38">
            <v>75</v>
          </cell>
          <cell r="F38">
            <v>7590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250</v>
          </cell>
          <cell r="C40">
            <v>169</v>
          </cell>
          <cell r="D40">
            <v>7541</v>
          </cell>
          <cell r="E40">
            <v>77</v>
          </cell>
          <cell r="F40">
            <v>1024</v>
          </cell>
          <cell r="G40">
            <v>62</v>
          </cell>
          <cell r="H40">
            <v>468</v>
          </cell>
          <cell r="I40">
            <v>28</v>
          </cell>
        </row>
        <row r="41">
          <cell r="B41">
            <v>2039</v>
          </cell>
          <cell r="C41">
            <v>1508</v>
          </cell>
          <cell r="D41">
            <v>806</v>
          </cell>
          <cell r="E41">
            <v>8439</v>
          </cell>
          <cell r="F41">
            <v>1710</v>
          </cell>
          <cell r="G41">
            <v>2543</v>
          </cell>
          <cell r="H41">
            <v>1291</v>
          </cell>
          <cell r="I41">
            <v>516</v>
          </cell>
        </row>
        <row r="42">
          <cell r="B42">
            <v>15134</v>
          </cell>
          <cell r="C42">
            <v>360983</v>
          </cell>
          <cell r="D42">
            <v>212740</v>
          </cell>
          <cell r="E42">
            <v>129375</v>
          </cell>
          <cell r="F42">
            <v>45734</v>
          </cell>
          <cell r="G42">
            <v>11642</v>
          </cell>
          <cell r="H42">
            <v>72885</v>
          </cell>
          <cell r="I42">
            <v>17067</v>
          </cell>
        </row>
      </sheetData>
      <sheetData sheetId="9">
        <row r="11">
          <cell r="B11">
            <v>45</v>
          </cell>
          <cell r="C11">
            <v>324</v>
          </cell>
          <cell r="D11">
            <v>225</v>
          </cell>
          <cell r="E11">
            <v>118</v>
          </cell>
          <cell r="F11">
            <v>0</v>
          </cell>
          <cell r="G11">
            <v>89</v>
          </cell>
          <cell r="H11">
            <v>179</v>
          </cell>
          <cell r="I11">
            <v>126</v>
          </cell>
        </row>
        <row r="12">
          <cell r="B12">
            <v>0</v>
          </cell>
          <cell r="C12">
            <v>0</v>
          </cell>
          <cell r="D12">
            <v>1826</v>
          </cell>
          <cell r="E12">
            <v>0</v>
          </cell>
          <cell r="F12">
            <v>0</v>
          </cell>
          <cell r="G12">
            <v>0</v>
          </cell>
          <cell r="H12">
            <v>2324</v>
          </cell>
          <cell r="I12">
            <v>0</v>
          </cell>
        </row>
        <row r="13">
          <cell r="B13">
            <v>3</v>
          </cell>
          <cell r="C13">
            <v>0</v>
          </cell>
          <cell r="D13">
            <v>744</v>
          </cell>
          <cell r="E13">
            <v>426</v>
          </cell>
          <cell r="F13">
            <v>542</v>
          </cell>
          <cell r="G13">
            <v>2821</v>
          </cell>
          <cell r="H13">
            <v>354</v>
          </cell>
          <cell r="I13">
            <v>0</v>
          </cell>
        </row>
        <row r="14">
          <cell r="B14">
            <v>160</v>
          </cell>
          <cell r="C14">
            <v>80</v>
          </cell>
          <cell r="D14">
            <v>3029</v>
          </cell>
          <cell r="E14">
            <v>978</v>
          </cell>
          <cell r="F14">
            <v>280</v>
          </cell>
          <cell r="G14">
            <v>0</v>
          </cell>
          <cell r="H14">
            <v>1194</v>
          </cell>
          <cell r="I14">
            <v>80</v>
          </cell>
        </row>
        <row r="15">
          <cell r="B15">
            <v>14</v>
          </cell>
          <cell r="C15">
            <v>0</v>
          </cell>
          <cell r="D15">
            <v>0</v>
          </cell>
          <cell r="E15">
            <v>0</v>
          </cell>
          <cell r="F15">
            <v>10</v>
          </cell>
          <cell r="G15">
            <v>289</v>
          </cell>
          <cell r="H15">
            <v>10</v>
          </cell>
          <cell r="I15">
            <v>0</v>
          </cell>
        </row>
        <row r="16">
          <cell r="B16">
            <v>207</v>
          </cell>
          <cell r="C16">
            <v>760</v>
          </cell>
          <cell r="D16">
            <v>388</v>
          </cell>
          <cell r="E16">
            <v>103</v>
          </cell>
          <cell r="F16">
            <v>1095</v>
          </cell>
          <cell r="G16">
            <v>6845</v>
          </cell>
          <cell r="H16">
            <v>3446</v>
          </cell>
          <cell r="I16">
            <v>380</v>
          </cell>
        </row>
        <row r="17">
          <cell r="B17">
            <v>927</v>
          </cell>
          <cell r="C17">
            <v>440</v>
          </cell>
          <cell r="D17">
            <v>56</v>
          </cell>
          <cell r="E17">
            <v>1877</v>
          </cell>
          <cell r="F17">
            <v>393</v>
          </cell>
          <cell r="G17">
            <v>180</v>
          </cell>
          <cell r="H17">
            <v>2107</v>
          </cell>
          <cell r="I17">
            <v>295</v>
          </cell>
        </row>
        <row r="18">
          <cell r="B18">
            <v>70</v>
          </cell>
          <cell r="C18">
            <v>1350</v>
          </cell>
          <cell r="D18">
            <v>1</v>
          </cell>
          <cell r="E18">
            <v>83</v>
          </cell>
          <cell r="F18">
            <v>3000</v>
          </cell>
          <cell r="G18">
            <v>10</v>
          </cell>
          <cell r="H18">
            <v>0</v>
          </cell>
          <cell r="I18">
            <v>339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2331</v>
          </cell>
          <cell r="F19">
            <v>275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566</v>
          </cell>
          <cell r="C20">
            <v>3173</v>
          </cell>
          <cell r="D20">
            <v>138</v>
          </cell>
          <cell r="E20">
            <v>912</v>
          </cell>
          <cell r="F20">
            <v>2275</v>
          </cell>
          <cell r="G20">
            <v>498</v>
          </cell>
          <cell r="H20">
            <v>10</v>
          </cell>
          <cell r="I20">
            <v>220</v>
          </cell>
        </row>
        <row r="21">
          <cell r="B21">
            <v>2726</v>
          </cell>
          <cell r="C21">
            <v>1634</v>
          </cell>
          <cell r="D21">
            <v>2209</v>
          </cell>
          <cell r="E21">
            <v>5720</v>
          </cell>
          <cell r="F21">
            <v>6390</v>
          </cell>
          <cell r="G21">
            <v>584</v>
          </cell>
          <cell r="H21">
            <v>2160</v>
          </cell>
          <cell r="I21">
            <v>1012</v>
          </cell>
        </row>
        <row r="22">
          <cell r="B22">
            <v>593</v>
          </cell>
          <cell r="C22">
            <v>34</v>
          </cell>
          <cell r="D22">
            <v>260</v>
          </cell>
          <cell r="E22">
            <v>49</v>
          </cell>
          <cell r="F22">
            <v>310</v>
          </cell>
          <cell r="G22">
            <v>110</v>
          </cell>
          <cell r="H22">
            <v>53</v>
          </cell>
          <cell r="I22">
            <v>82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180</v>
          </cell>
          <cell r="C24">
            <v>500</v>
          </cell>
          <cell r="D24">
            <v>466</v>
          </cell>
          <cell r="E24">
            <v>754</v>
          </cell>
          <cell r="F24">
            <v>2080</v>
          </cell>
          <cell r="G24">
            <v>927</v>
          </cell>
          <cell r="H24">
            <v>114</v>
          </cell>
          <cell r="I24">
            <v>699</v>
          </cell>
        </row>
        <row r="25">
          <cell r="B25">
            <v>171</v>
          </cell>
          <cell r="C25">
            <v>8</v>
          </cell>
          <cell r="D25">
            <v>45</v>
          </cell>
          <cell r="E25">
            <v>226</v>
          </cell>
          <cell r="F25">
            <v>125</v>
          </cell>
          <cell r="G25">
            <v>119</v>
          </cell>
          <cell r="H25">
            <v>108</v>
          </cell>
          <cell r="I25">
            <v>29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147</v>
          </cell>
          <cell r="F26">
            <v>150</v>
          </cell>
          <cell r="G26">
            <v>94</v>
          </cell>
          <cell r="H26">
            <v>317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47</v>
          </cell>
          <cell r="F27">
            <v>155</v>
          </cell>
          <cell r="G27">
            <v>7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869</v>
          </cell>
          <cell r="F28">
            <v>195</v>
          </cell>
          <cell r="G28">
            <v>19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5</v>
          </cell>
          <cell r="F29">
            <v>0</v>
          </cell>
          <cell r="G29">
            <v>0</v>
          </cell>
          <cell r="H29">
            <v>15</v>
          </cell>
          <cell r="I29">
            <v>0</v>
          </cell>
        </row>
        <row r="30">
          <cell r="B30">
            <v>2</v>
          </cell>
          <cell r="C30">
            <v>0</v>
          </cell>
          <cell r="D30">
            <v>0</v>
          </cell>
          <cell r="E30">
            <v>75</v>
          </cell>
          <cell r="F30">
            <v>570</v>
          </cell>
          <cell r="G30">
            <v>10</v>
          </cell>
          <cell r="H30">
            <v>100</v>
          </cell>
          <cell r="I30">
            <v>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641</v>
          </cell>
          <cell r="F32">
            <v>180</v>
          </cell>
          <cell r="G32">
            <v>138</v>
          </cell>
          <cell r="H32">
            <v>0</v>
          </cell>
          <cell r="I32">
            <v>5</v>
          </cell>
        </row>
        <row r="33">
          <cell r="B33">
            <v>80</v>
          </cell>
          <cell r="C33">
            <v>0</v>
          </cell>
          <cell r="D33">
            <v>4</v>
          </cell>
          <cell r="E33">
            <v>0</v>
          </cell>
          <cell r="F33">
            <v>0</v>
          </cell>
          <cell r="G33">
            <v>400</v>
          </cell>
          <cell r="H33">
            <v>111</v>
          </cell>
          <cell r="I33">
            <v>0</v>
          </cell>
        </row>
        <row r="34">
          <cell r="B34">
            <v>15</v>
          </cell>
          <cell r="C34">
            <v>114</v>
          </cell>
          <cell r="D34">
            <v>0</v>
          </cell>
          <cell r="E34">
            <v>13</v>
          </cell>
          <cell r="F34">
            <v>200</v>
          </cell>
          <cell r="G34">
            <v>0</v>
          </cell>
          <cell r="H34">
            <v>0</v>
          </cell>
          <cell r="I34">
            <v>1425</v>
          </cell>
        </row>
        <row r="35">
          <cell r="B35">
            <v>262</v>
          </cell>
          <cell r="C35">
            <v>138</v>
          </cell>
          <cell r="D35">
            <v>472</v>
          </cell>
          <cell r="E35">
            <v>114</v>
          </cell>
          <cell r="F35">
            <v>275</v>
          </cell>
          <cell r="G35">
            <v>419</v>
          </cell>
          <cell r="H35">
            <v>177</v>
          </cell>
          <cell r="I35">
            <v>100</v>
          </cell>
        </row>
        <row r="36">
          <cell r="B36">
            <v>0</v>
          </cell>
          <cell r="C36">
            <v>0</v>
          </cell>
          <cell r="D36">
            <v>80</v>
          </cell>
          <cell r="E36">
            <v>0</v>
          </cell>
          <cell r="F36">
            <v>0</v>
          </cell>
          <cell r="G36">
            <v>101</v>
          </cell>
          <cell r="H36">
            <v>0</v>
          </cell>
          <cell r="I36">
            <v>100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96</v>
          </cell>
          <cell r="F37">
            <v>0</v>
          </cell>
          <cell r="G37">
            <v>0</v>
          </cell>
          <cell r="H37">
            <v>0</v>
          </cell>
          <cell r="I37">
            <v>354</v>
          </cell>
        </row>
        <row r="38">
          <cell r="B38">
            <v>170</v>
          </cell>
          <cell r="C38">
            <v>428</v>
          </cell>
          <cell r="D38">
            <v>0</v>
          </cell>
          <cell r="E38">
            <v>0</v>
          </cell>
          <cell r="F38">
            <v>4575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848</v>
          </cell>
          <cell r="C40">
            <v>127</v>
          </cell>
          <cell r="D40">
            <v>3714</v>
          </cell>
          <cell r="E40">
            <v>137</v>
          </cell>
          <cell r="F40">
            <v>500</v>
          </cell>
          <cell r="G40">
            <v>75</v>
          </cell>
          <cell r="H40">
            <v>426</v>
          </cell>
          <cell r="I40">
            <v>123</v>
          </cell>
        </row>
        <row r="41">
          <cell r="B41">
            <v>2487</v>
          </cell>
          <cell r="C41">
            <v>1141</v>
          </cell>
          <cell r="D41">
            <v>965</v>
          </cell>
          <cell r="E41">
            <v>3956</v>
          </cell>
          <cell r="F41">
            <v>1900</v>
          </cell>
          <cell r="G41">
            <v>861</v>
          </cell>
          <cell r="H41">
            <v>1257</v>
          </cell>
          <cell r="I41">
            <v>599</v>
          </cell>
        </row>
        <row r="42">
          <cell r="B42">
            <v>11776</v>
          </cell>
          <cell r="C42">
            <v>115659</v>
          </cell>
          <cell r="D42">
            <v>83903</v>
          </cell>
          <cell r="E42">
            <v>44119</v>
          </cell>
          <cell r="F42">
            <v>33735</v>
          </cell>
          <cell r="G42">
            <v>19667</v>
          </cell>
          <cell r="H42">
            <v>38201</v>
          </cell>
          <cell r="I42">
            <v>22583</v>
          </cell>
        </row>
      </sheetData>
      <sheetData sheetId="10">
        <row r="11">
          <cell r="B11">
            <v>21</v>
          </cell>
          <cell r="C11">
            <v>15</v>
          </cell>
          <cell r="D11">
            <v>10</v>
          </cell>
          <cell r="E11">
            <v>6</v>
          </cell>
          <cell r="F11">
            <v>6</v>
          </cell>
          <cell r="G11">
            <v>6</v>
          </cell>
          <cell r="H11">
            <v>0</v>
          </cell>
          <cell r="I11">
            <v>11</v>
          </cell>
        </row>
        <row r="12">
          <cell r="B12">
            <v>0</v>
          </cell>
          <cell r="C12">
            <v>0</v>
          </cell>
          <cell r="D12">
            <v>3090</v>
          </cell>
          <cell r="E12">
            <v>0</v>
          </cell>
          <cell r="F12">
            <v>0</v>
          </cell>
          <cell r="G12">
            <v>0</v>
          </cell>
          <cell r="H12">
            <v>5864</v>
          </cell>
          <cell r="I12">
            <v>0</v>
          </cell>
        </row>
        <row r="13">
          <cell r="B13">
            <v>298</v>
          </cell>
          <cell r="C13">
            <v>2</v>
          </cell>
          <cell r="D13">
            <v>570</v>
          </cell>
          <cell r="E13">
            <v>3470</v>
          </cell>
          <cell r="F13">
            <v>300</v>
          </cell>
          <cell r="G13">
            <v>600</v>
          </cell>
          <cell r="H13">
            <v>22541</v>
          </cell>
          <cell r="I13">
            <v>50</v>
          </cell>
        </row>
        <row r="14">
          <cell r="B14">
            <v>501</v>
          </cell>
          <cell r="C14">
            <v>531</v>
          </cell>
          <cell r="D14">
            <v>2411</v>
          </cell>
          <cell r="E14">
            <v>687</v>
          </cell>
          <cell r="F14">
            <v>741</v>
          </cell>
          <cell r="G14">
            <v>1000</v>
          </cell>
          <cell r="H14">
            <v>41000</v>
          </cell>
          <cell r="I14">
            <v>654</v>
          </cell>
        </row>
        <row r="15">
          <cell r="B15">
            <v>124</v>
          </cell>
          <cell r="C15">
            <v>0</v>
          </cell>
          <cell r="D15">
            <v>0</v>
          </cell>
          <cell r="E15">
            <v>28</v>
          </cell>
          <cell r="F15">
            <v>231</v>
          </cell>
          <cell r="G15">
            <v>0</v>
          </cell>
          <cell r="H15">
            <v>647</v>
          </cell>
          <cell r="I15">
            <v>0</v>
          </cell>
        </row>
        <row r="16">
          <cell r="B16">
            <v>654</v>
          </cell>
          <cell r="C16">
            <v>784</v>
          </cell>
          <cell r="D16">
            <v>737</v>
          </cell>
          <cell r="E16">
            <v>564</v>
          </cell>
          <cell r="F16">
            <v>2587</v>
          </cell>
          <cell r="G16">
            <v>1247</v>
          </cell>
          <cell r="H16">
            <v>2547</v>
          </cell>
          <cell r="I16">
            <v>714</v>
          </cell>
        </row>
        <row r="17">
          <cell r="B17">
            <v>512</v>
          </cell>
          <cell r="C17">
            <v>587</v>
          </cell>
          <cell r="D17">
            <v>615</v>
          </cell>
          <cell r="E17">
            <v>1704</v>
          </cell>
          <cell r="F17">
            <v>1254</v>
          </cell>
          <cell r="G17">
            <v>143</v>
          </cell>
          <cell r="H17">
            <v>1552</v>
          </cell>
          <cell r="I17">
            <v>387</v>
          </cell>
        </row>
        <row r="18">
          <cell r="B18">
            <v>3</v>
          </cell>
          <cell r="C18">
            <v>1164</v>
          </cell>
          <cell r="D18">
            <v>421</v>
          </cell>
          <cell r="E18">
            <v>33</v>
          </cell>
          <cell r="F18">
            <v>1250</v>
          </cell>
          <cell r="G18">
            <v>547</v>
          </cell>
          <cell r="H18">
            <v>0</v>
          </cell>
          <cell r="I18">
            <v>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1299</v>
          </cell>
          <cell r="F19">
            <v>355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416</v>
          </cell>
          <cell r="C20">
            <v>1574</v>
          </cell>
          <cell r="D20">
            <v>487</v>
          </cell>
          <cell r="E20">
            <v>984</v>
          </cell>
          <cell r="F20">
            <v>2657</v>
          </cell>
          <cell r="G20">
            <v>654</v>
          </cell>
          <cell r="H20">
            <v>654</v>
          </cell>
          <cell r="I20">
            <v>324</v>
          </cell>
        </row>
        <row r="21">
          <cell r="B21">
            <v>2701</v>
          </cell>
          <cell r="C21">
            <v>729</v>
          </cell>
          <cell r="D21">
            <v>3006</v>
          </cell>
          <cell r="E21">
            <v>8547</v>
          </cell>
          <cell r="F21">
            <v>4511</v>
          </cell>
          <cell r="G21">
            <v>439</v>
          </cell>
          <cell r="H21">
            <v>1478</v>
          </cell>
          <cell r="I21">
            <v>908</v>
          </cell>
        </row>
        <row r="22">
          <cell r="B22">
            <v>1271</v>
          </cell>
          <cell r="C22">
            <v>10</v>
          </cell>
          <cell r="D22">
            <v>230</v>
          </cell>
          <cell r="E22">
            <v>261</v>
          </cell>
          <cell r="F22">
            <v>285</v>
          </cell>
          <cell r="G22">
            <v>279</v>
          </cell>
          <cell r="H22">
            <v>1388</v>
          </cell>
          <cell r="I22">
            <v>58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323</v>
          </cell>
          <cell r="C24">
            <v>144</v>
          </cell>
          <cell r="D24">
            <v>259</v>
          </cell>
          <cell r="E24">
            <v>658</v>
          </cell>
          <cell r="F24">
            <v>2600</v>
          </cell>
          <cell r="G24">
            <v>470</v>
          </cell>
          <cell r="H24">
            <v>608</v>
          </cell>
          <cell r="I24">
            <v>743</v>
          </cell>
        </row>
        <row r="25">
          <cell r="B25">
            <v>164</v>
          </cell>
          <cell r="C25">
            <v>56</v>
          </cell>
          <cell r="D25">
            <v>97</v>
          </cell>
          <cell r="E25">
            <v>687</v>
          </cell>
          <cell r="F25">
            <v>254</v>
          </cell>
          <cell r="G25">
            <v>0</v>
          </cell>
          <cell r="H25">
            <v>73</v>
          </cell>
          <cell r="I25">
            <v>23</v>
          </cell>
        </row>
        <row r="26">
          <cell r="B26">
            <v>77</v>
          </cell>
          <cell r="C26">
            <v>0</v>
          </cell>
          <cell r="D26">
            <v>0</v>
          </cell>
          <cell r="E26">
            <v>587</v>
          </cell>
          <cell r="F26">
            <v>1587</v>
          </cell>
          <cell r="G26">
            <v>451</v>
          </cell>
          <cell r="H26">
            <v>1574</v>
          </cell>
          <cell r="I26">
            <v>45</v>
          </cell>
        </row>
        <row r="27">
          <cell r="B27">
            <v>7</v>
          </cell>
          <cell r="C27">
            <v>22</v>
          </cell>
          <cell r="D27">
            <v>43</v>
          </cell>
          <cell r="E27">
            <v>80</v>
          </cell>
          <cell r="F27">
            <v>490</v>
          </cell>
          <cell r="G27">
            <v>0</v>
          </cell>
          <cell r="H27">
            <v>0</v>
          </cell>
          <cell r="I27">
            <v>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663</v>
          </cell>
          <cell r="F28">
            <v>240</v>
          </cell>
          <cell r="G28">
            <v>6</v>
          </cell>
          <cell r="H28">
            <v>0</v>
          </cell>
          <cell r="I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135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113</v>
          </cell>
          <cell r="F30">
            <v>870</v>
          </cell>
          <cell r="G30">
            <v>8</v>
          </cell>
          <cell r="H30">
            <v>52</v>
          </cell>
          <cell r="I30">
            <v>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734</v>
          </cell>
          <cell r="F32">
            <v>315</v>
          </cell>
          <cell r="G32">
            <v>53</v>
          </cell>
          <cell r="H32">
            <v>4</v>
          </cell>
        </row>
        <row r="33">
          <cell r="B33">
            <v>22</v>
          </cell>
          <cell r="C33">
            <v>0</v>
          </cell>
          <cell r="D33">
            <v>206</v>
          </cell>
          <cell r="E33">
            <v>105</v>
          </cell>
          <cell r="F33">
            <v>1000</v>
          </cell>
          <cell r="G33">
            <v>15</v>
          </cell>
          <cell r="H33">
            <v>87</v>
          </cell>
          <cell r="I33">
            <v>51</v>
          </cell>
        </row>
        <row r="34">
          <cell r="B34">
            <v>10</v>
          </cell>
          <cell r="C34">
            <v>0</v>
          </cell>
          <cell r="D34">
            <v>0</v>
          </cell>
          <cell r="E34">
            <v>0</v>
          </cell>
          <cell r="F34">
            <v>413</v>
          </cell>
          <cell r="G34">
            <v>0</v>
          </cell>
          <cell r="H34">
            <v>0</v>
          </cell>
          <cell r="I34">
            <v>564</v>
          </cell>
        </row>
        <row r="35">
          <cell r="B35">
            <v>25</v>
          </cell>
          <cell r="C35">
            <v>60</v>
          </cell>
          <cell r="D35">
            <v>427</v>
          </cell>
          <cell r="E35">
            <v>541</v>
          </cell>
          <cell r="F35">
            <v>40</v>
          </cell>
          <cell r="G35">
            <v>169</v>
          </cell>
          <cell r="H35">
            <v>130</v>
          </cell>
          <cell r="I35">
            <v>531</v>
          </cell>
        </row>
        <row r="36">
          <cell r="B36">
            <v>73</v>
          </cell>
          <cell r="C36">
            <v>0</v>
          </cell>
          <cell r="D36">
            <v>135</v>
          </cell>
          <cell r="E36">
            <v>0</v>
          </cell>
          <cell r="F36">
            <v>0</v>
          </cell>
          <cell r="G36">
            <v>264</v>
          </cell>
          <cell r="H36">
            <v>0</v>
          </cell>
          <cell r="I36">
            <v>182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42</v>
          </cell>
          <cell r="I37">
            <v>50</v>
          </cell>
        </row>
        <row r="38">
          <cell r="B38">
            <v>84</v>
          </cell>
          <cell r="C38">
            <v>979</v>
          </cell>
          <cell r="D38">
            <v>10</v>
          </cell>
          <cell r="E38">
            <v>200</v>
          </cell>
          <cell r="F38">
            <v>354</v>
          </cell>
          <cell r="G38">
            <v>62</v>
          </cell>
          <cell r="H38">
            <v>89</v>
          </cell>
          <cell r="I38">
            <v>56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684</v>
          </cell>
          <cell r="C40">
            <v>143</v>
          </cell>
          <cell r="D40">
            <v>4616</v>
          </cell>
          <cell r="E40">
            <v>71</v>
          </cell>
          <cell r="F40">
            <v>480</v>
          </cell>
          <cell r="G40">
            <v>32</v>
          </cell>
          <cell r="H40">
            <v>433</v>
          </cell>
          <cell r="I40">
            <v>91</v>
          </cell>
        </row>
        <row r="41">
          <cell r="B41">
            <v>2869</v>
          </cell>
          <cell r="C41">
            <v>740</v>
          </cell>
          <cell r="D41">
            <v>2747</v>
          </cell>
          <cell r="E41">
            <v>3258</v>
          </cell>
          <cell r="F41">
            <v>4500</v>
          </cell>
          <cell r="G41">
            <v>962</v>
          </cell>
          <cell r="H41">
            <v>1917</v>
          </cell>
          <cell r="I41">
            <v>1505</v>
          </cell>
        </row>
        <row r="42">
          <cell r="B42">
            <v>12141</v>
          </cell>
          <cell r="C42">
            <v>18078</v>
          </cell>
          <cell r="D42">
            <v>27374</v>
          </cell>
          <cell r="E42">
            <v>28629</v>
          </cell>
          <cell r="F42">
            <v>32793</v>
          </cell>
          <cell r="G42">
            <v>16619</v>
          </cell>
          <cell r="H42">
            <v>110480</v>
          </cell>
          <cell r="I42">
            <v>12815</v>
          </cell>
        </row>
      </sheetData>
      <sheetData sheetId="11">
        <row r="11">
          <cell r="B11">
            <v>37</v>
          </cell>
          <cell r="C11">
            <v>75</v>
          </cell>
          <cell r="D11">
            <v>36</v>
          </cell>
          <cell r="E11">
            <v>30</v>
          </cell>
          <cell r="F11">
            <v>0</v>
          </cell>
          <cell r="G11">
            <v>0</v>
          </cell>
          <cell r="H11">
            <v>0</v>
          </cell>
          <cell r="I11">
            <v>50</v>
          </cell>
        </row>
        <row r="12">
          <cell r="B12">
            <v>0</v>
          </cell>
          <cell r="C12">
            <v>1</v>
          </cell>
          <cell r="D12">
            <v>1012</v>
          </cell>
          <cell r="E12">
            <v>0</v>
          </cell>
          <cell r="F12">
            <v>54</v>
          </cell>
          <cell r="G12">
            <v>35</v>
          </cell>
          <cell r="H12">
            <v>1732</v>
          </cell>
          <cell r="I12">
            <v>90</v>
          </cell>
        </row>
        <row r="13">
          <cell r="B13">
            <v>336</v>
          </cell>
          <cell r="C13">
            <v>73</v>
          </cell>
          <cell r="D13">
            <v>407</v>
          </cell>
          <cell r="E13">
            <v>2544</v>
          </cell>
          <cell r="F13">
            <v>622</v>
          </cell>
          <cell r="G13">
            <v>800</v>
          </cell>
          <cell r="H13">
            <v>4000</v>
          </cell>
          <cell r="I13">
            <v>65</v>
          </cell>
        </row>
        <row r="14">
          <cell r="B14">
            <v>119</v>
          </cell>
          <cell r="C14">
            <v>112</v>
          </cell>
          <cell r="D14">
            <v>520</v>
          </cell>
          <cell r="E14">
            <v>111</v>
          </cell>
          <cell r="F14">
            <v>320</v>
          </cell>
          <cell r="G14">
            <v>7776</v>
          </cell>
          <cell r="H14">
            <v>6030</v>
          </cell>
          <cell r="I14">
            <v>50</v>
          </cell>
        </row>
        <row r="15">
          <cell r="B15">
            <v>100</v>
          </cell>
          <cell r="C15">
            <v>0</v>
          </cell>
          <cell r="D15">
            <v>0</v>
          </cell>
          <cell r="E15">
            <v>0</v>
          </cell>
          <cell r="F15">
            <v>6</v>
          </cell>
          <cell r="G15">
            <v>153</v>
          </cell>
          <cell r="H15">
            <v>421</v>
          </cell>
          <cell r="I15">
            <v>0</v>
          </cell>
        </row>
        <row r="16">
          <cell r="B16">
            <v>242</v>
          </cell>
          <cell r="C16">
            <v>115</v>
          </cell>
          <cell r="D16">
            <v>360</v>
          </cell>
          <cell r="E16">
            <v>89</v>
          </cell>
          <cell r="F16">
            <v>1022</v>
          </cell>
          <cell r="G16">
            <v>669</v>
          </cell>
          <cell r="H16">
            <v>1478</v>
          </cell>
          <cell r="I16">
            <v>295</v>
          </cell>
        </row>
        <row r="17">
          <cell r="B17">
            <v>908</v>
          </cell>
          <cell r="C17">
            <v>778</v>
          </cell>
          <cell r="D17">
            <v>147</v>
          </cell>
          <cell r="E17">
            <v>2747</v>
          </cell>
          <cell r="F17">
            <v>707</v>
          </cell>
          <cell r="G17">
            <v>269</v>
          </cell>
          <cell r="H17">
            <v>934</v>
          </cell>
          <cell r="I17">
            <v>725</v>
          </cell>
        </row>
        <row r="18">
          <cell r="B18">
            <v>2</v>
          </cell>
          <cell r="C18">
            <v>525</v>
          </cell>
          <cell r="D18">
            <v>0</v>
          </cell>
          <cell r="E18">
            <v>3</v>
          </cell>
          <cell r="F18">
            <v>1531</v>
          </cell>
          <cell r="G18">
            <v>575</v>
          </cell>
          <cell r="H18">
            <v>0</v>
          </cell>
          <cell r="I18">
            <v>241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2913</v>
          </cell>
          <cell r="F19">
            <v>1654</v>
          </cell>
          <cell r="G19">
            <v>83</v>
          </cell>
          <cell r="H19">
            <v>15</v>
          </cell>
          <cell r="I19">
            <v>0</v>
          </cell>
        </row>
        <row r="20">
          <cell r="B20">
            <v>401</v>
          </cell>
          <cell r="C20">
            <v>1347</v>
          </cell>
          <cell r="D20">
            <v>206</v>
          </cell>
          <cell r="E20">
            <v>132</v>
          </cell>
          <cell r="F20">
            <v>1865</v>
          </cell>
          <cell r="G20">
            <v>848</v>
          </cell>
          <cell r="H20">
            <v>73</v>
          </cell>
          <cell r="I20">
            <v>170</v>
          </cell>
        </row>
        <row r="21">
          <cell r="B21">
            <v>3743</v>
          </cell>
          <cell r="C21">
            <v>2163</v>
          </cell>
          <cell r="D21">
            <v>3547</v>
          </cell>
          <cell r="E21">
            <v>5442</v>
          </cell>
          <cell r="F21">
            <v>4400</v>
          </cell>
          <cell r="G21">
            <v>893</v>
          </cell>
          <cell r="H21">
            <v>1855</v>
          </cell>
          <cell r="I21">
            <v>1535</v>
          </cell>
        </row>
        <row r="22">
          <cell r="B22">
            <v>1045</v>
          </cell>
          <cell r="C22">
            <v>228</v>
          </cell>
          <cell r="D22">
            <v>1777</v>
          </cell>
          <cell r="E22">
            <v>654</v>
          </cell>
          <cell r="F22">
            <v>532</v>
          </cell>
          <cell r="G22">
            <v>375</v>
          </cell>
          <cell r="H22">
            <v>398</v>
          </cell>
          <cell r="I22">
            <v>63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350</v>
          </cell>
          <cell r="C24">
            <v>697</v>
          </cell>
          <cell r="D24">
            <v>559</v>
          </cell>
          <cell r="E24">
            <v>188</v>
          </cell>
          <cell r="F24">
            <v>2321</v>
          </cell>
          <cell r="G24">
            <v>1101</v>
          </cell>
          <cell r="H24">
            <v>390</v>
          </cell>
          <cell r="I24">
            <v>936</v>
          </cell>
        </row>
        <row r="25">
          <cell r="B25">
            <v>270</v>
          </cell>
          <cell r="C25">
            <v>31</v>
          </cell>
          <cell r="D25">
            <v>319</v>
          </cell>
          <cell r="E25">
            <v>272</v>
          </cell>
          <cell r="F25">
            <v>195</v>
          </cell>
          <cell r="G25">
            <v>194</v>
          </cell>
          <cell r="H25">
            <v>94</v>
          </cell>
          <cell r="I25">
            <v>22</v>
          </cell>
        </row>
        <row r="26">
          <cell r="B26">
            <v>174</v>
          </cell>
          <cell r="C26">
            <v>4</v>
          </cell>
          <cell r="D26">
            <v>301</v>
          </cell>
          <cell r="E26">
            <v>186</v>
          </cell>
          <cell r="F26">
            <v>851</v>
          </cell>
          <cell r="G26">
            <v>708</v>
          </cell>
          <cell r="H26">
            <v>675</v>
          </cell>
          <cell r="I26">
            <v>1</v>
          </cell>
        </row>
        <row r="27">
          <cell r="B27">
            <v>60</v>
          </cell>
          <cell r="C27">
            <v>20</v>
          </cell>
          <cell r="D27">
            <v>42</v>
          </cell>
          <cell r="E27">
            <v>92</v>
          </cell>
          <cell r="F27">
            <v>388</v>
          </cell>
          <cell r="G27">
            <v>39</v>
          </cell>
          <cell r="H27">
            <v>59</v>
          </cell>
          <cell r="I27">
            <v>27</v>
          </cell>
        </row>
        <row r="28">
          <cell r="B28">
            <v>9</v>
          </cell>
          <cell r="C28">
            <v>2</v>
          </cell>
          <cell r="D28">
            <v>0</v>
          </cell>
          <cell r="E28">
            <v>553</v>
          </cell>
          <cell r="F28">
            <v>208</v>
          </cell>
          <cell r="G28">
            <v>159</v>
          </cell>
          <cell r="H28">
            <v>0</v>
          </cell>
          <cell r="I28">
            <v>8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1008</v>
          </cell>
          <cell r="F29">
            <v>4</v>
          </cell>
          <cell r="G29">
            <v>9</v>
          </cell>
          <cell r="H29">
            <v>0</v>
          </cell>
          <cell r="I29">
            <v>0</v>
          </cell>
        </row>
        <row r="30">
          <cell r="B30">
            <v>23</v>
          </cell>
          <cell r="C30">
            <v>9</v>
          </cell>
          <cell r="D30">
            <v>43</v>
          </cell>
          <cell r="E30">
            <v>86</v>
          </cell>
          <cell r="F30">
            <v>590</v>
          </cell>
          <cell r="G30">
            <v>6</v>
          </cell>
          <cell r="H30">
            <v>89</v>
          </cell>
          <cell r="I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</v>
          </cell>
          <cell r="C32">
            <v>6</v>
          </cell>
          <cell r="D32">
            <v>0</v>
          </cell>
          <cell r="E32">
            <v>700</v>
          </cell>
          <cell r="F32">
            <v>200</v>
          </cell>
          <cell r="G32">
            <v>44</v>
          </cell>
          <cell r="H32">
            <v>0</v>
          </cell>
          <cell r="I32">
            <v>144</v>
          </cell>
        </row>
        <row r="33">
          <cell r="B33">
            <v>34</v>
          </cell>
          <cell r="C33">
            <v>0</v>
          </cell>
          <cell r="D33">
            <v>25</v>
          </cell>
          <cell r="E33">
            <v>70</v>
          </cell>
          <cell r="F33">
            <v>74</v>
          </cell>
          <cell r="G33">
            <v>442</v>
          </cell>
          <cell r="H33">
            <v>661</v>
          </cell>
          <cell r="I33">
            <v>0</v>
          </cell>
        </row>
        <row r="34">
          <cell r="B34">
            <v>0</v>
          </cell>
          <cell r="C34">
            <v>257</v>
          </cell>
          <cell r="D34">
            <v>32</v>
          </cell>
          <cell r="E34">
            <v>65</v>
          </cell>
          <cell r="F34">
            <v>541</v>
          </cell>
          <cell r="G34">
            <v>247</v>
          </cell>
          <cell r="H34">
            <v>25</v>
          </cell>
          <cell r="I34">
            <v>601</v>
          </cell>
        </row>
        <row r="35">
          <cell r="B35">
            <v>200</v>
          </cell>
          <cell r="C35">
            <v>201</v>
          </cell>
          <cell r="D35">
            <v>400</v>
          </cell>
          <cell r="E35">
            <v>86</v>
          </cell>
          <cell r="F35">
            <v>154</v>
          </cell>
          <cell r="G35">
            <v>319</v>
          </cell>
          <cell r="H35">
            <v>109</v>
          </cell>
          <cell r="I35">
            <v>97</v>
          </cell>
        </row>
        <row r="36">
          <cell r="B36">
            <v>28</v>
          </cell>
          <cell r="C36">
            <v>0</v>
          </cell>
          <cell r="D36">
            <v>289</v>
          </cell>
          <cell r="E36">
            <v>0</v>
          </cell>
          <cell r="F36">
            <v>25</v>
          </cell>
          <cell r="G36">
            <v>367</v>
          </cell>
          <cell r="H36">
            <v>65</v>
          </cell>
          <cell r="I36">
            <v>101</v>
          </cell>
        </row>
        <row r="37">
          <cell r="B37">
            <v>18</v>
          </cell>
          <cell r="C37">
            <v>13</v>
          </cell>
          <cell r="D37">
            <v>0</v>
          </cell>
          <cell r="E37">
            <v>12</v>
          </cell>
          <cell r="F37">
            <v>72</v>
          </cell>
          <cell r="G37">
            <v>45</v>
          </cell>
          <cell r="H37">
            <v>0</v>
          </cell>
          <cell r="I37">
            <v>187</v>
          </cell>
        </row>
        <row r="38">
          <cell r="B38">
            <v>269</v>
          </cell>
          <cell r="C38">
            <v>754</v>
          </cell>
          <cell r="D38">
            <v>21</v>
          </cell>
          <cell r="E38">
            <v>24</v>
          </cell>
          <cell r="F38">
            <v>953</v>
          </cell>
          <cell r="G38">
            <v>0</v>
          </cell>
          <cell r="H38">
            <v>0</v>
          </cell>
          <cell r="I38">
            <v>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120</v>
          </cell>
          <cell r="H39">
            <v>0</v>
          </cell>
          <cell r="I39">
            <v>0</v>
          </cell>
        </row>
        <row r="40">
          <cell r="B40">
            <v>308</v>
          </cell>
          <cell r="C40">
            <v>428</v>
          </cell>
          <cell r="D40">
            <v>2726</v>
          </cell>
          <cell r="E40">
            <v>67</v>
          </cell>
          <cell r="F40">
            <v>620</v>
          </cell>
          <cell r="G40">
            <v>433</v>
          </cell>
          <cell r="H40">
            <v>690</v>
          </cell>
          <cell r="I40">
            <v>129</v>
          </cell>
        </row>
        <row r="41">
          <cell r="B41">
            <v>2846</v>
          </cell>
          <cell r="C41">
            <v>1147</v>
          </cell>
          <cell r="D41">
            <v>1730</v>
          </cell>
          <cell r="E41">
            <v>3507</v>
          </cell>
          <cell r="F41">
            <v>2044</v>
          </cell>
          <cell r="G41">
            <v>1654</v>
          </cell>
          <cell r="H41">
            <v>1986</v>
          </cell>
          <cell r="I41">
            <v>666</v>
          </cell>
        </row>
        <row r="42">
          <cell r="B42">
            <v>12949</v>
          </cell>
          <cell r="C42">
            <v>11628</v>
          </cell>
          <cell r="D42">
            <v>16902</v>
          </cell>
          <cell r="E42">
            <v>23093</v>
          </cell>
          <cell r="F42">
            <v>28184</v>
          </cell>
          <cell r="G42">
            <v>30867</v>
          </cell>
          <cell r="H42">
            <v>28346</v>
          </cell>
          <cell r="I42">
            <v>7399</v>
          </cell>
        </row>
      </sheetData>
      <sheetData sheetId="12">
        <row r="11">
          <cell r="B11">
            <v>6</v>
          </cell>
          <cell r="C11">
            <v>45</v>
          </cell>
          <cell r="D11">
            <v>0</v>
          </cell>
          <cell r="E11">
            <v>4</v>
          </cell>
          <cell r="F11">
            <v>65</v>
          </cell>
          <cell r="G11">
            <v>12</v>
          </cell>
          <cell r="H11">
            <v>0</v>
          </cell>
          <cell r="I11">
            <v>3</v>
          </cell>
        </row>
        <row r="12">
          <cell r="B12">
            <v>5</v>
          </cell>
          <cell r="C12">
            <v>0</v>
          </cell>
          <cell r="D12">
            <v>87</v>
          </cell>
          <cell r="E12">
            <v>0</v>
          </cell>
          <cell r="F12">
            <v>3</v>
          </cell>
          <cell r="G12">
            <v>20</v>
          </cell>
          <cell r="H12">
            <v>118</v>
          </cell>
          <cell r="I12">
            <v>437</v>
          </cell>
        </row>
        <row r="13">
          <cell r="B13">
            <v>2147</v>
          </cell>
          <cell r="C13">
            <v>525</v>
          </cell>
          <cell r="D13">
            <v>1031</v>
          </cell>
          <cell r="E13">
            <v>1897</v>
          </cell>
          <cell r="F13">
            <v>1897</v>
          </cell>
          <cell r="G13">
            <v>600</v>
          </cell>
          <cell r="H13">
            <v>60147</v>
          </cell>
          <cell r="I13">
            <v>5437</v>
          </cell>
        </row>
        <row r="14">
          <cell r="B14">
            <v>45</v>
          </cell>
          <cell r="C14">
            <v>94</v>
          </cell>
          <cell r="D14">
            <v>529</v>
          </cell>
          <cell r="E14">
            <v>35</v>
          </cell>
          <cell r="F14">
            <v>230</v>
          </cell>
          <cell r="G14">
            <v>6357</v>
          </cell>
          <cell r="H14">
            <v>12712</v>
          </cell>
          <cell r="I14">
            <v>799</v>
          </cell>
        </row>
        <row r="15">
          <cell r="B15">
            <v>28</v>
          </cell>
          <cell r="C15">
            <v>0</v>
          </cell>
          <cell r="D15">
            <v>0</v>
          </cell>
          <cell r="E15">
            <v>0</v>
          </cell>
          <cell r="F15">
            <v>57</v>
          </cell>
          <cell r="G15">
            <v>45</v>
          </cell>
          <cell r="H15">
            <v>265</v>
          </cell>
          <cell r="I15">
            <v>0</v>
          </cell>
        </row>
        <row r="16">
          <cell r="B16">
            <v>742</v>
          </cell>
          <cell r="C16">
            <v>162</v>
          </cell>
          <cell r="D16">
            <v>406</v>
          </cell>
          <cell r="E16">
            <v>96</v>
          </cell>
          <cell r="F16">
            <v>630</v>
          </cell>
          <cell r="G16">
            <v>987</v>
          </cell>
          <cell r="H16">
            <v>890</v>
          </cell>
          <cell r="I16">
            <v>358</v>
          </cell>
        </row>
        <row r="17">
          <cell r="B17">
            <v>1432</v>
          </cell>
          <cell r="C17">
            <v>743</v>
          </cell>
          <cell r="D17">
            <v>485</v>
          </cell>
          <cell r="E17">
            <v>2112</v>
          </cell>
          <cell r="F17">
            <v>762</v>
          </cell>
          <cell r="G17">
            <v>345</v>
          </cell>
          <cell r="H17">
            <v>765</v>
          </cell>
          <cell r="I17">
            <v>367.66666666666669</v>
          </cell>
        </row>
        <row r="18">
          <cell r="B18">
            <v>1</v>
          </cell>
          <cell r="C18">
            <v>977</v>
          </cell>
          <cell r="D18">
            <v>0</v>
          </cell>
          <cell r="E18">
            <v>6</v>
          </cell>
          <cell r="F18">
            <v>1581</v>
          </cell>
          <cell r="G18">
            <v>500</v>
          </cell>
          <cell r="H18">
            <v>0</v>
          </cell>
          <cell r="I18">
            <v>141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1893</v>
          </cell>
          <cell r="F19">
            <v>192</v>
          </cell>
          <cell r="G19">
            <v>186</v>
          </cell>
          <cell r="H19">
            <v>33</v>
          </cell>
          <cell r="I19">
            <v>0</v>
          </cell>
        </row>
        <row r="20">
          <cell r="B20">
            <v>753</v>
          </cell>
          <cell r="C20">
            <v>1000</v>
          </cell>
          <cell r="D20">
            <v>600</v>
          </cell>
          <cell r="E20">
            <v>897</v>
          </cell>
          <cell r="F20">
            <v>980</v>
          </cell>
          <cell r="G20">
            <v>880</v>
          </cell>
          <cell r="H20">
            <v>304</v>
          </cell>
          <cell r="I20">
            <v>200</v>
          </cell>
        </row>
        <row r="21">
          <cell r="B21">
            <v>5678</v>
          </cell>
          <cell r="C21">
            <v>1226</v>
          </cell>
          <cell r="D21">
            <v>3089</v>
          </cell>
          <cell r="E21">
            <v>4537</v>
          </cell>
          <cell r="F21">
            <v>2232</v>
          </cell>
          <cell r="G21">
            <v>999</v>
          </cell>
          <cell r="H21">
            <v>1473</v>
          </cell>
          <cell r="I21">
            <v>864</v>
          </cell>
        </row>
        <row r="22">
          <cell r="B22">
            <v>602</v>
          </cell>
          <cell r="C22">
            <v>150</v>
          </cell>
          <cell r="D22">
            <v>1570</v>
          </cell>
          <cell r="E22">
            <v>1324</v>
          </cell>
          <cell r="F22">
            <v>987</v>
          </cell>
          <cell r="G22">
            <v>600</v>
          </cell>
          <cell r="H22">
            <v>806</v>
          </cell>
          <cell r="I22">
            <v>87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1215</v>
          </cell>
          <cell r="C24">
            <v>493</v>
          </cell>
          <cell r="D24">
            <v>1664</v>
          </cell>
          <cell r="E24">
            <v>405</v>
          </cell>
          <cell r="F24">
            <v>2586</v>
          </cell>
          <cell r="G24">
            <v>447</v>
          </cell>
          <cell r="H24">
            <v>469</v>
          </cell>
          <cell r="I24">
            <v>538</v>
          </cell>
        </row>
        <row r="25">
          <cell r="B25">
            <v>288</v>
          </cell>
          <cell r="C25">
            <v>34</v>
          </cell>
          <cell r="D25">
            <v>515</v>
          </cell>
          <cell r="E25">
            <v>291</v>
          </cell>
          <cell r="F25">
            <v>245</v>
          </cell>
          <cell r="G25">
            <v>251</v>
          </cell>
          <cell r="H25">
            <v>415</v>
          </cell>
          <cell r="I25">
            <v>23</v>
          </cell>
        </row>
        <row r="26">
          <cell r="B26">
            <v>62</v>
          </cell>
          <cell r="C26">
            <v>19</v>
          </cell>
          <cell r="D26">
            <v>149</v>
          </cell>
          <cell r="E26">
            <v>236</v>
          </cell>
          <cell r="F26">
            <v>1029</v>
          </cell>
          <cell r="G26">
            <v>395</v>
          </cell>
          <cell r="H26">
            <v>1613</v>
          </cell>
          <cell r="I26">
            <v>8</v>
          </cell>
        </row>
        <row r="27">
          <cell r="B27">
            <v>67</v>
          </cell>
          <cell r="C27">
            <v>36.666666666666664</v>
          </cell>
          <cell r="D27">
            <v>103</v>
          </cell>
          <cell r="E27">
            <v>94</v>
          </cell>
          <cell r="F27">
            <v>437</v>
          </cell>
          <cell r="G27">
            <v>30</v>
          </cell>
          <cell r="H27">
            <v>42</v>
          </cell>
          <cell r="I27">
            <v>19</v>
          </cell>
        </row>
        <row r="28">
          <cell r="B28">
            <v>2</v>
          </cell>
          <cell r="C28">
            <v>28</v>
          </cell>
          <cell r="D28">
            <v>0</v>
          </cell>
          <cell r="E28">
            <v>874</v>
          </cell>
          <cell r="F28">
            <v>654</v>
          </cell>
          <cell r="G28">
            <v>48</v>
          </cell>
          <cell r="H28">
            <v>36</v>
          </cell>
          <cell r="I28">
            <v>41</v>
          </cell>
        </row>
        <row r="29">
          <cell r="B29">
            <v>0</v>
          </cell>
          <cell r="C29">
            <v>8</v>
          </cell>
          <cell r="D29">
            <v>0</v>
          </cell>
          <cell r="E29">
            <v>547</v>
          </cell>
          <cell r="F29">
            <v>521</v>
          </cell>
          <cell r="G29">
            <v>0</v>
          </cell>
          <cell r="H29">
            <v>0</v>
          </cell>
          <cell r="I29">
            <v>17</v>
          </cell>
        </row>
        <row r="30">
          <cell r="B30">
            <v>13</v>
          </cell>
          <cell r="C30">
            <v>40</v>
          </cell>
          <cell r="D30">
            <v>33</v>
          </cell>
          <cell r="E30">
            <v>500</v>
          </cell>
          <cell r="F30">
            <v>550</v>
          </cell>
          <cell r="G30">
            <v>22</v>
          </cell>
          <cell r="H30">
            <v>160</v>
          </cell>
          <cell r="I30">
            <v>19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10</v>
          </cell>
          <cell r="D32">
            <v>0</v>
          </cell>
          <cell r="E32">
            <v>779</v>
          </cell>
          <cell r="F32">
            <v>265</v>
          </cell>
          <cell r="G32">
            <v>90</v>
          </cell>
          <cell r="H32">
            <v>0</v>
          </cell>
          <cell r="I32">
            <v>1</v>
          </cell>
        </row>
        <row r="33">
          <cell r="B33">
            <v>10</v>
          </cell>
          <cell r="C33">
            <v>0</v>
          </cell>
          <cell r="D33">
            <v>10</v>
          </cell>
          <cell r="E33">
            <v>33</v>
          </cell>
          <cell r="F33">
            <v>26</v>
          </cell>
          <cell r="G33">
            <v>3</v>
          </cell>
          <cell r="H33">
            <v>96</v>
          </cell>
          <cell r="I33">
            <v>22</v>
          </cell>
        </row>
        <row r="34">
          <cell r="B34">
            <v>15</v>
          </cell>
          <cell r="C34">
            <v>103</v>
          </cell>
          <cell r="D34">
            <v>0</v>
          </cell>
          <cell r="E34">
            <v>66</v>
          </cell>
          <cell r="F34">
            <v>667</v>
          </cell>
          <cell r="G34">
            <v>0</v>
          </cell>
          <cell r="H34">
            <v>0</v>
          </cell>
          <cell r="I34">
            <v>2685</v>
          </cell>
        </row>
        <row r="35">
          <cell r="B35">
            <v>141</v>
          </cell>
          <cell r="C35">
            <v>89</v>
          </cell>
          <cell r="D35">
            <v>195</v>
          </cell>
          <cell r="E35">
            <v>105</v>
          </cell>
          <cell r="F35">
            <v>171</v>
          </cell>
          <cell r="G35">
            <v>336</v>
          </cell>
          <cell r="H35">
            <v>98</v>
          </cell>
          <cell r="I35">
            <v>96</v>
          </cell>
        </row>
        <row r="36">
          <cell r="B36">
            <v>13</v>
          </cell>
          <cell r="C36">
            <v>0</v>
          </cell>
          <cell r="D36">
            <v>253</v>
          </cell>
          <cell r="E36">
            <v>0</v>
          </cell>
          <cell r="F36">
            <v>0</v>
          </cell>
          <cell r="G36">
            <v>252</v>
          </cell>
          <cell r="H36">
            <v>193</v>
          </cell>
          <cell r="I36">
            <v>198</v>
          </cell>
        </row>
        <row r="37">
          <cell r="B37">
            <v>20</v>
          </cell>
          <cell r="C37">
            <v>654</v>
          </cell>
          <cell r="D37">
            <v>87</v>
          </cell>
          <cell r="E37">
            <v>50</v>
          </cell>
          <cell r="F37">
            <v>501</v>
          </cell>
          <cell r="G37">
            <v>158</v>
          </cell>
          <cell r="H37">
            <v>154</v>
          </cell>
          <cell r="I37">
            <v>1524</v>
          </cell>
        </row>
        <row r="38">
          <cell r="B38">
            <v>283</v>
          </cell>
          <cell r="C38">
            <v>1874</v>
          </cell>
          <cell r="D38">
            <v>1</v>
          </cell>
          <cell r="E38">
            <v>25</v>
          </cell>
          <cell r="F38">
            <v>1009</v>
          </cell>
          <cell r="G38">
            <v>0</v>
          </cell>
          <cell r="H38">
            <v>0</v>
          </cell>
          <cell r="I38">
            <v>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348</v>
          </cell>
          <cell r="C40">
            <v>276</v>
          </cell>
          <cell r="D40">
            <v>2891</v>
          </cell>
          <cell r="E40">
            <v>53</v>
          </cell>
          <cell r="F40">
            <v>611</v>
          </cell>
          <cell r="G40">
            <v>330</v>
          </cell>
          <cell r="H40">
            <v>647</v>
          </cell>
          <cell r="I40">
            <v>53</v>
          </cell>
        </row>
        <row r="41">
          <cell r="B41">
            <v>4004</v>
          </cell>
          <cell r="C41">
            <v>3874</v>
          </cell>
          <cell r="D41">
            <v>3000</v>
          </cell>
          <cell r="E41">
            <v>7894</v>
          </cell>
          <cell r="F41">
            <v>7400</v>
          </cell>
          <cell r="G41">
            <v>6705</v>
          </cell>
          <cell r="H41">
            <v>2589</v>
          </cell>
          <cell r="I41">
            <v>1547</v>
          </cell>
        </row>
        <row r="42">
          <cell r="B42">
            <v>27706</v>
          </cell>
          <cell r="C42">
            <v>21963.666666666664</v>
          </cell>
          <cell r="D42">
            <v>25743</v>
          </cell>
          <cell r="E42">
            <v>29930</v>
          </cell>
          <cell r="F42">
            <v>31665</v>
          </cell>
          <cell r="G42">
            <v>25917</v>
          </cell>
          <cell r="H42">
            <v>91100</v>
          </cell>
          <cell r="I42">
            <v>18369.666666666664</v>
          </cell>
        </row>
      </sheetData>
      <sheetData sheetId="13">
        <row r="11">
          <cell r="B11">
            <v>0</v>
          </cell>
          <cell r="C11">
            <v>25</v>
          </cell>
          <cell r="D11">
            <v>30</v>
          </cell>
          <cell r="E11">
            <v>0</v>
          </cell>
          <cell r="F11">
            <v>0</v>
          </cell>
          <cell r="G11">
            <v>21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224</v>
          </cell>
          <cell r="E12">
            <v>0</v>
          </cell>
          <cell r="F12">
            <v>0</v>
          </cell>
          <cell r="G12">
            <v>0</v>
          </cell>
          <cell r="H12">
            <v>350</v>
          </cell>
          <cell r="I12">
            <v>211</v>
          </cell>
        </row>
        <row r="13">
          <cell r="B13">
            <v>661</v>
          </cell>
          <cell r="C13">
            <v>424</v>
          </cell>
          <cell r="D13">
            <v>695</v>
          </cell>
          <cell r="E13">
            <v>1965</v>
          </cell>
          <cell r="F13">
            <v>4364</v>
          </cell>
          <cell r="G13">
            <v>908</v>
          </cell>
          <cell r="H13">
            <v>54849</v>
          </cell>
          <cell r="I13">
            <v>19098</v>
          </cell>
        </row>
        <row r="14">
          <cell r="B14">
            <v>98</v>
          </cell>
          <cell r="C14">
            <v>156</v>
          </cell>
          <cell r="D14">
            <v>289</v>
          </cell>
          <cell r="E14">
            <v>159</v>
          </cell>
          <cell r="F14">
            <v>576</v>
          </cell>
          <cell r="G14">
            <v>1783</v>
          </cell>
          <cell r="H14">
            <v>9778</v>
          </cell>
          <cell r="I14">
            <v>7249</v>
          </cell>
        </row>
        <row r="15">
          <cell r="B15">
            <v>55</v>
          </cell>
          <cell r="C15">
            <v>0</v>
          </cell>
          <cell r="D15">
            <v>0</v>
          </cell>
          <cell r="E15">
            <v>296</v>
          </cell>
          <cell r="F15">
            <v>20</v>
          </cell>
          <cell r="G15">
            <v>90</v>
          </cell>
          <cell r="H15">
            <v>139</v>
          </cell>
          <cell r="I15">
            <v>0</v>
          </cell>
        </row>
        <row r="16">
          <cell r="B16">
            <v>469</v>
          </cell>
          <cell r="C16">
            <v>304</v>
          </cell>
          <cell r="D16">
            <v>1407</v>
          </cell>
          <cell r="E16">
            <v>120</v>
          </cell>
          <cell r="F16">
            <v>588</v>
          </cell>
          <cell r="G16">
            <v>547</v>
          </cell>
          <cell r="H16">
            <v>3398</v>
          </cell>
          <cell r="I16">
            <v>321</v>
          </cell>
        </row>
        <row r="17">
          <cell r="B17">
            <v>1016</v>
          </cell>
          <cell r="C17">
            <v>456</v>
          </cell>
          <cell r="D17">
            <v>737</v>
          </cell>
          <cell r="E17">
            <v>1946</v>
          </cell>
          <cell r="F17">
            <v>947</v>
          </cell>
          <cell r="G17">
            <v>420</v>
          </cell>
          <cell r="H17">
            <v>2424</v>
          </cell>
          <cell r="I17">
            <v>285</v>
          </cell>
        </row>
        <row r="18">
          <cell r="B18">
            <v>0</v>
          </cell>
          <cell r="C18">
            <v>2354</v>
          </cell>
          <cell r="D18">
            <v>2</v>
          </cell>
          <cell r="E18">
            <v>8</v>
          </cell>
          <cell r="F18">
            <v>600</v>
          </cell>
          <cell r="G18">
            <v>1500</v>
          </cell>
          <cell r="H18">
            <v>16</v>
          </cell>
          <cell r="I18">
            <v>141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1971</v>
          </cell>
          <cell r="F19">
            <v>1570</v>
          </cell>
          <cell r="G19">
            <v>18</v>
          </cell>
          <cell r="H19">
            <v>41</v>
          </cell>
          <cell r="I19">
            <v>0</v>
          </cell>
        </row>
        <row r="20">
          <cell r="B20">
            <v>709.33333333333337</v>
          </cell>
          <cell r="C20">
            <v>1321</v>
          </cell>
          <cell r="D20">
            <v>132</v>
          </cell>
          <cell r="E20">
            <v>542</v>
          </cell>
          <cell r="F20">
            <v>1052.3333333333333</v>
          </cell>
          <cell r="G20">
            <v>372.66666666666669</v>
          </cell>
          <cell r="H20">
            <v>96.666666666666671</v>
          </cell>
          <cell r="I20">
            <v>95</v>
          </cell>
        </row>
        <row r="21">
          <cell r="B21">
            <v>3433</v>
          </cell>
          <cell r="C21">
            <v>1328</v>
          </cell>
          <cell r="D21">
            <v>3599</v>
          </cell>
          <cell r="E21">
            <v>6646</v>
          </cell>
          <cell r="F21">
            <v>2420</v>
          </cell>
          <cell r="G21">
            <v>1032</v>
          </cell>
          <cell r="H21">
            <v>1005</v>
          </cell>
          <cell r="I21">
            <v>1075</v>
          </cell>
        </row>
        <row r="22">
          <cell r="B22">
            <v>456</v>
          </cell>
          <cell r="C22">
            <v>156</v>
          </cell>
          <cell r="D22">
            <v>1089</v>
          </cell>
          <cell r="E22">
            <v>249</v>
          </cell>
          <cell r="F22">
            <v>756</v>
          </cell>
          <cell r="G22">
            <v>500</v>
          </cell>
          <cell r="H22">
            <v>896</v>
          </cell>
          <cell r="I22">
            <v>98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4395</v>
          </cell>
          <cell r="F23">
            <v>10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9372</v>
          </cell>
          <cell r="C24">
            <v>355</v>
          </cell>
          <cell r="D24">
            <v>406</v>
          </cell>
          <cell r="E24">
            <v>434</v>
          </cell>
          <cell r="F24">
            <v>372</v>
          </cell>
          <cell r="G24">
            <v>60</v>
          </cell>
          <cell r="H24">
            <v>80</v>
          </cell>
          <cell r="I24">
            <v>680</v>
          </cell>
        </row>
        <row r="25">
          <cell r="B25">
            <v>285</v>
          </cell>
          <cell r="C25">
            <v>100</v>
          </cell>
          <cell r="D25">
            <v>340</v>
          </cell>
          <cell r="E25">
            <v>541</v>
          </cell>
          <cell r="F25">
            <v>625</v>
          </cell>
          <cell r="G25">
            <v>126</v>
          </cell>
          <cell r="H25">
            <v>521</v>
          </cell>
          <cell r="I25">
            <v>26</v>
          </cell>
        </row>
        <row r="26">
          <cell r="B26">
            <v>17</v>
          </cell>
          <cell r="C26">
            <v>0</v>
          </cell>
          <cell r="D26">
            <v>16</v>
          </cell>
          <cell r="E26">
            <v>602</v>
          </cell>
          <cell r="F26">
            <v>1252</v>
          </cell>
          <cell r="G26">
            <v>150</v>
          </cell>
          <cell r="H26">
            <v>3235</v>
          </cell>
          <cell r="I26">
            <v>1</v>
          </cell>
        </row>
        <row r="27">
          <cell r="B27">
            <v>75</v>
          </cell>
          <cell r="C27">
            <v>20</v>
          </cell>
          <cell r="D27">
            <v>80</v>
          </cell>
          <cell r="E27">
            <v>510</v>
          </cell>
          <cell r="F27">
            <v>460</v>
          </cell>
          <cell r="G27">
            <v>50</v>
          </cell>
          <cell r="H27">
            <v>30</v>
          </cell>
          <cell r="I27">
            <v>19</v>
          </cell>
        </row>
        <row r="28">
          <cell r="B28">
            <v>3</v>
          </cell>
          <cell r="C28">
            <v>9</v>
          </cell>
          <cell r="D28">
            <v>1</v>
          </cell>
          <cell r="E28">
            <v>398</v>
          </cell>
          <cell r="F28">
            <v>338</v>
          </cell>
          <cell r="G28">
            <v>17</v>
          </cell>
          <cell r="H28">
            <v>24</v>
          </cell>
          <cell r="I28">
            <v>84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4800</v>
          </cell>
          <cell r="F29">
            <v>100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72</v>
          </cell>
          <cell r="C30">
            <v>19</v>
          </cell>
          <cell r="D30">
            <v>85</v>
          </cell>
          <cell r="E30">
            <v>654</v>
          </cell>
          <cell r="F30">
            <v>411</v>
          </cell>
          <cell r="G30">
            <v>23</v>
          </cell>
          <cell r="H30">
            <v>152</v>
          </cell>
          <cell r="I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</v>
          </cell>
          <cell r="C32">
            <v>1</v>
          </cell>
          <cell r="D32">
            <v>165</v>
          </cell>
          <cell r="E32">
            <v>570</v>
          </cell>
          <cell r="F32">
            <v>355</v>
          </cell>
          <cell r="G32">
            <v>202</v>
          </cell>
          <cell r="H32">
            <v>0</v>
          </cell>
          <cell r="I32">
            <v>1</v>
          </cell>
        </row>
        <row r="33">
          <cell r="B33">
            <v>0</v>
          </cell>
          <cell r="C33">
            <v>0</v>
          </cell>
          <cell r="D33">
            <v>87</v>
          </cell>
          <cell r="E33">
            <v>0</v>
          </cell>
          <cell r="F33">
            <v>325</v>
          </cell>
          <cell r="G33">
            <v>354</v>
          </cell>
          <cell r="H33">
            <v>165</v>
          </cell>
          <cell r="I33">
            <v>0</v>
          </cell>
        </row>
        <row r="34">
          <cell r="B34">
            <v>38</v>
          </cell>
          <cell r="C34">
            <v>96</v>
          </cell>
          <cell r="D34">
            <v>36</v>
          </cell>
          <cell r="E34">
            <v>65</v>
          </cell>
          <cell r="F34">
            <v>354</v>
          </cell>
          <cell r="G34">
            <v>0</v>
          </cell>
          <cell r="H34">
            <v>0</v>
          </cell>
          <cell r="I34">
            <v>211</v>
          </cell>
        </row>
        <row r="35">
          <cell r="B35">
            <v>217</v>
          </cell>
          <cell r="C35">
            <v>92</v>
          </cell>
          <cell r="D35">
            <v>369</v>
          </cell>
          <cell r="E35">
            <v>207</v>
          </cell>
          <cell r="F35">
            <v>196</v>
          </cell>
          <cell r="G35">
            <v>408</v>
          </cell>
          <cell r="H35">
            <v>205</v>
          </cell>
          <cell r="I35">
            <v>111</v>
          </cell>
        </row>
        <row r="36">
          <cell r="B36">
            <v>42</v>
          </cell>
          <cell r="C36">
            <v>0</v>
          </cell>
          <cell r="D36">
            <v>547</v>
          </cell>
          <cell r="E36">
            <v>0</v>
          </cell>
          <cell r="F36">
            <v>0</v>
          </cell>
          <cell r="G36">
            <v>463</v>
          </cell>
          <cell r="H36">
            <v>160</v>
          </cell>
          <cell r="I36">
            <v>34</v>
          </cell>
        </row>
        <row r="37">
          <cell r="B37">
            <v>0</v>
          </cell>
          <cell r="C37">
            <v>2</v>
          </cell>
          <cell r="D37">
            <v>10</v>
          </cell>
          <cell r="E37">
            <v>0</v>
          </cell>
          <cell r="F37">
            <v>13</v>
          </cell>
          <cell r="G37">
            <v>0</v>
          </cell>
          <cell r="H37">
            <v>0</v>
          </cell>
          <cell r="I37">
            <v>110</v>
          </cell>
        </row>
        <row r="38">
          <cell r="B38">
            <v>76</v>
          </cell>
          <cell r="C38">
            <v>4430</v>
          </cell>
          <cell r="D38">
            <v>0</v>
          </cell>
          <cell r="E38">
            <v>0</v>
          </cell>
          <cell r="F38">
            <v>650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5</v>
          </cell>
          <cell r="D39">
            <v>10</v>
          </cell>
          <cell r="E39">
            <v>1</v>
          </cell>
          <cell r="F39">
            <v>0</v>
          </cell>
          <cell r="G39">
            <v>25</v>
          </cell>
          <cell r="H39">
            <v>10</v>
          </cell>
          <cell r="I39">
            <v>0</v>
          </cell>
        </row>
        <row r="40">
          <cell r="B40">
            <v>574</v>
          </cell>
          <cell r="C40">
            <v>152</v>
          </cell>
          <cell r="D40">
            <v>2691</v>
          </cell>
          <cell r="E40">
            <v>73</v>
          </cell>
          <cell r="F40">
            <v>540</v>
          </cell>
          <cell r="G40">
            <v>150</v>
          </cell>
          <cell r="H40">
            <v>600</v>
          </cell>
          <cell r="I40">
            <v>30</v>
          </cell>
        </row>
        <row r="41">
          <cell r="B41">
            <v>2418</v>
          </cell>
          <cell r="C41">
            <v>1152</v>
          </cell>
          <cell r="D41">
            <v>2470</v>
          </cell>
          <cell r="E41">
            <v>3491</v>
          </cell>
          <cell r="F41">
            <v>1452</v>
          </cell>
          <cell r="G41">
            <v>1874</v>
          </cell>
          <cell r="H41">
            <v>2208</v>
          </cell>
          <cell r="I41">
            <v>345</v>
          </cell>
        </row>
        <row r="42">
          <cell r="B42">
            <v>33632.333333333328</v>
          </cell>
          <cell r="C42">
            <v>159074</v>
          </cell>
          <cell r="D42">
            <v>16854</v>
          </cell>
          <cell r="E42">
            <v>177364</v>
          </cell>
          <cell r="F42">
            <v>26339.333333333336</v>
          </cell>
          <cell r="G42">
            <v>13861.666666666666</v>
          </cell>
          <cell r="H42">
            <v>83761.666666666672</v>
          </cell>
          <cell r="I42">
            <v>35462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B045-615D-4312-A544-8D266B58B15C}">
  <dimension ref="A1:Q68"/>
  <sheetViews>
    <sheetView topLeftCell="A34" zoomScaleNormal="100" workbookViewId="0">
      <selection activeCell="F49" sqref="F49"/>
    </sheetView>
  </sheetViews>
  <sheetFormatPr baseColWidth="10" defaultRowHeight="12.75" x14ac:dyDescent="0.2"/>
  <cols>
    <col min="1" max="1" width="13.5703125" customWidth="1"/>
    <col min="2" max="2" width="12.28515625" customWidth="1"/>
    <col min="3" max="4" width="12.85546875" bestFit="1" customWidth="1"/>
    <col min="5" max="5" width="14.85546875" customWidth="1"/>
    <col min="6" max="8" width="12.85546875" bestFit="1" customWidth="1"/>
    <col min="9" max="9" width="11.5703125" bestFit="1" customWidth="1"/>
    <col min="10" max="10" width="14.140625" customWidth="1"/>
    <col min="11" max="17" width="11.42578125" style="11"/>
  </cols>
  <sheetData>
    <row r="1" spans="1:1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4" x14ac:dyDescent="0.2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4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4" ht="18" x14ac:dyDescent="0.25">
      <c r="A5" s="100" t="s">
        <v>144</v>
      </c>
      <c r="B5" s="100"/>
      <c r="C5" s="100"/>
      <c r="D5" s="100"/>
      <c r="E5" s="100"/>
      <c r="F5" s="100"/>
      <c r="G5" s="100"/>
      <c r="H5" s="100"/>
      <c r="I5" s="100"/>
      <c r="J5" s="100"/>
      <c r="K5" s="59"/>
      <c r="L5" s="58"/>
      <c r="M5" s="58"/>
    </row>
    <row r="6" spans="1:14" ht="12.75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4" ht="15.75" x14ac:dyDescent="0.25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36"/>
      <c r="L7" s="36"/>
      <c r="M7" s="36"/>
      <c r="N7" s="36"/>
    </row>
    <row r="8" spans="1:14" ht="13.5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4" ht="16.5" thickBot="1" x14ac:dyDescent="0.3">
      <c r="A9" s="67" t="s">
        <v>0</v>
      </c>
      <c r="B9" s="68" t="s">
        <v>1</v>
      </c>
      <c r="C9" s="69" t="s">
        <v>2</v>
      </c>
      <c r="D9" s="68" t="s">
        <v>3</v>
      </c>
      <c r="E9" s="69" t="s">
        <v>4</v>
      </c>
      <c r="F9" s="68" t="s">
        <v>5</v>
      </c>
      <c r="G9" s="69" t="s">
        <v>6</v>
      </c>
      <c r="H9" s="68" t="s">
        <v>7</v>
      </c>
      <c r="I9" s="69" t="s">
        <v>8</v>
      </c>
      <c r="J9" s="68" t="s">
        <v>9</v>
      </c>
    </row>
    <row r="10" spans="1:14" x14ac:dyDescent="0.2">
      <c r="A10" s="89" t="s">
        <v>89</v>
      </c>
      <c r="B10" s="54">
        <v>57568</v>
      </c>
      <c r="C10" s="54">
        <v>3506357</v>
      </c>
      <c r="D10" s="54">
        <v>2478792</v>
      </c>
      <c r="E10" s="54">
        <v>1613500</v>
      </c>
      <c r="F10" s="54">
        <v>139845</v>
      </c>
      <c r="G10" s="54">
        <v>14440</v>
      </c>
      <c r="H10" s="54">
        <v>402335</v>
      </c>
      <c r="I10" s="54">
        <v>104652</v>
      </c>
      <c r="J10" s="54">
        <f>SUM(B10:I10)</f>
        <v>8317489</v>
      </c>
    </row>
    <row r="11" spans="1:14" x14ac:dyDescent="0.2">
      <c r="A11" s="49" t="s">
        <v>90</v>
      </c>
      <c r="B11" s="54">
        <v>128699</v>
      </c>
      <c r="C11" s="54">
        <v>27520</v>
      </c>
      <c r="D11" s="54">
        <v>43813</v>
      </c>
      <c r="E11" s="54">
        <v>25561</v>
      </c>
      <c r="F11" s="54">
        <v>69569</v>
      </c>
      <c r="G11" s="54">
        <v>45114</v>
      </c>
      <c r="H11" s="54">
        <v>161481</v>
      </c>
      <c r="I11" s="54">
        <v>25548</v>
      </c>
      <c r="J11" s="54">
        <f t="shared" ref="J11:J44" si="0">SUM(B11:I11)</f>
        <v>527305</v>
      </c>
    </row>
    <row r="12" spans="1:14" x14ac:dyDescent="0.2">
      <c r="A12" s="49" t="s">
        <v>91</v>
      </c>
      <c r="B12" s="54">
        <v>17443</v>
      </c>
      <c r="C12" s="54">
        <v>0</v>
      </c>
      <c r="D12" s="54">
        <v>34871</v>
      </c>
      <c r="E12" s="54">
        <v>0</v>
      </c>
      <c r="F12" s="54">
        <v>0</v>
      </c>
      <c r="G12" s="54">
        <v>51069</v>
      </c>
      <c r="H12" s="54">
        <v>2825</v>
      </c>
      <c r="I12" s="54">
        <v>0</v>
      </c>
      <c r="J12" s="54">
        <f t="shared" si="0"/>
        <v>106208</v>
      </c>
    </row>
    <row r="13" spans="1:14" x14ac:dyDescent="0.2">
      <c r="A13" s="49" t="s">
        <v>131</v>
      </c>
      <c r="B13" s="54">
        <v>3836</v>
      </c>
      <c r="C13" s="54">
        <v>134959</v>
      </c>
      <c r="D13" s="54">
        <v>1067</v>
      </c>
      <c r="E13" s="54">
        <v>2265</v>
      </c>
      <c r="F13" s="54">
        <v>17390</v>
      </c>
      <c r="G13" s="54">
        <v>31253</v>
      </c>
      <c r="H13" s="54">
        <v>1332</v>
      </c>
      <c r="I13" s="54">
        <v>57833</v>
      </c>
      <c r="J13" s="54">
        <f t="shared" si="0"/>
        <v>249935</v>
      </c>
    </row>
    <row r="14" spans="1:14" x14ac:dyDescent="0.2">
      <c r="A14" s="49" t="s">
        <v>93</v>
      </c>
      <c r="B14" s="54">
        <v>279</v>
      </c>
      <c r="C14" s="54">
        <v>480</v>
      </c>
      <c r="D14" s="54">
        <v>5779</v>
      </c>
      <c r="E14" s="54">
        <v>8</v>
      </c>
      <c r="F14" s="54">
        <v>1284</v>
      </c>
      <c r="G14" s="54">
        <v>81</v>
      </c>
      <c r="H14" s="54">
        <v>42220</v>
      </c>
      <c r="I14" s="54">
        <v>175</v>
      </c>
      <c r="J14" s="54">
        <f t="shared" si="0"/>
        <v>50306</v>
      </c>
    </row>
    <row r="15" spans="1:14" x14ac:dyDescent="0.2">
      <c r="A15" s="49" t="s">
        <v>94</v>
      </c>
      <c r="B15" s="54">
        <v>34317</v>
      </c>
      <c r="C15" s="54">
        <v>2365</v>
      </c>
      <c r="D15" s="54">
        <v>9513</v>
      </c>
      <c r="E15" s="54">
        <v>28837</v>
      </c>
      <c r="F15" s="54">
        <v>19527</v>
      </c>
      <c r="G15" s="54">
        <v>26180</v>
      </c>
      <c r="H15" s="54">
        <v>241652</v>
      </c>
      <c r="I15" s="54">
        <v>19868</v>
      </c>
      <c r="J15" s="54">
        <f t="shared" si="0"/>
        <v>382259</v>
      </c>
    </row>
    <row r="16" spans="1:14" x14ac:dyDescent="0.2">
      <c r="A16" s="49" t="s">
        <v>95</v>
      </c>
      <c r="B16" s="54">
        <v>5088</v>
      </c>
      <c r="C16" s="54">
        <v>2342</v>
      </c>
      <c r="D16" s="54">
        <v>3315</v>
      </c>
      <c r="E16" s="54">
        <v>1053</v>
      </c>
      <c r="F16" s="54">
        <v>1276</v>
      </c>
      <c r="G16" s="54">
        <v>25636</v>
      </c>
      <c r="H16" s="54">
        <v>48508</v>
      </c>
      <c r="I16" s="54">
        <v>7231</v>
      </c>
      <c r="J16" s="54">
        <f t="shared" si="0"/>
        <v>94449</v>
      </c>
    </row>
    <row r="17" spans="1:10" x14ac:dyDescent="0.2">
      <c r="A17" s="49" t="s">
        <v>96</v>
      </c>
      <c r="B17" s="54">
        <v>224</v>
      </c>
      <c r="C17" s="54">
        <v>0</v>
      </c>
      <c r="D17" s="54">
        <v>190</v>
      </c>
      <c r="E17" s="54">
        <v>232</v>
      </c>
      <c r="F17" s="54">
        <v>465</v>
      </c>
      <c r="G17" s="54">
        <v>3871</v>
      </c>
      <c r="H17" s="54">
        <v>4510</v>
      </c>
      <c r="I17" s="54">
        <v>302</v>
      </c>
      <c r="J17" s="54">
        <f t="shared" si="0"/>
        <v>9794</v>
      </c>
    </row>
    <row r="18" spans="1:10" x14ac:dyDescent="0.2">
      <c r="A18" s="49" t="s">
        <v>97</v>
      </c>
      <c r="B18" s="54">
        <v>75537</v>
      </c>
      <c r="C18" s="54">
        <v>3063</v>
      </c>
      <c r="D18" s="54">
        <v>28336</v>
      </c>
      <c r="E18" s="54">
        <v>9283</v>
      </c>
      <c r="F18" s="54">
        <v>75774</v>
      </c>
      <c r="G18" s="54">
        <v>160499</v>
      </c>
      <c r="H18" s="54">
        <v>196818</v>
      </c>
      <c r="I18" s="54">
        <v>11612</v>
      </c>
      <c r="J18" s="54">
        <f t="shared" si="0"/>
        <v>560922</v>
      </c>
    </row>
    <row r="19" spans="1:10" x14ac:dyDescent="0.2">
      <c r="A19" s="49" t="s">
        <v>98</v>
      </c>
      <c r="B19" s="54">
        <v>188494</v>
      </c>
      <c r="C19" s="54">
        <v>56545</v>
      </c>
      <c r="D19" s="54">
        <v>25768</v>
      </c>
      <c r="E19" s="54">
        <v>132929</v>
      </c>
      <c r="F19" s="54">
        <v>75647</v>
      </c>
      <c r="G19" s="54">
        <v>18529</v>
      </c>
      <c r="H19" s="54">
        <v>294113</v>
      </c>
      <c r="I19" s="54">
        <v>19650</v>
      </c>
      <c r="J19" s="54">
        <f t="shared" si="0"/>
        <v>811675</v>
      </c>
    </row>
    <row r="20" spans="1:10" x14ac:dyDescent="0.2">
      <c r="A20" s="49" t="s">
        <v>99</v>
      </c>
      <c r="B20" s="54">
        <v>2031</v>
      </c>
      <c r="C20" s="54">
        <v>92974</v>
      </c>
      <c r="D20" s="54">
        <v>967</v>
      </c>
      <c r="E20" s="54">
        <v>3360</v>
      </c>
      <c r="F20" s="54">
        <v>66956</v>
      </c>
      <c r="G20" s="54">
        <v>83254</v>
      </c>
      <c r="H20" s="54">
        <v>4698</v>
      </c>
      <c r="I20" s="54">
        <v>45180</v>
      </c>
      <c r="J20" s="54">
        <f t="shared" si="0"/>
        <v>299420</v>
      </c>
    </row>
    <row r="21" spans="1:10" x14ac:dyDescent="0.2">
      <c r="A21" s="49" t="s">
        <v>100</v>
      </c>
      <c r="B21" s="54">
        <v>105</v>
      </c>
      <c r="C21" s="54">
        <v>0</v>
      </c>
      <c r="D21" s="54">
        <v>0</v>
      </c>
      <c r="E21" s="54">
        <v>468887</v>
      </c>
      <c r="F21" s="54">
        <v>52050</v>
      </c>
      <c r="G21" s="54">
        <v>26019</v>
      </c>
      <c r="H21" s="54">
        <v>1733</v>
      </c>
      <c r="I21" s="54">
        <v>0</v>
      </c>
      <c r="J21" s="54">
        <f t="shared" si="0"/>
        <v>548794</v>
      </c>
    </row>
    <row r="22" spans="1:10" x14ac:dyDescent="0.2">
      <c r="A22" s="49" t="s">
        <v>101</v>
      </c>
      <c r="B22" s="54">
        <v>91809</v>
      </c>
      <c r="C22" s="54">
        <v>595329</v>
      </c>
      <c r="D22" s="54">
        <v>14344</v>
      </c>
      <c r="E22" s="54">
        <v>109019</v>
      </c>
      <c r="F22" s="54">
        <v>175841</v>
      </c>
      <c r="G22" s="54">
        <v>32254</v>
      </c>
      <c r="H22" s="54">
        <v>3897</v>
      </c>
      <c r="I22" s="54">
        <v>58733</v>
      </c>
      <c r="J22" s="54">
        <f t="shared" si="0"/>
        <v>1081226</v>
      </c>
    </row>
    <row r="23" spans="1:10" x14ac:dyDescent="0.2">
      <c r="A23" s="49" t="s">
        <v>102</v>
      </c>
      <c r="B23" s="54">
        <v>943547</v>
      </c>
      <c r="C23" s="54">
        <v>152002</v>
      </c>
      <c r="D23" s="54">
        <v>506855</v>
      </c>
      <c r="E23" s="54">
        <v>430125</v>
      </c>
      <c r="F23" s="54">
        <v>360494</v>
      </c>
      <c r="G23" s="54">
        <v>86405</v>
      </c>
      <c r="H23" s="54">
        <v>197633</v>
      </c>
      <c r="I23" s="54">
        <v>79698</v>
      </c>
      <c r="J23" s="54">
        <f t="shared" si="0"/>
        <v>2756759</v>
      </c>
    </row>
    <row r="24" spans="1:10" x14ac:dyDescent="0.2">
      <c r="A24" s="49" t="s">
        <v>103</v>
      </c>
      <c r="B24" s="54">
        <v>73003</v>
      </c>
      <c r="C24" s="54">
        <v>5214</v>
      </c>
      <c r="D24" s="54">
        <v>82303</v>
      </c>
      <c r="E24" s="54">
        <v>31699</v>
      </c>
      <c r="F24" s="54">
        <v>59019</v>
      </c>
      <c r="G24" s="54">
        <v>36994</v>
      </c>
      <c r="H24" s="54">
        <v>26656</v>
      </c>
      <c r="I24" s="54">
        <v>6091</v>
      </c>
      <c r="J24" s="54">
        <f t="shared" si="0"/>
        <v>320979</v>
      </c>
    </row>
    <row r="25" spans="1:10" x14ac:dyDescent="0.2">
      <c r="A25" s="49" t="s">
        <v>104</v>
      </c>
      <c r="B25" s="54">
        <v>133</v>
      </c>
      <c r="C25" s="54">
        <v>0</v>
      </c>
      <c r="D25" s="54">
        <v>0</v>
      </c>
      <c r="E25" s="54">
        <v>112252</v>
      </c>
      <c r="F25" s="54">
        <v>0</v>
      </c>
      <c r="G25" s="54">
        <v>272</v>
      </c>
      <c r="H25" s="54">
        <v>144</v>
      </c>
      <c r="I25" s="54">
        <v>0</v>
      </c>
      <c r="J25" s="54">
        <f t="shared" si="0"/>
        <v>112801</v>
      </c>
    </row>
    <row r="26" spans="1:10" x14ac:dyDescent="0.2">
      <c r="A26" s="49" t="s">
        <v>105</v>
      </c>
      <c r="B26" s="54">
        <v>153691</v>
      </c>
      <c r="C26" s="54">
        <v>94308</v>
      </c>
      <c r="D26" s="54">
        <v>18760</v>
      </c>
      <c r="E26" s="54">
        <v>70405</v>
      </c>
      <c r="F26" s="54">
        <v>124626</v>
      </c>
      <c r="G26" s="54">
        <v>22094</v>
      </c>
      <c r="H26" s="54">
        <v>10512</v>
      </c>
      <c r="I26" s="54">
        <v>34191</v>
      </c>
      <c r="J26" s="54">
        <f t="shared" si="0"/>
        <v>528587</v>
      </c>
    </row>
    <row r="27" spans="1:10" x14ac:dyDescent="0.2">
      <c r="A27" s="49" t="s">
        <v>106</v>
      </c>
      <c r="B27" s="54">
        <v>71761</v>
      </c>
      <c r="C27" s="54">
        <v>1631</v>
      </c>
      <c r="D27" s="54">
        <v>12791</v>
      </c>
      <c r="E27" s="54">
        <v>30362</v>
      </c>
      <c r="F27" s="54">
        <v>43824</v>
      </c>
      <c r="G27" s="54">
        <v>24408</v>
      </c>
      <c r="H27" s="54">
        <v>41205</v>
      </c>
      <c r="I27" s="54">
        <v>940</v>
      </c>
      <c r="J27" s="54">
        <f t="shared" si="0"/>
        <v>226922</v>
      </c>
    </row>
    <row r="28" spans="1:10" x14ac:dyDescent="0.2">
      <c r="A28" s="49" t="s">
        <v>107</v>
      </c>
      <c r="B28" s="54">
        <v>17383</v>
      </c>
      <c r="C28" s="54">
        <v>162</v>
      </c>
      <c r="D28" s="54">
        <v>83887</v>
      </c>
      <c r="E28" s="54">
        <v>48898</v>
      </c>
      <c r="F28" s="54">
        <v>352223</v>
      </c>
      <c r="G28" s="54">
        <v>53809</v>
      </c>
      <c r="H28" s="54">
        <v>140789</v>
      </c>
      <c r="I28" s="54">
        <v>151</v>
      </c>
      <c r="J28" s="54">
        <f t="shared" si="0"/>
        <v>697302</v>
      </c>
    </row>
    <row r="29" spans="1:10" x14ac:dyDescent="0.2">
      <c r="A29" s="49" t="s">
        <v>108</v>
      </c>
      <c r="B29" s="54">
        <v>19970</v>
      </c>
      <c r="C29" s="54">
        <v>1577</v>
      </c>
      <c r="D29" s="54">
        <v>36425</v>
      </c>
      <c r="E29" s="54">
        <v>40929</v>
      </c>
      <c r="F29" s="54">
        <v>65350</v>
      </c>
      <c r="G29" s="54">
        <v>8848</v>
      </c>
      <c r="H29" s="54">
        <v>9224</v>
      </c>
      <c r="I29" s="54">
        <v>569</v>
      </c>
      <c r="J29" s="54">
        <f t="shared" si="0"/>
        <v>182892</v>
      </c>
    </row>
    <row r="30" spans="1:10" x14ac:dyDescent="0.2">
      <c r="A30" s="49" t="s">
        <v>132</v>
      </c>
      <c r="B30" s="54">
        <v>847</v>
      </c>
      <c r="C30" s="54">
        <v>93</v>
      </c>
      <c r="D30" s="54">
        <v>268</v>
      </c>
      <c r="E30" s="54">
        <v>13383</v>
      </c>
      <c r="F30" s="54">
        <v>3280</v>
      </c>
      <c r="G30" s="54">
        <v>954</v>
      </c>
      <c r="H30" s="54">
        <v>382</v>
      </c>
      <c r="I30" s="54">
        <v>295</v>
      </c>
      <c r="J30" s="54">
        <f t="shared" si="0"/>
        <v>19502</v>
      </c>
    </row>
    <row r="31" spans="1:10" x14ac:dyDescent="0.2">
      <c r="A31" s="49" t="s">
        <v>133</v>
      </c>
      <c r="B31" s="54">
        <v>561</v>
      </c>
      <c r="C31" s="54">
        <v>0</v>
      </c>
      <c r="D31" s="54">
        <v>236</v>
      </c>
      <c r="E31" s="54">
        <v>31419</v>
      </c>
      <c r="F31" s="54">
        <v>3538</v>
      </c>
      <c r="G31" s="54">
        <v>1533</v>
      </c>
      <c r="H31" s="54">
        <v>1255</v>
      </c>
      <c r="I31" s="54">
        <v>91</v>
      </c>
      <c r="J31" s="54">
        <f t="shared" si="0"/>
        <v>38633</v>
      </c>
    </row>
    <row r="32" spans="1:10" x14ac:dyDescent="0.2">
      <c r="A32" s="49" t="s">
        <v>111</v>
      </c>
      <c r="B32" s="54">
        <v>24419</v>
      </c>
      <c r="C32" s="54">
        <v>1491</v>
      </c>
      <c r="D32" s="54">
        <v>1371</v>
      </c>
      <c r="E32" s="54">
        <v>65779</v>
      </c>
      <c r="F32" s="54">
        <v>136471</v>
      </c>
      <c r="G32" s="54">
        <v>6467</v>
      </c>
      <c r="H32" s="54">
        <v>14879</v>
      </c>
      <c r="I32" s="54">
        <v>805</v>
      </c>
      <c r="J32" s="54">
        <f t="shared" si="0"/>
        <v>251682</v>
      </c>
    </row>
    <row r="33" spans="1:10" x14ac:dyDescent="0.2">
      <c r="A33" s="49" t="s">
        <v>112</v>
      </c>
      <c r="B33" s="54">
        <v>885500</v>
      </c>
      <c r="C33" s="54">
        <v>0</v>
      </c>
      <c r="D33" s="54">
        <v>716000</v>
      </c>
      <c r="E33" s="54">
        <v>0</v>
      </c>
      <c r="F33" s="54">
        <v>388850</v>
      </c>
      <c r="G33" s="54">
        <v>542850</v>
      </c>
      <c r="H33" s="54">
        <v>3511400</v>
      </c>
      <c r="I33" s="54">
        <v>0</v>
      </c>
      <c r="J33" s="54">
        <f t="shared" si="0"/>
        <v>6044600</v>
      </c>
    </row>
    <row r="34" spans="1:10" x14ac:dyDescent="0.2">
      <c r="A34" s="49" t="s">
        <v>113</v>
      </c>
      <c r="B34" s="54">
        <v>1596</v>
      </c>
      <c r="C34" s="54">
        <v>290</v>
      </c>
      <c r="D34" s="54">
        <v>720</v>
      </c>
      <c r="E34" s="54">
        <v>213066</v>
      </c>
      <c r="F34" s="54">
        <v>68255</v>
      </c>
      <c r="G34" s="54">
        <v>9629</v>
      </c>
      <c r="H34" s="54">
        <v>143</v>
      </c>
      <c r="I34" s="54">
        <v>8</v>
      </c>
      <c r="J34" s="54">
        <f t="shared" si="0"/>
        <v>293707</v>
      </c>
    </row>
    <row r="35" spans="1:10" x14ac:dyDescent="0.2">
      <c r="A35" s="49" t="s">
        <v>134</v>
      </c>
      <c r="B35" s="54">
        <v>107305</v>
      </c>
      <c r="C35" s="54">
        <v>5534</v>
      </c>
      <c r="D35" s="54">
        <v>42017</v>
      </c>
      <c r="E35" s="54">
        <v>2429</v>
      </c>
      <c r="F35" s="54">
        <v>12096</v>
      </c>
      <c r="G35" s="54">
        <v>4416</v>
      </c>
      <c r="H35" s="54">
        <v>2083</v>
      </c>
      <c r="I35" s="54">
        <v>4315</v>
      </c>
      <c r="J35" s="54">
        <f t="shared" si="0"/>
        <v>180195</v>
      </c>
    </row>
    <row r="36" spans="1:10" x14ac:dyDescent="0.2">
      <c r="A36" s="49" t="s">
        <v>135</v>
      </c>
      <c r="B36" s="54">
        <v>3561</v>
      </c>
      <c r="C36" s="54">
        <v>12090</v>
      </c>
      <c r="D36" s="54">
        <v>1106</v>
      </c>
      <c r="E36" s="54">
        <v>2667</v>
      </c>
      <c r="F36" s="54">
        <v>29249</v>
      </c>
      <c r="G36" s="54">
        <v>901</v>
      </c>
      <c r="H36" s="54">
        <v>119</v>
      </c>
      <c r="I36" s="54">
        <v>14225</v>
      </c>
      <c r="J36" s="54">
        <f t="shared" si="0"/>
        <v>63918</v>
      </c>
    </row>
    <row r="37" spans="1:10" x14ac:dyDescent="0.2">
      <c r="A37" s="49" t="s">
        <v>136</v>
      </c>
      <c r="B37" s="54">
        <v>17802</v>
      </c>
      <c r="C37" s="54">
        <v>2831</v>
      </c>
      <c r="D37" s="54">
        <v>27470</v>
      </c>
      <c r="E37" s="54">
        <v>12672</v>
      </c>
      <c r="F37" s="54">
        <v>6030</v>
      </c>
      <c r="G37" s="54">
        <v>8628</v>
      </c>
      <c r="H37" s="54">
        <v>625</v>
      </c>
      <c r="I37" s="54">
        <v>1856</v>
      </c>
      <c r="J37" s="54">
        <f t="shared" si="0"/>
        <v>77914</v>
      </c>
    </row>
    <row r="38" spans="1:10" x14ac:dyDescent="0.2">
      <c r="A38" s="49" t="s">
        <v>137</v>
      </c>
      <c r="B38" s="54">
        <v>105</v>
      </c>
      <c r="C38" s="54">
        <v>485</v>
      </c>
      <c r="D38" s="54">
        <v>17238</v>
      </c>
      <c r="E38" s="54">
        <v>4</v>
      </c>
      <c r="F38" s="54">
        <v>20</v>
      </c>
      <c r="G38" s="54">
        <v>1946</v>
      </c>
      <c r="H38" s="54">
        <v>7981</v>
      </c>
      <c r="I38" s="54">
        <v>1239</v>
      </c>
      <c r="J38" s="54">
        <f t="shared" si="0"/>
        <v>29018</v>
      </c>
    </row>
    <row r="39" spans="1:10" x14ac:dyDescent="0.2">
      <c r="A39" s="49" t="s">
        <v>138</v>
      </c>
      <c r="B39" s="54">
        <v>66497</v>
      </c>
      <c r="C39" s="54">
        <v>133507</v>
      </c>
      <c r="D39" s="54">
        <v>1279</v>
      </c>
      <c r="E39" s="54">
        <v>31592</v>
      </c>
      <c r="F39" s="54">
        <v>61755</v>
      </c>
      <c r="G39" s="54">
        <v>16713</v>
      </c>
      <c r="H39" s="54">
        <v>279</v>
      </c>
      <c r="I39" s="54">
        <v>267886</v>
      </c>
      <c r="J39" s="54">
        <f t="shared" si="0"/>
        <v>579508</v>
      </c>
    </row>
    <row r="40" spans="1:10" x14ac:dyDescent="0.2">
      <c r="A40" s="49" t="s">
        <v>139</v>
      </c>
      <c r="B40" s="54">
        <v>8176</v>
      </c>
      <c r="C40" s="54">
        <v>12024</v>
      </c>
      <c r="D40" s="54">
        <v>203</v>
      </c>
      <c r="E40" s="54">
        <v>293</v>
      </c>
      <c r="F40" s="54">
        <v>6378</v>
      </c>
      <c r="G40" s="54">
        <v>67</v>
      </c>
      <c r="H40" s="54">
        <v>0</v>
      </c>
      <c r="I40" s="54">
        <v>1245</v>
      </c>
      <c r="J40" s="54">
        <f t="shared" si="0"/>
        <v>28386</v>
      </c>
    </row>
    <row r="41" spans="1:10" x14ac:dyDescent="0.2">
      <c r="A41" s="49" t="s">
        <v>140</v>
      </c>
      <c r="B41" s="54">
        <v>8753</v>
      </c>
      <c r="C41" s="54">
        <v>337</v>
      </c>
      <c r="D41" s="54">
        <v>0</v>
      </c>
      <c r="E41" s="54">
        <v>226</v>
      </c>
      <c r="F41" s="54">
        <v>14889</v>
      </c>
      <c r="G41" s="54">
        <v>4290</v>
      </c>
      <c r="H41" s="54">
        <v>0</v>
      </c>
      <c r="I41" s="54">
        <v>16291</v>
      </c>
      <c r="J41" s="54">
        <f t="shared" si="0"/>
        <v>44786</v>
      </c>
    </row>
    <row r="42" spans="1:10" x14ac:dyDescent="0.2">
      <c r="A42" s="49" t="s">
        <v>141</v>
      </c>
      <c r="B42" s="54">
        <v>3300560</v>
      </c>
      <c r="C42" s="54">
        <v>453792</v>
      </c>
      <c r="D42" s="54">
        <v>5518276</v>
      </c>
      <c r="E42" s="54">
        <v>262923</v>
      </c>
      <c r="F42" s="54">
        <v>1788914</v>
      </c>
      <c r="G42" s="54">
        <v>2692141</v>
      </c>
      <c r="H42" s="54">
        <v>3139995</v>
      </c>
      <c r="I42" s="54">
        <v>85087</v>
      </c>
      <c r="J42" s="54">
        <f>SUM(B42:I42)</f>
        <v>17241688</v>
      </c>
    </row>
    <row r="43" spans="1:10" x14ac:dyDescent="0.2">
      <c r="A43" s="49" t="s">
        <v>142</v>
      </c>
      <c r="B43" s="54">
        <v>250191</v>
      </c>
      <c r="C43" s="54">
        <v>164734</v>
      </c>
      <c r="D43" s="54">
        <v>51730</v>
      </c>
      <c r="E43" s="54">
        <v>269818</v>
      </c>
      <c r="F43" s="54">
        <v>109949</v>
      </c>
      <c r="G43" s="54">
        <v>198624</v>
      </c>
      <c r="H43" s="54">
        <v>171666</v>
      </c>
      <c r="I43" s="54">
        <v>24657</v>
      </c>
      <c r="J43" s="54">
        <f t="shared" si="0"/>
        <v>1241369</v>
      </c>
    </row>
    <row r="44" spans="1:10" x14ac:dyDescent="0.2">
      <c r="A44" s="45" t="s">
        <v>143</v>
      </c>
      <c r="B44" s="96">
        <v>0</v>
      </c>
      <c r="C44" s="54">
        <v>0</v>
      </c>
      <c r="D44" s="54">
        <v>0</v>
      </c>
      <c r="E44" s="54">
        <v>0</v>
      </c>
      <c r="F44" s="54">
        <v>320</v>
      </c>
      <c r="G44" s="54">
        <v>0</v>
      </c>
      <c r="H44" s="54">
        <v>0</v>
      </c>
      <c r="I44" s="97">
        <v>0</v>
      </c>
      <c r="J44" s="16">
        <f t="shared" si="0"/>
        <v>320</v>
      </c>
    </row>
    <row r="45" spans="1:10" x14ac:dyDescent="0.2">
      <c r="A45" s="46" t="s">
        <v>145</v>
      </c>
      <c r="B45" s="19"/>
      <c r="C45" s="19"/>
      <c r="D45" s="19"/>
      <c r="E45" s="19"/>
      <c r="F45" s="19"/>
      <c r="G45" s="19"/>
      <c r="H45" s="11"/>
      <c r="I45" s="11"/>
      <c r="J45" s="11"/>
    </row>
    <row r="46" spans="1:10" x14ac:dyDescent="0.2">
      <c r="A46" s="19" t="s">
        <v>124</v>
      </c>
      <c r="B46" s="19"/>
      <c r="C46" s="19"/>
      <c r="D46" s="19"/>
      <c r="E46" s="19"/>
      <c r="F46" s="19"/>
      <c r="G46" s="19"/>
      <c r="H46" s="11"/>
      <c r="I46" s="11"/>
      <c r="J46" s="11"/>
    </row>
    <row r="47" spans="1:10" x14ac:dyDescent="0.2">
      <c r="A47" s="19" t="s">
        <v>125</v>
      </c>
      <c r="B47" s="19"/>
      <c r="C47" s="19"/>
      <c r="D47" s="19"/>
      <c r="E47" s="19"/>
      <c r="F47" s="19"/>
      <c r="G47" s="19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</sheetData>
  <mergeCells count="2">
    <mergeCell ref="A5:J6"/>
    <mergeCell ref="A7:J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AEA0-ECDA-4083-B435-1858B5D711B7}">
  <dimension ref="A1:T77"/>
  <sheetViews>
    <sheetView workbookViewId="0">
      <selection activeCell="M9" sqref="M9"/>
    </sheetView>
  </sheetViews>
  <sheetFormatPr baseColWidth="10" defaultRowHeight="12.75" x14ac:dyDescent="0.2"/>
  <cols>
    <col min="1" max="1" width="12" style="32" customWidth="1"/>
    <col min="2" max="2" width="11.42578125" style="32"/>
    <col min="3" max="3" width="12" style="32" customWidth="1"/>
    <col min="4" max="4" width="12.140625" style="32" customWidth="1"/>
    <col min="5" max="5" width="14.5703125" style="32" customWidth="1"/>
    <col min="6" max="6" width="11.7109375" style="32" customWidth="1"/>
    <col min="7" max="7" width="11.42578125" style="32"/>
    <col min="8" max="8" width="12.28515625" style="32" customWidth="1"/>
    <col min="9" max="16384" width="11.42578125" style="32"/>
  </cols>
  <sheetData>
    <row r="1" spans="1:20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56" customFormat="1" ht="22.5" customHeight="1" x14ac:dyDescent="0.2"/>
    <row r="3" spans="1:20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56"/>
      <c r="L3" s="56"/>
      <c r="M3" s="56"/>
      <c r="N3" s="56"/>
      <c r="O3" s="56"/>
      <c r="P3" s="56"/>
      <c r="Q3" s="56"/>
    </row>
    <row r="4" spans="1:20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56"/>
      <c r="L4" s="56"/>
      <c r="M4" s="56"/>
      <c r="N4" s="56"/>
      <c r="O4" s="56"/>
      <c r="P4" s="56"/>
      <c r="Q4" s="56"/>
      <c r="R4" s="56"/>
    </row>
    <row r="5" spans="1:20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56"/>
      <c r="L5" s="56"/>
      <c r="M5" s="56"/>
      <c r="N5" s="56"/>
      <c r="O5" s="56"/>
      <c r="P5" s="56"/>
      <c r="Q5" s="56"/>
      <c r="R5" s="56"/>
    </row>
    <row r="6" spans="1:20" ht="15.75" x14ac:dyDescent="0.25">
      <c r="A6" s="102" t="s">
        <v>128</v>
      </c>
      <c r="B6" s="102"/>
      <c r="C6" s="102"/>
      <c r="D6" s="102"/>
      <c r="E6" s="102"/>
      <c r="F6" s="102"/>
      <c r="G6" s="102"/>
      <c r="H6" s="102"/>
      <c r="I6" s="102"/>
      <c r="J6" s="102"/>
      <c r="K6" s="56"/>
      <c r="L6" s="56"/>
      <c r="M6" s="56"/>
      <c r="N6" s="56"/>
      <c r="O6" s="56"/>
      <c r="P6" s="56"/>
      <c r="Q6" s="56"/>
      <c r="R6" s="56"/>
    </row>
    <row r="7" spans="1:20" ht="15.75" x14ac:dyDescent="0.25">
      <c r="A7" s="105" t="s">
        <v>41</v>
      </c>
      <c r="B7" s="105"/>
      <c r="C7" s="105"/>
      <c r="D7" s="105"/>
      <c r="E7" s="105"/>
      <c r="F7" s="105"/>
      <c r="G7" s="105"/>
      <c r="H7" s="105"/>
      <c r="I7" s="105"/>
      <c r="J7" s="105"/>
      <c r="K7" s="56"/>
      <c r="L7" s="56"/>
      <c r="M7" s="56"/>
      <c r="N7" s="56"/>
      <c r="O7" s="56"/>
      <c r="P7" s="56"/>
      <c r="Q7" s="56"/>
      <c r="R7" s="56"/>
    </row>
    <row r="8" spans="1:20" ht="13.5" thickBo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0" ht="16.5" thickBot="1" x14ac:dyDescent="0.3">
      <c r="A9" s="67" t="s">
        <v>0</v>
      </c>
      <c r="B9" s="68" t="s">
        <v>1</v>
      </c>
      <c r="C9" s="69" t="s">
        <v>2</v>
      </c>
      <c r="D9" s="68" t="s">
        <v>3</v>
      </c>
      <c r="E9" s="69" t="s">
        <v>4</v>
      </c>
      <c r="F9" s="68" t="s">
        <v>5</v>
      </c>
      <c r="G9" s="69" t="s">
        <v>6</v>
      </c>
      <c r="H9" s="68" t="s">
        <v>7</v>
      </c>
      <c r="I9" s="69" t="s">
        <v>8</v>
      </c>
      <c r="J9" s="68" t="s">
        <v>9</v>
      </c>
      <c r="K9" s="56"/>
      <c r="L9" s="56"/>
      <c r="M9" s="56"/>
      <c r="N9" s="56"/>
      <c r="O9" s="56"/>
      <c r="P9" s="56"/>
      <c r="Q9" s="56"/>
      <c r="R9" s="56"/>
    </row>
    <row r="10" spans="1:20" x14ac:dyDescent="0.2">
      <c r="A10" s="47" t="s">
        <v>89</v>
      </c>
      <c r="B10" s="53">
        <v>128741</v>
      </c>
      <c r="C10" s="53">
        <v>5071110</v>
      </c>
      <c r="D10" s="53">
        <v>3671615</v>
      </c>
      <c r="E10" s="53">
        <v>2077033</v>
      </c>
      <c r="F10" s="53">
        <v>276760</v>
      </c>
      <c r="G10" s="53">
        <v>0</v>
      </c>
      <c r="H10" s="53">
        <v>744746</v>
      </c>
      <c r="I10" s="53">
        <v>185398</v>
      </c>
      <c r="J10" s="53">
        <f>SUM(B10:I10)</f>
        <v>12155403</v>
      </c>
      <c r="K10" s="56"/>
      <c r="L10" s="56"/>
      <c r="M10" s="56"/>
      <c r="N10" s="56"/>
      <c r="O10" s="56"/>
      <c r="P10" s="56"/>
      <c r="Q10" s="56"/>
      <c r="R10" s="56"/>
    </row>
    <row r="11" spans="1:20" x14ac:dyDescent="0.2">
      <c r="A11" s="49" t="s">
        <v>90</v>
      </c>
      <c r="B11" s="54">
        <v>77058</v>
      </c>
      <c r="C11" s="54">
        <v>25724</v>
      </c>
      <c r="D11" s="54">
        <v>30971</v>
      </c>
      <c r="E11" s="54">
        <v>28185</v>
      </c>
      <c r="F11" s="54">
        <v>75582</v>
      </c>
      <c r="G11" s="54">
        <v>56015</v>
      </c>
      <c r="H11" s="54">
        <v>444528</v>
      </c>
      <c r="I11" s="54">
        <v>34354</v>
      </c>
      <c r="J11" s="54">
        <f t="shared" ref="J11:J43" si="0">SUM(B11:I11)</f>
        <v>772417</v>
      </c>
      <c r="K11" s="56"/>
      <c r="L11" s="56"/>
      <c r="M11" s="56"/>
      <c r="N11" s="56"/>
      <c r="O11" s="56"/>
      <c r="P11" s="56"/>
      <c r="Q11" s="56"/>
      <c r="R11" s="56"/>
    </row>
    <row r="12" spans="1:20" x14ac:dyDescent="0.2">
      <c r="A12" s="49" t="s">
        <v>91</v>
      </c>
      <c r="B12" s="54">
        <v>0</v>
      </c>
      <c r="C12" s="54">
        <v>0</v>
      </c>
      <c r="D12" s="54">
        <v>2225</v>
      </c>
      <c r="E12" s="54">
        <v>0</v>
      </c>
      <c r="F12" s="54">
        <v>0</v>
      </c>
      <c r="G12" s="54">
        <v>13044</v>
      </c>
      <c r="H12" s="54">
        <v>0</v>
      </c>
      <c r="I12" s="54">
        <v>2250</v>
      </c>
      <c r="J12" s="54">
        <f t="shared" si="0"/>
        <v>17519</v>
      </c>
      <c r="K12" s="56"/>
      <c r="L12" s="56"/>
      <c r="M12" s="56"/>
      <c r="N12" s="56"/>
      <c r="O12" s="56"/>
      <c r="P12" s="56"/>
      <c r="Q12" s="56"/>
      <c r="R12" s="56"/>
    </row>
    <row r="13" spans="1:20" x14ac:dyDescent="0.2">
      <c r="A13" s="49" t="s">
        <v>92</v>
      </c>
      <c r="B13" s="54">
        <v>3746</v>
      </c>
      <c r="C13" s="54">
        <v>64185</v>
      </c>
      <c r="D13" s="54">
        <v>1262</v>
      </c>
      <c r="E13" s="54">
        <v>2200</v>
      </c>
      <c r="F13" s="54">
        <v>11735</v>
      </c>
      <c r="G13" s="54">
        <v>8457</v>
      </c>
      <c r="H13" s="54">
        <v>1321</v>
      </c>
      <c r="I13" s="54">
        <v>26898</v>
      </c>
      <c r="J13" s="54">
        <f t="shared" si="0"/>
        <v>119804</v>
      </c>
      <c r="K13" s="56"/>
      <c r="L13" s="56"/>
      <c r="M13" s="56"/>
      <c r="N13" s="56"/>
      <c r="O13" s="56"/>
      <c r="P13" s="56"/>
      <c r="Q13" s="56"/>
      <c r="R13" s="56"/>
    </row>
    <row r="14" spans="1:20" x14ac:dyDescent="0.2">
      <c r="A14" s="49" t="s">
        <v>93</v>
      </c>
      <c r="B14" s="54">
        <v>0</v>
      </c>
      <c r="C14" s="54">
        <v>714</v>
      </c>
      <c r="D14" s="54">
        <v>6981</v>
      </c>
      <c r="E14" s="54">
        <v>0</v>
      </c>
      <c r="F14" s="54">
        <v>85</v>
      </c>
      <c r="G14" s="54">
        <v>110</v>
      </c>
      <c r="H14" s="54">
        <v>69925</v>
      </c>
      <c r="I14" s="54">
        <v>8535</v>
      </c>
      <c r="J14" s="54">
        <f t="shared" si="0"/>
        <v>86350</v>
      </c>
      <c r="K14" s="56"/>
      <c r="L14" s="56"/>
      <c r="M14" s="56"/>
      <c r="N14" s="56"/>
      <c r="O14" s="56"/>
      <c r="P14" s="56"/>
      <c r="Q14" s="56"/>
      <c r="R14" s="56"/>
    </row>
    <row r="15" spans="1:20" x14ac:dyDescent="0.2">
      <c r="A15" s="49" t="s">
        <v>94</v>
      </c>
      <c r="B15" s="54">
        <v>8987</v>
      </c>
      <c r="C15" s="54">
        <v>4495</v>
      </c>
      <c r="D15" s="54">
        <v>8689</v>
      </c>
      <c r="E15" s="54">
        <v>28784</v>
      </c>
      <c r="F15" s="54">
        <v>27979</v>
      </c>
      <c r="G15" s="54">
        <v>9094</v>
      </c>
      <c r="H15" s="54">
        <v>352136</v>
      </c>
      <c r="I15" s="54">
        <v>29321</v>
      </c>
      <c r="J15" s="54">
        <f t="shared" si="0"/>
        <v>469485</v>
      </c>
      <c r="K15" s="56"/>
      <c r="L15" s="56"/>
      <c r="M15" s="56"/>
      <c r="N15" s="56"/>
      <c r="O15" s="56"/>
      <c r="P15" s="56"/>
      <c r="Q15" s="56"/>
      <c r="R15" s="56"/>
    </row>
    <row r="16" spans="1:20" x14ac:dyDescent="0.2">
      <c r="A16" s="49" t="s">
        <v>95</v>
      </c>
      <c r="B16" s="54">
        <v>2356</v>
      </c>
      <c r="C16" s="54">
        <v>4735</v>
      </c>
      <c r="D16" s="54">
        <v>5819</v>
      </c>
      <c r="E16" s="54">
        <v>728</v>
      </c>
      <c r="F16" s="54">
        <v>7290</v>
      </c>
      <c r="G16" s="54">
        <v>65197</v>
      </c>
      <c r="H16" s="54">
        <v>108671</v>
      </c>
      <c r="I16" s="54">
        <v>5053</v>
      </c>
      <c r="J16" s="54">
        <f t="shared" si="0"/>
        <v>199849</v>
      </c>
      <c r="K16" s="56"/>
      <c r="L16" s="56"/>
      <c r="M16" s="56"/>
      <c r="N16" s="56"/>
      <c r="O16" s="56"/>
      <c r="P16" s="56"/>
      <c r="Q16" s="56"/>
      <c r="R16" s="56"/>
    </row>
    <row r="17" spans="1:18" x14ac:dyDescent="0.2">
      <c r="A17" s="49" t="s">
        <v>96</v>
      </c>
      <c r="B17" s="54">
        <v>439</v>
      </c>
      <c r="C17" s="54">
        <v>10</v>
      </c>
      <c r="D17" s="54">
        <v>0</v>
      </c>
      <c r="E17" s="54">
        <v>0</v>
      </c>
      <c r="F17" s="54">
        <v>861</v>
      </c>
      <c r="G17" s="54">
        <v>1987</v>
      </c>
      <c r="H17" s="54">
        <v>2048</v>
      </c>
      <c r="I17" s="54">
        <v>0</v>
      </c>
      <c r="J17" s="54">
        <f t="shared" si="0"/>
        <v>5345</v>
      </c>
      <c r="K17" s="56"/>
      <c r="L17" s="56"/>
      <c r="M17" s="56"/>
      <c r="N17" s="56"/>
      <c r="O17" s="56"/>
      <c r="P17" s="56"/>
      <c r="Q17" s="56"/>
      <c r="R17" s="56"/>
    </row>
    <row r="18" spans="1:18" x14ac:dyDescent="0.2">
      <c r="A18" s="49" t="s">
        <v>97</v>
      </c>
      <c r="B18" s="54">
        <v>45833</v>
      </c>
      <c r="C18" s="54">
        <v>10828</v>
      </c>
      <c r="D18" s="54">
        <v>43731</v>
      </c>
      <c r="E18" s="54">
        <v>4510</v>
      </c>
      <c r="F18" s="54">
        <v>54630</v>
      </c>
      <c r="G18" s="54">
        <v>140215</v>
      </c>
      <c r="H18" s="54">
        <v>263433</v>
      </c>
      <c r="I18" s="54">
        <v>16754</v>
      </c>
      <c r="J18" s="54">
        <f t="shared" si="0"/>
        <v>579934</v>
      </c>
      <c r="K18" s="56"/>
      <c r="L18" s="56"/>
      <c r="M18" s="56"/>
      <c r="N18" s="56"/>
      <c r="O18" s="56"/>
      <c r="P18" s="56"/>
      <c r="Q18" s="56"/>
      <c r="R18" s="56"/>
    </row>
    <row r="19" spans="1:18" x14ac:dyDescent="0.2">
      <c r="A19" s="49" t="s">
        <v>98</v>
      </c>
      <c r="B19" s="54">
        <v>127836</v>
      </c>
      <c r="C19" s="54">
        <v>74326</v>
      </c>
      <c r="D19" s="54">
        <v>25578</v>
      </c>
      <c r="E19" s="54">
        <v>241982</v>
      </c>
      <c r="F19" s="54">
        <v>123560</v>
      </c>
      <c r="G19" s="54">
        <v>28102</v>
      </c>
      <c r="H19" s="54">
        <v>378900</v>
      </c>
      <c r="I19" s="54">
        <v>39112</v>
      </c>
      <c r="J19" s="54">
        <f t="shared" si="0"/>
        <v>1039396</v>
      </c>
      <c r="K19" s="56"/>
      <c r="L19" s="56"/>
      <c r="M19" s="56"/>
      <c r="N19" s="56"/>
      <c r="O19" s="56"/>
      <c r="P19" s="56"/>
      <c r="Q19" s="56"/>
      <c r="R19" s="56"/>
    </row>
    <row r="20" spans="1:18" x14ac:dyDescent="0.2">
      <c r="A20" s="49" t="s">
        <v>99</v>
      </c>
      <c r="B20" s="54">
        <v>1801</v>
      </c>
      <c r="C20" s="54">
        <v>209924</v>
      </c>
      <c r="D20" s="54">
        <v>740</v>
      </c>
      <c r="E20" s="54">
        <v>3610</v>
      </c>
      <c r="F20" s="54">
        <v>208662</v>
      </c>
      <c r="G20" s="54">
        <v>36813</v>
      </c>
      <c r="H20" s="54">
        <v>8967</v>
      </c>
      <c r="I20" s="54">
        <v>135901</v>
      </c>
      <c r="J20" s="54">
        <f t="shared" si="0"/>
        <v>606418</v>
      </c>
      <c r="K20" s="56"/>
      <c r="L20" s="56"/>
      <c r="M20" s="56"/>
      <c r="N20" s="56"/>
      <c r="O20" s="56"/>
      <c r="P20" s="56"/>
      <c r="Q20" s="56"/>
      <c r="R20" s="56"/>
    </row>
    <row r="21" spans="1:18" x14ac:dyDescent="0.2">
      <c r="A21" s="49" t="s">
        <v>100</v>
      </c>
      <c r="B21" s="54">
        <v>12</v>
      </c>
      <c r="C21" s="54">
        <v>0</v>
      </c>
      <c r="D21" s="54">
        <v>0</v>
      </c>
      <c r="E21" s="54">
        <v>872532</v>
      </c>
      <c r="F21" s="54">
        <v>45685</v>
      </c>
      <c r="G21" s="54">
        <v>33163</v>
      </c>
      <c r="H21" s="54">
        <v>7171</v>
      </c>
      <c r="I21" s="54">
        <v>0</v>
      </c>
      <c r="J21" s="54">
        <f t="shared" si="0"/>
        <v>958563</v>
      </c>
      <c r="K21" s="56"/>
      <c r="L21" s="56"/>
      <c r="M21" s="56"/>
      <c r="N21" s="56"/>
      <c r="O21" s="56"/>
      <c r="P21" s="56"/>
      <c r="Q21" s="56"/>
      <c r="R21" s="56"/>
    </row>
    <row r="22" spans="1:18" x14ac:dyDescent="0.2">
      <c r="A22" s="49" t="s">
        <v>101</v>
      </c>
      <c r="B22" s="54">
        <v>56620</v>
      </c>
      <c r="C22" s="54">
        <v>100321</v>
      </c>
      <c r="D22" s="54">
        <v>63234</v>
      </c>
      <c r="E22" s="54">
        <v>43813</v>
      </c>
      <c r="F22" s="54">
        <v>270114</v>
      </c>
      <c r="G22" s="54">
        <v>42352</v>
      </c>
      <c r="H22" s="54">
        <v>6989</v>
      </c>
      <c r="I22" s="54">
        <v>56511</v>
      </c>
      <c r="J22" s="54">
        <f t="shared" si="0"/>
        <v>639954</v>
      </c>
      <c r="K22" s="56"/>
      <c r="L22" s="56"/>
      <c r="M22" s="56"/>
      <c r="N22" s="56"/>
      <c r="O22" s="56"/>
      <c r="P22" s="56"/>
      <c r="Q22" s="56"/>
      <c r="R22" s="56"/>
    </row>
    <row r="23" spans="1:18" x14ac:dyDescent="0.2">
      <c r="A23" s="49" t="s">
        <v>102</v>
      </c>
      <c r="B23" s="54">
        <v>516998</v>
      </c>
      <c r="C23" s="54">
        <v>290159</v>
      </c>
      <c r="D23" s="54">
        <v>335793</v>
      </c>
      <c r="E23" s="54">
        <v>1142323</v>
      </c>
      <c r="F23" s="54">
        <v>477540</v>
      </c>
      <c r="G23" s="54">
        <v>95888</v>
      </c>
      <c r="H23" s="54">
        <v>668475</v>
      </c>
      <c r="I23" s="54">
        <v>125580</v>
      </c>
      <c r="J23" s="54">
        <f t="shared" si="0"/>
        <v>3652756</v>
      </c>
      <c r="K23" s="56"/>
      <c r="L23" s="56"/>
      <c r="M23" s="56"/>
      <c r="N23" s="56"/>
      <c r="O23" s="56"/>
      <c r="P23" s="56"/>
      <c r="Q23" s="56"/>
      <c r="R23" s="56"/>
    </row>
    <row r="24" spans="1:18" x14ac:dyDescent="0.2">
      <c r="A24" s="49" t="s">
        <v>103</v>
      </c>
      <c r="B24" s="54">
        <v>156047</v>
      </c>
      <c r="C24" s="54">
        <v>9195</v>
      </c>
      <c r="D24" s="54">
        <v>280835</v>
      </c>
      <c r="E24" s="54">
        <v>88675</v>
      </c>
      <c r="F24" s="54">
        <v>97675</v>
      </c>
      <c r="G24" s="54">
        <v>73464</v>
      </c>
      <c r="H24" s="54">
        <v>106259</v>
      </c>
      <c r="I24" s="54">
        <v>21879</v>
      </c>
      <c r="J24" s="54">
        <f t="shared" si="0"/>
        <v>834029</v>
      </c>
      <c r="K24" s="56"/>
      <c r="L24" s="56"/>
      <c r="M24" s="56"/>
      <c r="N24" s="56"/>
      <c r="O24" s="56"/>
      <c r="P24" s="56"/>
      <c r="Q24" s="56"/>
      <c r="R24" s="56"/>
    </row>
    <row r="25" spans="1:18" x14ac:dyDescent="0.2">
      <c r="A25" s="49" t="s">
        <v>104</v>
      </c>
      <c r="B25" s="54">
        <v>0</v>
      </c>
      <c r="C25" s="54">
        <v>0</v>
      </c>
      <c r="D25" s="54">
        <v>0</v>
      </c>
      <c r="E25" s="54">
        <v>25160</v>
      </c>
      <c r="F25" s="54">
        <v>140</v>
      </c>
      <c r="G25" s="54">
        <v>3</v>
      </c>
      <c r="H25" s="54">
        <v>0</v>
      </c>
      <c r="I25" s="54">
        <v>0</v>
      </c>
      <c r="J25" s="54">
        <f t="shared" si="0"/>
        <v>25303</v>
      </c>
      <c r="K25" s="56"/>
      <c r="L25" s="56"/>
      <c r="M25" s="56"/>
      <c r="N25" s="56"/>
      <c r="O25" s="56"/>
      <c r="P25" s="56"/>
      <c r="Q25" s="56"/>
      <c r="R25" s="56"/>
    </row>
    <row r="26" spans="1:18" x14ac:dyDescent="0.2">
      <c r="A26" s="49" t="s">
        <v>105</v>
      </c>
      <c r="B26" s="54">
        <v>272377</v>
      </c>
      <c r="C26" s="54">
        <v>97439</v>
      </c>
      <c r="D26" s="54">
        <v>85446</v>
      </c>
      <c r="E26" s="54">
        <v>94714</v>
      </c>
      <c r="F26" s="54">
        <v>150240</v>
      </c>
      <c r="G26" s="54">
        <v>64378</v>
      </c>
      <c r="H26" s="54">
        <v>43329</v>
      </c>
      <c r="I26" s="54">
        <v>119499</v>
      </c>
      <c r="J26" s="54">
        <f t="shared" si="0"/>
        <v>927422</v>
      </c>
      <c r="K26" s="56"/>
      <c r="L26" s="56"/>
      <c r="M26" s="56"/>
      <c r="N26" s="56"/>
      <c r="O26" s="56"/>
      <c r="P26" s="56"/>
      <c r="Q26" s="56"/>
      <c r="R26" s="56"/>
    </row>
    <row r="27" spans="1:18" x14ac:dyDescent="0.2">
      <c r="A27" s="49" t="s">
        <v>106</v>
      </c>
      <c r="B27" s="54">
        <v>239052</v>
      </c>
      <c r="C27" s="54">
        <v>4171</v>
      </c>
      <c r="D27" s="54">
        <v>64840</v>
      </c>
      <c r="E27" s="54">
        <v>121584</v>
      </c>
      <c r="F27" s="54">
        <v>39496</v>
      </c>
      <c r="G27" s="54">
        <v>50486</v>
      </c>
      <c r="H27" s="54">
        <v>69770</v>
      </c>
      <c r="I27" s="54">
        <v>11078</v>
      </c>
      <c r="J27" s="54">
        <f t="shared" si="0"/>
        <v>600477</v>
      </c>
      <c r="K27" s="56"/>
      <c r="L27" s="56"/>
      <c r="M27" s="56"/>
      <c r="N27" s="56"/>
      <c r="O27" s="56"/>
      <c r="P27" s="56"/>
      <c r="Q27" s="56"/>
      <c r="R27" s="56"/>
    </row>
    <row r="28" spans="1:18" x14ac:dyDescent="0.2">
      <c r="A28" s="49" t="s">
        <v>107</v>
      </c>
      <c r="B28" s="54">
        <v>15345</v>
      </c>
      <c r="C28" s="54">
        <v>196</v>
      </c>
      <c r="D28" s="54">
        <v>62181</v>
      </c>
      <c r="E28" s="54">
        <v>226815</v>
      </c>
      <c r="F28" s="54">
        <v>370603</v>
      </c>
      <c r="G28" s="54">
        <v>37664</v>
      </c>
      <c r="H28" s="54">
        <v>330046</v>
      </c>
      <c r="I28" s="54">
        <v>440</v>
      </c>
      <c r="J28" s="54">
        <f t="shared" si="0"/>
        <v>1043290</v>
      </c>
      <c r="K28" s="56"/>
      <c r="L28" s="56"/>
      <c r="M28" s="56"/>
      <c r="N28" s="56"/>
      <c r="O28" s="56"/>
      <c r="P28" s="56"/>
      <c r="Q28" s="56"/>
      <c r="R28" s="56"/>
    </row>
    <row r="29" spans="1:18" x14ac:dyDescent="0.2">
      <c r="A29" s="49" t="s">
        <v>108</v>
      </c>
      <c r="B29" s="54">
        <v>17736</v>
      </c>
      <c r="C29" s="54">
        <v>2865</v>
      </c>
      <c r="D29" s="54">
        <v>7518</v>
      </c>
      <c r="E29" s="54">
        <v>73946</v>
      </c>
      <c r="F29" s="54">
        <v>44697</v>
      </c>
      <c r="G29" s="54">
        <v>6782</v>
      </c>
      <c r="H29" s="54">
        <v>10994</v>
      </c>
      <c r="I29" s="54">
        <v>2786</v>
      </c>
      <c r="J29" s="54">
        <f t="shared" si="0"/>
        <v>167324</v>
      </c>
      <c r="K29" s="56"/>
      <c r="L29" s="56"/>
      <c r="M29" s="56"/>
      <c r="N29" s="56"/>
      <c r="O29" s="56"/>
      <c r="P29" s="56"/>
      <c r="Q29" s="56"/>
      <c r="R29" s="56"/>
    </row>
    <row r="30" spans="1:18" x14ac:dyDescent="0.2">
      <c r="A30" s="49" t="s">
        <v>109</v>
      </c>
      <c r="B30" s="54">
        <v>65</v>
      </c>
      <c r="C30" s="54">
        <v>134</v>
      </c>
      <c r="D30" s="54">
        <v>2728</v>
      </c>
      <c r="E30" s="54">
        <v>11201</v>
      </c>
      <c r="F30" s="54">
        <v>5355</v>
      </c>
      <c r="G30" s="54">
        <v>1698</v>
      </c>
      <c r="H30" s="54">
        <v>118</v>
      </c>
      <c r="I30" s="54">
        <v>179</v>
      </c>
      <c r="J30" s="54">
        <f t="shared" si="0"/>
        <v>21478</v>
      </c>
      <c r="K30" s="56"/>
      <c r="L30" s="56"/>
      <c r="M30" s="56"/>
      <c r="N30" s="56"/>
      <c r="O30" s="56"/>
      <c r="P30" s="56"/>
      <c r="Q30" s="56"/>
      <c r="R30" s="56"/>
    </row>
    <row r="31" spans="1:18" x14ac:dyDescent="0.2">
      <c r="A31" s="49" t="s">
        <v>110</v>
      </c>
      <c r="B31" s="54">
        <v>25</v>
      </c>
      <c r="C31" s="54">
        <v>0</v>
      </c>
      <c r="D31" s="54">
        <v>1981</v>
      </c>
      <c r="E31" s="54">
        <v>210219</v>
      </c>
      <c r="F31" s="54">
        <v>835</v>
      </c>
      <c r="G31" s="54">
        <v>9613</v>
      </c>
      <c r="H31" s="54">
        <v>1536</v>
      </c>
      <c r="I31" s="54">
        <v>51</v>
      </c>
      <c r="J31" s="54">
        <f t="shared" si="0"/>
        <v>224260</v>
      </c>
      <c r="K31" s="56"/>
      <c r="L31" s="56"/>
      <c r="M31" s="56"/>
      <c r="N31" s="56"/>
      <c r="O31" s="56"/>
      <c r="P31" s="56"/>
      <c r="Q31" s="56"/>
      <c r="R31" s="56"/>
    </row>
    <row r="32" spans="1:18" x14ac:dyDescent="0.2">
      <c r="A32" s="49" t="s">
        <v>111</v>
      </c>
      <c r="B32" s="54">
        <v>45676</v>
      </c>
      <c r="C32" s="54">
        <v>1979</v>
      </c>
      <c r="D32" s="54">
        <v>7247</v>
      </c>
      <c r="E32" s="54">
        <v>53195</v>
      </c>
      <c r="F32" s="54">
        <v>137284</v>
      </c>
      <c r="G32" s="54">
        <v>7604</v>
      </c>
      <c r="H32" s="54">
        <v>41162</v>
      </c>
      <c r="I32" s="54">
        <v>1604</v>
      </c>
      <c r="J32" s="54">
        <f>SUM(B32:I32)</f>
        <v>295751</v>
      </c>
      <c r="K32" s="56"/>
      <c r="L32" s="56"/>
      <c r="M32" s="56"/>
      <c r="N32" s="56"/>
      <c r="O32" s="56"/>
      <c r="P32" s="56"/>
      <c r="Q32" s="56"/>
      <c r="R32" s="56"/>
    </row>
    <row r="33" spans="1:18" x14ac:dyDescent="0.2">
      <c r="A33" s="49" t="s">
        <v>112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f t="shared" si="0"/>
        <v>0</v>
      </c>
      <c r="K33" s="56"/>
      <c r="L33" s="56"/>
      <c r="M33" s="56"/>
      <c r="N33" s="56"/>
      <c r="O33" s="56"/>
      <c r="P33" s="56"/>
      <c r="Q33" s="56"/>
      <c r="R33" s="56"/>
    </row>
    <row r="34" spans="1:18" x14ac:dyDescent="0.2">
      <c r="A34" s="49" t="s">
        <v>113</v>
      </c>
      <c r="B34" s="54">
        <v>114</v>
      </c>
      <c r="C34" s="54">
        <v>100</v>
      </c>
      <c r="D34" s="54">
        <v>0</v>
      </c>
      <c r="E34" s="54">
        <v>394785</v>
      </c>
      <c r="F34" s="54">
        <v>44350</v>
      </c>
      <c r="G34" s="54">
        <v>14059</v>
      </c>
      <c r="H34" s="54">
        <v>0</v>
      </c>
      <c r="I34" s="54">
        <v>169</v>
      </c>
      <c r="J34" s="54">
        <f t="shared" si="0"/>
        <v>453577</v>
      </c>
      <c r="K34" s="56"/>
      <c r="L34" s="56"/>
      <c r="M34" s="56"/>
      <c r="N34" s="56"/>
      <c r="O34" s="56"/>
      <c r="P34" s="56"/>
      <c r="Q34" s="56"/>
      <c r="R34" s="56"/>
    </row>
    <row r="35" spans="1:18" x14ac:dyDescent="0.2">
      <c r="A35" s="49" t="s">
        <v>114</v>
      </c>
      <c r="B35" s="54">
        <v>257718</v>
      </c>
      <c r="C35" s="54">
        <v>4114</v>
      </c>
      <c r="D35" s="54">
        <v>13737</v>
      </c>
      <c r="E35" s="54">
        <v>1724</v>
      </c>
      <c r="F35" s="54">
        <v>58707</v>
      </c>
      <c r="G35" s="54">
        <v>39065</v>
      </c>
      <c r="H35" s="54">
        <v>14706</v>
      </c>
      <c r="I35" s="54">
        <v>16663</v>
      </c>
      <c r="J35" s="54">
        <f t="shared" si="0"/>
        <v>406434</v>
      </c>
      <c r="K35" s="56"/>
      <c r="L35" s="56"/>
      <c r="M35" s="56"/>
      <c r="N35" s="56"/>
      <c r="O35" s="56"/>
      <c r="P35" s="56"/>
      <c r="Q35" s="56"/>
      <c r="R35" s="56"/>
    </row>
    <row r="36" spans="1:18" x14ac:dyDescent="0.2">
      <c r="A36" s="49" t="s">
        <v>115</v>
      </c>
      <c r="B36" s="54">
        <v>956</v>
      </c>
      <c r="C36" s="54">
        <v>7257</v>
      </c>
      <c r="D36" s="54">
        <v>290</v>
      </c>
      <c r="E36" s="54">
        <v>2640</v>
      </c>
      <c r="F36" s="54">
        <v>27216</v>
      </c>
      <c r="G36" s="54">
        <v>1578</v>
      </c>
      <c r="H36" s="54">
        <v>24</v>
      </c>
      <c r="I36" s="54">
        <v>64746</v>
      </c>
      <c r="J36" s="54">
        <f t="shared" si="0"/>
        <v>104707</v>
      </c>
      <c r="K36" s="56"/>
      <c r="L36" s="56"/>
      <c r="M36" s="56"/>
      <c r="N36" s="56"/>
      <c r="O36" s="56"/>
      <c r="P36" s="56"/>
      <c r="Q36" s="56"/>
      <c r="R36" s="56"/>
    </row>
    <row r="37" spans="1:18" x14ac:dyDescent="0.2">
      <c r="A37" s="49" t="s">
        <v>116</v>
      </c>
      <c r="B37" s="54">
        <v>13106</v>
      </c>
      <c r="C37" s="54">
        <v>1204</v>
      </c>
      <c r="D37" s="54">
        <v>66227</v>
      </c>
      <c r="E37" s="54">
        <v>70821</v>
      </c>
      <c r="F37" s="54">
        <v>24894</v>
      </c>
      <c r="G37" s="54">
        <v>6273</v>
      </c>
      <c r="H37" s="54">
        <v>6207</v>
      </c>
      <c r="I37" s="54">
        <v>6703</v>
      </c>
      <c r="J37" s="54">
        <f t="shared" si="0"/>
        <v>195435</v>
      </c>
      <c r="K37" s="56"/>
      <c r="L37" s="56"/>
      <c r="M37" s="56"/>
      <c r="N37" s="56"/>
      <c r="O37" s="56"/>
      <c r="P37" s="56"/>
      <c r="Q37" s="56"/>
      <c r="R37" s="56"/>
    </row>
    <row r="38" spans="1:18" x14ac:dyDescent="0.2">
      <c r="A38" s="49" t="s">
        <v>117</v>
      </c>
      <c r="B38" s="54">
        <v>423</v>
      </c>
      <c r="C38" s="54">
        <v>60</v>
      </c>
      <c r="D38" s="54">
        <v>3065</v>
      </c>
      <c r="E38" s="54">
        <v>0</v>
      </c>
      <c r="F38" s="54">
        <v>0</v>
      </c>
      <c r="G38" s="54">
        <v>1743</v>
      </c>
      <c r="H38" s="54">
        <v>1485</v>
      </c>
      <c r="I38" s="54">
        <v>6871</v>
      </c>
      <c r="J38" s="54">
        <f t="shared" si="0"/>
        <v>13647</v>
      </c>
      <c r="K38" s="56"/>
      <c r="L38" s="56"/>
      <c r="M38" s="56"/>
      <c r="N38" s="56"/>
      <c r="O38" s="56"/>
      <c r="P38" s="56"/>
      <c r="Q38" s="56"/>
      <c r="R38" s="56"/>
    </row>
    <row r="39" spans="1:18" x14ac:dyDescent="0.2">
      <c r="A39" s="49" t="s">
        <v>118</v>
      </c>
      <c r="B39" s="54">
        <v>56126</v>
      </c>
      <c r="C39" s="54">
        <v>54325</v>
      </c>
      <c r="D39" s="54">
        <v>429</v>
      </c>
      <c r="E39" s="54">
        <v>2448</v>
      </c>
      <c r="F39" s="54">
        <v>225280</v>
      </c>
      <c r="G39" s="54">
        <v>3560</v>
      </c>
      <c r="H39" s="54">
        <v>303</v>
      </c>
      <c r="I39" s="54">
        <v>225420</v>
      </c>
      <c r="J39" s="54">
        <f t="shared" si="0"/>
        <v>567891</v>
      </c>
      <c r="K39" s="56"/>
      <c r="L39" s="56"/>
      <c r="M39" s="56"/>
      <c r="N39" s="56"/>
      <c r="O39" s="56"/>
      <c r="P39" s="56"/>
      <c r="Q39" s="56"/>
      <c r="R39" s="56"/>
    </row>
    <row r="40" spans="1:18" x14ac:dyDescent="0.2">
      <c r="A40" s="49" t="s">
        <v>119</v>
      </c>
      <c r="B40" s="54">
        <v>4075</v>
      </c>
      <c r="C40" s="54">
        <v>17847</v>
      </c>
      <c r="D40" s="54">
        <v>6029</v>
      </c>
      <c r="E40" s="54">
        <v>83</v>
      </c>
      <c r="F40" s="54">
        <v>25850</v>
      </c>
      <c r="G40" s="54">
        <v>0</v>
      </c>
      <c r="H40" s="54">
        <v>0</v>
      </c>
      <c r="I40" s="54">
        <v>2194</v>
      </c>
      <c r="J40" s="54">
        <f t="shared" si="0"/>
        <v>56078</v>
      </c>
      <c r="K40" s="56"/>
      <c r="L40" s="56"/>
      <c r="M40" s="56"/>
      <c r="N40" s="56"/>
      <c r="O40" s="56"/>
      <c r="P40" s="56"/>
      <c r="Q40" s="56"/>
      <c r="R40" s="56"/>
    </row>
    <row r="41" spans="1:18" x14ac:dyDescent="0.2">
      <c r="A41" s="49" t="s">
        <v>120</v>
      </c>
      <c r="B41" s="54">
        <v>5374</v>
      </c>
      <c r="C41" s="54">
        <v>231</v>
      </c>
      <c r="D41" s="54">
        <v>0</v>
      </c>
      <c r="E41" s="54">
        <v>92</v>
      </c>
      <c r="F41" s="54">
        <v>5799</v>
      </c>
      <c r="G41" s="54">
        <v>7337</v>
      </c>
      <c r="H41" s="54">
        <v>59</v>
      </c>
      <c r="I41" s="54">
        <v>6309</v>
      </c>
      <c r="J41" s="54">
        <f t="shared" si="0"/>
        <v>25201</v>
      </c>
      <c r="K41" s="56"/>
      <c r="L41" s="56"/>
      <c r="M41" s="56"/>
      <c r="N41" s="56"/>
      <c r="O41" s="56"/>
      <c r="P41" s="56"/>
      <c r="Q41" s="56"/>
      <c r="R41" s="56"/>
    </row>
    <row r="42" spans="1:18" x14ac:dyDescent="0.2">
      <c r="A42" s="49" t="s">
        <v>121</v>
      </c>
      <c r="B42" s="54">
        <v>1696928</v>
      </c>
      <c r="C42" s="54">
        <v>448986</v>
      </c>
      <c r="D42" s="54">
        <v>16220956</v>
      </c>
      <c r="E42" s="54">
        <v>199915</v>
      </c>
      <c r="F42" s="54">
        <v>875369</v>
      </c>
      <c r="G42" s="54">
        <v>3170197</v>
      </c>
      <c r="H42" s="54">
        <v>1092042</v>
      </c>
      <c r="I42" s="54">
        <v>366115</v>
      </c>
      <c r="J42" s="54">
        <f t="shared" si="0"/>
        <v>24070508</v>
      </c>
      <c r="K42" s="56"/>
      <c r="L42" s="56"/>
      <c r="M42" s="56"/>
      <c r="N42" s="56"/>
      <c r="O42" s="56"/>
      <c r="P42" s="56"/>
      <c r="Q42" s="56"/>
      <c r="R42" s="56"/>
    </row>
    <row r="43" spans="1:18" ht="13.5" thickBot="1" x14ac:dyDescent="0.25">
      <c r="A43" s="51" t="s">
        <v>122</v>
      </c>
      <c r="B43" s="55">
        <v>423375</v>
      </c>
      <c r="C43" s="55">
        <v>254660</v>
      </c>
      <c r="D43" s="55">
        <v>103421</v>
      </c>
      <c r="E43" s="55">
        <v>297272</v>
      </c>
      <c r="F43" s="55">
        <v>210278</v>
      </c>
      <c r="G43" s="55">
        <v>498536</v>
      </c>
      <c r="H43" s="55">
        <v>102408</v>
      </c>
      <c r="I43" s="55">
        <v>42887</v>
      </c>
      <c r="J43" s="55">
        <f t="shared" si="0"/>
        <v>1932837</v>
      </c>
      <c r="K43" s="56"/>
      <c r="L43" s="56"/>
      <c r="M43" s="56"/>
      <c r="N43" s="56"/>
      <c r="O43" s="56"/>
      <c r="P43" s="56"/>
      <c r="Q43" s="56"/>
      <c r="R43" s="56"/>
    </row>
    <row r="44" spans="1:18" x14ac:dyDescent="0.2">
      <c r="A44" s="46" t="s">
        <v>123</v>
      </c>
      <c r="B44" s="19"/>
      <c r="C44" s="19"/>
      <c r="D44" s="19"/>
      <c r="E44" s="19"/>
      <c r="F44" s="19"/>
      <c r="G44" s="19"/>
      <c r="H44" s="19"/>
      <c r="I44" s="19"/>
      <c r="J44" s="26"/>
      <c r="K44" s="56"/>
      <c r="L44" s="56"/>
      <c r="M44" s="56"/>
      <c r="N44" s="56"/>
      <c r="O44" s="56"/>
      <c r="P44" s="56"/>
      <c r="Q44" s="56"/>
      <c r="R44" s="56"/>
    </row>
    <row r="45" spans="1:18" x14ac:dyDescent="0.2">
      <c r="A45" s="19" t="s">
        <v>124</v>
      </c>
      <c r="B45" s="19"/>
      <c r="C45" s="19"/>
      <c r="D45" s="19"/>
      <c r="E45" s="19"/>
      <c r="F45" s="19"/>
      <c r="G45" s="19"/>
      <c r="H45" s="19"/>
      <c r="I45" s="19"/>
      <c r="J45" s="19"/>
      <c r="K45" s="56"/>
      <c r="L45" s="56"/>
      <c r="M45" s="56"/>
      <c r="N45" s="56"/>
      <c r="O45" s="56"/>
      <c r="P45" s="56"/>
      <c r="Q45" s="56"/>
      <c r="R45" s="56"/>
    </row>
    <row r="46" spans="1:18" x14ac:dyDescent="0.2">
      <c r="A46" s="19" t="s">
        <v>125</v>
      </c>
      <c r="B46" s="19"/>
      <c r="C46" s="19"/>
      <c r="D46" s="19"/>
      <c r="E46" s="19"/>
      <c r="F46" s="19"/>
      <c r="G46" s="19"/>
      <c r="H46" s="19"/>
      <c r="I46" s="19"/>
      <c r="J46" s="19"/>
      <c r="K46" s="56"/>
      <c r="L46" s="56"/>
      <c r="M46" s="56"/>
      <c r="N46" s="56"/>
      <c r="O46" s="56"/>
      <c r="P46" s="56"/>
      <c r="Q46" s="56"/>
      <c r="R46" s="56"/>
    </row>
    <row r="47" spans="1:18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8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8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8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8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8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33801-E04D-4D0C-B3BF-998811FA9899}">
  <dimension ref="A1:AH100"/>
  <sheetViews>
    <sheetView topLeftCell="A28" workbookViewId="0">
      <selection activeCell="E50" sqref="E50"/>
    </sheetView>
  </sheetViews>
  <sheetFormatPr baseColWidth="10" defaultRowHeight="12.75" x14ac:dyDescent="0.2"/>
  <cols>
    <col min="1" max="1" width="12" customWidth="1"/>
    <col min="3" max="3" width="12" customWidth="1"/>
    <col min="4" max="4" width="12.28515625" customWidth="1"/>
    <col min="5" max="5" width="14" customWidth="1"/>
    <col min="8" max="8" width="12.140625" customWidth="1"/>
  </cols>
  <sheetData>
    <row r="1" spans="1:3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3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34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1"/>
      <c r="L3" s="11"/>
      <c r="M3" s="11"/>
      <c r="N3" s="11"/>
      <c r="O3" s="11"/>
      <c r="P3" s="11"/>
    </row>
    <row r="4" spans="1:34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1"/>
      <c r="L4" s="11"/>
      <c r="M4" s="11"/>
      <c r="N4" s="11"/>
      <c r="O4" s="11"/>
      <c r="P4" s="11"/>
    </row>
    <row r="5" spans="1:34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1"/>
      <c r="L5" s="11"/>
      <c r="M5" s="11"/>
      <c r="N5" s="11"/>
      <c r="O5" s="11"/>
      <c r="P5" s="11"/>
    </row>
    <row r="6" spans="1:34" ht="15" x14ac:dyDescent="0.25">
      <c r="A6" s="106" t="s">
        <v>127</v>
      </c>
      <c r="B6" s="106"/>
      <c r="C6" s="106"/>
      <c r="D6" s="106"/>
      <c r="E6" s="106"/>
      <c r="F6" s="106"/>
      <c r="G6" s="106"/>
      <c r="H6" s="106"/>
      <c r="I6" s="106"/>
      <c r="J6" s="10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" x14ac:dyDescent="0.25">
      <c r="A7" s="107" t="s">
        <v>41</v>
      </c>
      <c r="B7" s="107"/>
      <c r="C7" s="107"/>
      <c r="D7" s="107"/>
      <c r="E7" s="107"/>
      <c r="F7" s="107"/>
      <c r="G7" s="107"/>
      <c r="H7" s="107"/>
      <c r="I7" s="107"/>
      <c r="J7" s="10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 thickBot="1" x14ac:dyDescent="0.25"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6.5" thickBot="1" x14ac:dyDescent="0.3">
      <c r="A9" s="67" t="s">
        <v>0</v>
      </c>
      <c r="B9" s="68" t="s">
        <v>1</v>
      </c>
      <c r="C9" s="69" t="s">
        <v>2</v>
      </c>
      <c r="D9" s="68" t="s">
        <v>3</v>
      </c>
      <c r="E9" s="69" t="s">
        <v>4</v>
      </c>
      <c r="F9" s="68" t="s">
        <v>5</v>
      </c>
      <c r="G9" s="69" t="s">
        <v>6</v>
      </c>
      <c r="H9" s="68" t="s">
        <v>7</v>
      </c>
      <c r="I9" s="69" t="s">
        <v>8</v>
      </c>
      <c r="J9" s="68" t="s">
        <v>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x14ac:dyDescent="0.2">
      <c r="A10" s="47" t="s">
        <v>89</v>
      </c>
      <c r="B10" s="48">
        <v>138961</v>
      </c>
      <c r="C10" s="48">
        <v>5307149</v>
      </c>
      <c r="D10" s="48">
        <v>3540593</v>
      </c>
      <c r="E10" s="48">
        <v>2391203</v>
      </c>
      <c r="F10" s="48">
        <v>165458</v>
      </c>
      <c r="G10" s="48">
        <v>0</v>
      </c>
      <c r="H10" s="48">
        <v>716585</v>
      </c>
      <c r="I10" s="48">
        <v>247396</v>
      </c>
      <c r="J10" s="48">
        <v>12507345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x14ac:dyDescent="0.2">
      <c r="A11" s="49" t="s">
        <v>90</v>
      </c>
      <c r="B11" s="50">
        <v>96342</v>
      </c>
      <c r="C11" s="50">
        <v>20724</v>
      </c>
      <c r="D11" s="50">
        <v>34442</v>
      </c>
      <c r="E11" s="50">
        <v>34366</v>
      </c>
      <c r="F11" s="50">
        <v>90711</v>
      </c>
      <c r="G11" s="50">
        <v>58801</v>
      </c>
      <c r="H11" s="50">
        <v>407134</v>
      </c>
      <c r="I11" s="50">
        <v>30810</v>
      </c>
      <c r="J11" s="50">
        <v>773330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2">
      <c r="A12" s="49" t="s">
        <v>91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25356</v>
      </c>
      <c r="H12" s="50">
        <v>0</v>
      </c>
      <c r="I12" s="50">
        <v>0</v>
      </c>
      <c r="J12" s="50">
        <v>25356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x14ac:dyDescent="0.2">
      <c r="A13" s="49" t="s">
        <v>92</v>
      </c>
      <c r="B13" s="50">
        <v>3289</v>
      </c>
      <c r="C13" s="50">
        <v>93054</v>
      </c>
      <c r="D13" s="50">
        <v>1919</v>
      </c>
      <c r="E13" s="50">
        <v>3287</v>
      </c>
      <c r="F13" s="50">
        <v>23584</v>
      </c>
      <c r="G13" s="50">
        <v>12281</v>
      </c>
      <c r="H13" s="50">
        <v>1253</v>
      </c>
      <c r="I13" s="50">
        <v>50003</v>
      </c>
      <c r="J13" s="50">
        <v>188670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x14ac:dyDescent="0.2">
      <c r="A14" s="49" t="s">
        <v>93</v>
      </c>
      <c r="B14" s="50">
        <v>0</v>
      </c>
      <c r="C14" s="50">
        <v>463</v>
      </c>
      <c r="D14" s="50">
        <v>23554</v>
      </c>
      <c r="E14" s="50">
        <v>0</v>
      </c>
      <c r="F14" s="50">
        <v>80</v>
      </c>
      <c r="G14" s="50">
        <v>2258</v>
      </c>
      <c r="H14" s="50">
        <v>49576</v>
      </c>
      <c r="I14" s="50">
        <v>8740</v>
      </c>
      <c r="J14" s="50">
        <v>84671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x14ac:dyDescent="0.2">
      <c r="A15" s="49" t="s">
        <v>94</v>
      </c>
      <c r="B15" s="50">
        <v>13636</v>
      </c>
      <c r="C15" s="50">
        <v>11605</v>
      </c>
      <c r="D15" s="50">
        <v>21293</v>
      </c>
      <c r="E15" s="50">
        <v>40393</v>
      </c>
      <c r="F15" s="50">
        <v>41246</v>
      </c>
      <c r="G15" s="50">
        <v>34240</v>
      </c>
      <c r="H15" s="50">
        <v>240757</v>
      </c>
      <c r="I15" s="50">
        <v>57789</v>
      </c>
      <c r="J15" s="50">
        <v>460959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x14ac:dyDescent="0.2">
      <c r="A16" s="49" t="s">
        <v>95</v>
      </c>
      <c r="B16" s="50">
        <v>1309</v>
      </c>
      <c r="C16" s="50">
        <v>2287</v>
      </c>
      <c r="D16" s="50">
        <v>13696</v>
      </c>
      <c r="E16" s="50">
        <v>12095</v>
      </c>
      <c r="F16" s="50">
        <v>12897</v>
      </c>
      <c r="G16" s="50">
        <v>71067</v>
      </c>
      <c r="H16" s="50">
        <v>136814</v>
      </c>
      <c r="I16" s="50">
        <v>8456</v>
      </c>
      <c r="J16" s="50">
        <v>258621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x14ac:dyDescent="0.2">
      <c r="A17" s="49" t="s">
        <v>96</v>
      </c>
      <c r="B17" s="50">
        <v>2091</v>
      </c>
      <c r="C17" s="50">
        <v>0</v>
      </c>
      <c r="D17" s="50">
        <v>0</v>
      </c>
      <c r="E17" s="50">
        <v>5</v>
      </c>
      <c r="F17" s="50">
        <v>995</v>
      </c>
      <c r="G17" s="50">
        <v>3348</v>
      </c>
      <c r="H17" s="50">
        <v>1962</v>
      </c>
      <c r="I17" s="50">
        <v>0</v>
      </c>
      <c r="J17" s="50">
        <v>8401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x14ac:dyDescent="0.2">
      <c r="A18" s="49" t="s">
        <v>97</v>
      </c>
      <c r="B18" s="50">
        <v>17320</v>
      </c>
      <c r="C18" s="50">
        <v>13737</v>
      </c>
      <c r="D18" s="50">
        <v>49535</v>
      </c>
      <c r="E18" s="50">
        <v>6193</v>
      </c>
      <c r="F18" s="50">
        <v>58468</v>
      </c>
      <c r="G18" s="50">
        <v>118217</v>
      </c>
      <c r="H18" s="50">
        <v>235555</v>
      </c>
      <c r="I18" s="50">
        <v>19847</v>
      </c>
      <c r="J18" s="50">
        <v>518872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">
      <c r="A19" s="49" t="s">
        <v>98</v>
      </c>
      <c r="B19" s="50">
        <v>265077</v>
      </c>
      <c r="C19" s="50">
        <v>88258</v>
      </c>
      <c r="D19" s="50">
        <v>45465</v>
      </c>
      <c r="E19" s="50">
        <v>266448</v>
      </c>
      <c r="F19" s="50">
        <v>115634</v>
      </c>
      <c r="G19" s="50">
        <v>14409</v>
      </c>
      <c r="H19" s="50">
        <v>333203</v>
      </c>
      <c r="I19" s="50">
        <v>47553</v>
      </c>
      <c r="J19" s="50">
        <v>1176047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">
      <c r="A20" s="49" t="s">
        <v>99</v>
      </c>
      <c r="B20" s="50">
        <v>2921</v>
      </c>
      <c r="C20" s="50">
        <v>205893</v>
      </c>
      <c r="D20" s="50">
        <v>1984</v>
      </c>
      <c r="E20" s="50">
        <v>3976</v>
      </c>
      <c r="F20" s="50">
        <v>196221</v>
      </c>
      <c r="G20" s="50">
        <v>46567</v>
      </c>
      <c r="H20" s="50">
        <v>3395</v>
      </c>
      <c r="I20" s="50">
        <v>133366</v>
      </c>
      <c r="J20" s="50">
        <v>594323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x14ac:dyDescent="0.2">
      <c r="A21" s="49" t="s">
        <v>100</v>
      </c>
      <c r="B21" s="50">
        <v>40</v>
      </c>
      <c r="C21" s="50">
        <v>0</v>
      </c>
      <c r="D21" s="50">
        <v>0</v>
      </c>
      <c r="E21" s="50">
        <v>1030796</v>
      </c>
      <c r="F21" s="50">
        <v>104785</v>
      </c>
      <c r="G21" s="50">
        <v>9034</v>
      </c>
      <c r="H21" s="50">
        <v>10141</v>
      </c>
      <c r="I21" s="50">
        <v>0</v>
      </c>
      <c r="J21" s="50">
        <v>1154796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x14ac:dyDescent="0.2">
      <c r="A22" s="49" t="s">
        <v>101</v>
      </c>
      <c r="B22" s="50">
        <v>97728</v>
      </c>
      <c r="C22" s="50">
        <v>138669</v>
      </c>
      <c r="D22" s="50">
        <v>57282</v>
      </c>
      <c r="E22" s="50">
        <v>18270</v>
      </c>
      <c r="F22" s="50">
        <v>235675</v>
      </c>
      <c r="G22" s="50">
        <v>59137</v>
      </c>
      <c r="H22" s="50">
        <v>6365</v>
      </c>
      <c r="I22" s="50">
        <v>39902</v>
      </c>
      <c r="J22" s="50">
        <v>653028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">
      <c r="A23" s="49" t="s">
        <v>102</v>
      </c>
      <c r="B23" s="50">
        <v>1052337</v>
      </c>
      <c r="C23" s="50">
        <v>350981</v>
      </c>
      <c r="D23" s="50">
        <v>442870</v>
      </c>
      <c r="E23" s="50">
        <v>1130997</v>
      </c>
      <c r="F23" s="50">
        <v>396674</v>
      </c>
      <c r="G23" s="50">
        <v>126131</v>
      </c>
      <c r="H23" s="50">
        <v>870163</v>
      </c>
      <c r="I23" s="50">
        <v>147524</v>
      </c>
      <c r="J23" s="50">
        <v>4517677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">
      <c r="A24" s="49" t="s">
        <v>103</v>
      </c>
      <c r="B24" s="50">
        <v>94140</v>
      </c>
      <c r="C24" s="50">
        <v>19289</v>
      </c>
      <c r="D24" s="50">
        <v>258625</v>
      </c>
      <c r="E24" s="50">
        <v>126452</v>
      </c>
      <c r="F24" s="50">
        <v>128698</v>
      </c>
      <c r="G24" s="50">
        <v>65514</v>
      </c>
      <c r="H24" s="50">
        <v>109596</v>
      </c>
      <c r="I24" s="50">
        <v>13965</v>
      </c>
      <c r="J24" s="50">
        <v>816279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">
      <c r="A25" s="49" t="s">
        <v>104</v>
      </c>
      <c r="B25" s="50">
        <v>8</v>
      </c>
      <c r="C25" s="50">
        <v>70</v>
      </c>
      <c r="D25" s="50">
        <v>0</v>
      </c>
      <c r="E25" s="50">
        <v>43318</v>
      </c>
      <c r="F25" s="50">
        <v>708</v>
      </c>
      <c r="G25" s="50">
        <v>0</v>
      </c>
      <c r="H25" s="50">
        <v>0</v>
      </c>
      <c r="I25" s="50">
        <v>0</v>
      </c>
      <c r="J25" s="50">
        <v>44104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">
      <c r="A26" s="49" t="s">
        <v>105</v>
      </c>
      <c r="B26" s="50">
        <v>55406</v>
      </c>
      <c r="C26" s="50">
        <v>113564</v>
      </c>
      <c r="D26" s="50">
        <v>74160</v>
      </c>
      <c r="E26" s="50">
        <v>161119</v>
      </c>
      <c r="F26" s="50">
        <v>186503</v>
      </c>
      <c r="G26" s="50">
        <v>106189</v>
      </c>
      <c r="H26" s="50">
        <v>51230</v>
      </c>
      <c r="I26" s="50">
        <v>95011</v>
      </c>
      <c r="J26" s="50">
        <v>843182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">
      <c r="A27" s="49" t="s">
        <v>106</v>
      </c>
      <c r="B27" s="50">
        <v>45611</v>
      </c>
      <c r="C27" s="50">
        <v>6500</v>
      </c>
      <c r="D27" s="50">
        <v>84271</v>
      </c>
      <c r="E27" s="50">
        <v>226271</v>
      </c>
      <c r="F27" s="50">
        <v>54857</v>
      </c>
      <c r="G27" s="50">
        <v>27235</v>
      </c>
      <c r="H27" s="50">
        <v>41505</v>
      </c>
      <c r="I27" s="50">
        <v>4133</v>
      </c>
      <c r="J27" s="50">
        <v>490383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">
      <c r="A28" s="49" t="s">
        <v>107</v>
      </c>
      <c r="B28" s="50">
        <v>28354</v>
      </c>
      <c r="C28" s="50">
        <v>186</v>
      </c>
      <c r="D28" s="50">
        <v>4255</v>
      </c>
      <c r="E28" s="50">
        <v>267389</v>
      </c>
      <c r="F28" s="50">
        <v>376316</v>
      </c>
      <c r="G28" s="50">
        <v>149098</v>
      </c>
      <c r="H28" s="50">
        <v>244380</v>
      </c>
      <c r="I28" s="50">
        <v>12</v>
      </c>
      <c r="J28" s="50">
        <v>1069990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">
      <c r="A29" s="49" t="s">
        <v>108</v>
      </c>
      <c r="B29" s="50">
        <v>9961</v>
      </c>
      <c r="C29" s="50">
        <v>5272</v>
      </c>
      <c r="D29" s="50">
        <v>14078</v>
      </c>
      <c r="E29" s="50">
        <v>41394</v>
      </c>
      <c r="F29" s="50">
        <v>68726</v>
      </c>
      <c r="G29" s="50">
        <v>3500</v>
      </c>
      <c r="H29" s="50">
        <v>6083</v>
      </c>
      <c r="I29" s="50">
        <v>4091</v>
      </c>
      <c r="J29" s="50">
        <v>153105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">
      <c r="A30" s="49" t="s">
        <v>109</v>
      </c>
      <c r="B30" s="50">
        <v>984</v>
      </c>
      <c r="C30" s="50">
        <v>108</v>
      </c>
      <c r="D30" s="50">
        <v>17</v>
      </c>
      <c r="E30" s="50">
        <v>17703</v>
      </c>
      <c r="F30" s="50">
        <v>7555</v>
      </c>
      <c r="G30" s="50">
        <v>252</v>
      </c>
      <c r="H30" s="50">
        <v>150</v>
      </c>
      <c r="I30" s="50">
        <v>120</v>
      </c>
      <c r="J30" s="50">
        <v>26889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">
      <c r="A31" s="49" t="s">
        <v>110</v>
      </c>
      <c r="B31" s="50">
        <v>346</v>
      </c>
      <c r="C31" s="50">
        <v>0</v>
      </c>
      <c r="D31" s="50">
        <v>4177</v>
      </c>
      <c r="E31" s="50">
        <v>330861</v>
      </c>
      <c r="F31" s="50">
        <v>1955</v>
      </c>
      <c r="G31" s="50">
        <v>5832</v>
      </c>
      <c r="H31" s="50">
        <v>3261</v>
      </c>
      <c r="I31" s="50">
        <v>38</v>
      </c>
      <c r="J31" s="50">
        <v>346470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">
      <c r="A32" s="49" t="s">
        <v>111</v>
      </c>
      <c r="B32" s="50">
        <v>2647</v>
      </c>
      <c r="C32" s="50">
        <v>2229</v>
      </c>
      <c r="D32" s="50">
        <v>6241</v>
      </c>
      <c r="E32" s="50">
        <v>80341</v>
      </c>
      <c r="F32" s="50">
        <v>180877</v>
      </c>
      <c r="G32" s="50">
        <v>179</v>
      </c>
      <c r="H32" s="50">
        <v>25551</v>
      </c>
      <c r="I32" s="50">
        <v>965</v>
      </c>
      <c r="J32" s="50">
        <v>299030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">
      <c r="A33" s="49" t="s">
        <v>112</v>
      </c>
      <c r="B33" s="50">
        <v>0</v>
      </c>
      <c r="C33" s="50">
        <v>0</v>
      </c>
      <c r="D33" s="50">
        <v>221000</v>
      </c>
      <c r="E33" s="50">
        <v>0</v>
      </c>
      <c r="F33" s="50">
        <v>500000</v>
      </c>
      <c r="G33" s="50">
        <v>700000</v>
      </c>
      <c r="H33" s="50">
        <v>400000</v>
      </c>
      <c r="I33" s="50">
        <v>0</v>
      </c>
      <c r="J33" s="50">
        <v>1821000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">
      <c r="A34" s="49" t="s">
        <v>113</v>
      </c>
      <c r="B34" s="50">
        <v>60</v>
      </c>
      <c r="C34" s="50">
        <v>590</v>
      </c>
      <c r="D34" s="50">
        <v>264</v>
      </c>
      <c r="E34" s="50">
        <v>490550</v>
      </c>
      <c r="F34" s="50">
        <v>74311</v>
      </c>
      <c r="G34" s="50">
        <v>19144</v>
      </c>
      <c r="H34" s="50">
        <v>0</v>
      </c>
      <c r="I34" s="50">
        <v>34</v>
      </c>
      <c r="J34" s="50">
        <v>584953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">
      <c r="A35" s="49" t="s">
        <v>114</v>
      </c>
      <c r="B35" s="50">
        <v>322120</v>
      </c>
      <c r="C35" s="50">
        <v>3974</v>
      </c>
      <c r="D35" s="50">
        <v>4410</v>
      </c>
      <c r="E35" s="50">
        <v>23365</v>
      </c>
      <c r="F35" s="50">
        <v>149511</v>
      </c>
      <c r="G35" s="50">
        <v>81496</v>
      </c>
      <c r="H35" s="50">
        <v>31012</v>
      </c>
      <c r="I35" s="50">
        <v>13724</v>
      </c>
      <c r="J35" s="50">
        <v>629612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">
      <c r="A36" s="49" t="s">
        <v>115</v>
      </c>
      <c r="B36" s="50">
        <v>2550</v>
      </c>
      <c r="C36" s="50">
        <v>9801</v>
      </c>
      <c r="D36" s="50">
        <v>253</v>
      </c>
      <c r="E36" s="50">
        <v>2269</v>
      </c>
      <c r="F36" s="50">
        <v>69969</v>
      </c>
      <c r="G36" s="50">
        <v>948</v>
      </c>
      <c r="H36" s="50">
        <v>21</v>
      </c>
      <c r="I36" s="50">
        <v>91016</v>
      </c>
      <c r="J36" s="50">
        <v>176827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">
      <c r="A37" s="49" t="s">
        <v>116</v>
      </c>
      <c r="B37" s="50">
        <v>9004</v>
      </c>
      <c r="C37" s="50">
        <v>7752</v>
      </c>
      <c r="D37" s="50">
        <v>67199</v>
      </c>
      <c r="E37" s="50">
        <v>55394</v>
      </c>
      <c r="F37" s="50">
        <v>13596</v>
      </c>
      <c r="G37" s="50">
        <v>11336</v>
      </c>
      <c r="H37" s="50">
        <v>2062</v>
      </c>
      <c r="I37" s="50">
        <v>16665</v>
      </c>
      <c r="J37" s="50">
        <v>183008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">
      <c r="A38" s="49" t="s">
        <v>117</v>
      </c>
      <c r="B38" s="50">
        <v>204</v>
      </c>
      <c r="C38" s="50">
        <v>864</v>
      </c>
      <c r="D38" s="50">
        <v>3200</v>
      </c>
      <c r="E38" s="50">
        <v>0</v>
      </c>
      <c r="F38" s="50">
        <v>0</v>
      </c>
      <c r="G38" s="50">
        <v>4933</v>
      </c>
      <c r="H38" s="50">
        <v>1774</v>
      </c>
      <c r="I38" s="50">
        <v>1904</v>
      </c>
      <c r="J38" s="50">
        <v>12879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">
      <c r="A39" s="49" t="s">
        <v>118</v>
      </c>
      <c r="B39" s="50">
        <v>104044</v>
      </c>
      <c r="C39" s="50">
        <v>52197</v>
      </c>
      <c r="D39" s="50">
        <v>1547</v>
      </c>
      <c r="E39" s="50">
        <v>17954</v>
      </c>
      <c r="F39" s="50">
        <v>213226</v>
      </c>
      <c r="G39" s="50">
        <v>25856</v>
      </c>
      <c r="H39" s="50">
        <v>135</v>
      </c>
      <c r="I39" s="50">
        <v>193659</v>
      </c>
      <c r="J39" s="50">
        <v>608618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">
      <c r="A40" s="49" t="s">
        <v>119</v>
      </c>
      <c r="B40" s="50">
        <v>8608</v>
      </c>
      <c r="C40" s="50">
        <v>20296</v>
      </c>
      <c r="D40" s="50">
        <v>1299</v>
      </c>
      <c r="E40" s="50">
        <v>1412</v>
      </c>
      <c r="F40" s="50">
        <v>41186</v>
      </c>
      <c r="G40" s="50">
        <v>0</v>
      </c>
      <c r="H40" s="50">
        <v>0</v>
      </c>
      <c r="I40" s="50">
        <v>270</v>
      </c>
      <c r="J40" s="50">
        <v>73071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">
      <c r="A41" s="49" t="s">
        <v>120</v>
      </c>
      <c r="B41" s="50">
        <v>7578</v>
      </c>
      <c r="C41" s="50">
        <v>1274</v>
      </c>
      <c r="D41" s="50">
        <v>1374</v>
      </c>
      <c r="E41" s="50">
        <v>788</v>
      </c>
      <c r="F41" s="50">
        <v>9826</v>
      </c>
      <c r="G41" s="50">
        <v>12823</v>
      </c>
      <c r="H41" s="50">
        <v>10</v>
      </c>
      <c r="I41" s="50">
        <v>4045</v>
      </c>
      <c r="J41" s="50">
        <v>37718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">
      <c r="A42" s="49" t="s">
        <v>121</v>
      </c>
      <c r="B42" s="50">
        <v>1887869</v>
      </c>
      <c r="C42" s="50">
        <v>482815</v>
      </c>
      <c r="D42" s="50">
        <v>21497273</v>
      </c>
      <c r="E42" s="50">
        <v>238969</v>
      </c>
      <c r="F42" s="50">
        <v>461405</v>
      </c>
      <c r="G42" s="50">
        <v>4034194</v>
      </c>
      <c r="H42" s="50">
        <v>1429751</v>
      </c>
      <c r="I42" s="50">
        <v>247155</v>
      </c>
      <c r="J42" s="50">
        <v>30279431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3.5" thickBot="1" x14ac:dyDescent="0.25">
      <c r="A43" s="51" t="s">
        <v>122</v>
      </c>
      <c r="B43" s="52">
        <v>446981</v>
      </c>
      <c r="C43" s="52">
        <v>312145</v>
      </c>
      <c r="D43" s="52">
        <v>114226</v>
      </c>
      <c r="E43" s="52">
        <v>367025</v>
      </c>
      <c r="F43" s="52">
        <v>56219</v>
      </c>
      <c r="G43" s="52">
        <v>283213</v>
      </c>
      <c r="H43" s="52">
        <v>96694</v>
      </c>
      <c r="I43" s="52">
        <v>43287</v>
      </c>
      <c r="J43" s="52">
        <v>1719790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">
      <c r="A44" s="46" t="s">
        <v>123</v>
      </c>
      <c r="B44" s="19"/>
      <c r="C44" s="19"/>
      <c r="D44" s="19"/>
      <c r="E44" s="19"/>
      <c r="F44" s="19"/>
      <c r="G44" s="19"/>
      <c r="H44" s="19"/>
      <c r="I44" s="19"/>
      <c r="J44" s="2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">
      <c r="A45" s="19" t="s">
        <v>124</v>
      </c>
      <c r="B45" s="19"/>
      <c r="C45" s="19"/>
      <c r="D45" s="19"/>
      <c r="E45" s="19"/>
      <c r="F45" s="19"/>
      <c r="G45" s="19"/>
      <c r="H45" s="19"/>
      <c r="I45" s="19"/>
      <c r="J45" s="1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">
      <c r="A46" s="19" t="s">
        <v>125</v>
      </c>
      <c r="B46" s="19"/>
      <c r="C46" s="19"/>
      <c r="D46" s="19"/>
      <c r="E46" s="19"/>
      <c r="F46" s="19"/>
      <c r="G46" s="19"/>
      <c r="H46" s="19"/>
      <c r="I46" s="19"/>
      <c r="J46" s="1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34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</sheetData>
  <mergeCells count="2">
    <mergeCell ref="A6:J6"/>
    <mergeCell ref="A7:J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91C1-37CD-48EA-9FD9-9A4EC7EAEF44}">
  <dimension ref="A1:T158"/>
  <sheetViews>
    <sheetView topLeftCell="A37" workbookViewId="0">
      <selection activeCell="G53" sqref="G53"/>
    </sheetView>
  </sheetViews>
  <sheetFormatPr baseColWidth="10" defaultRowHeight="12.75" x14ac:dyDescent="0.2"/>
  <cols>
    <col min="2" max="2" width="11.5703125" bestFit="1" customWidth="1"/>
    <col min="3" max="3" width="12.85546875" bestFit="1" customWidth="1"/>
    <col min="4" max="9" width="11.5703125" bestFit="1" customWidth="1"/>
    <col min="10" max="10" width="12.85546875" bestFit="1" customWidth="1"/>
  </cols>
  <sheetData>
    <row r="1" spans="1:20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" x14ac:dyDescent="0.25">
      <c r="A6" s="101" t="s">
        <v>126</v>
      </c>
      <c r="B6" s="101"/>
      <c r="C6" s="101"/>
      <c r="D6" s="101"/>
      <c r="E6" s="101"/>
      <c r="F6" s="101"/>
      <c r="G6" s="101"/>
      <c r="H6" s="101"/>
      <c r="I6" s="101"/>
      <c r="J6" s="10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5" x14ac:dyDescent="0.25">
      <c r="A7" s="101" t="s">
        <v>41</v>
      </c>
      <c r="B7" s="101"/>
      <c r="C7" s="101"/>
      <c r="D7" s="101"/>
      <c r="E7" s="101"/>
      <c r="F7" s="101"/>
      <c r="G7" s="101"/>
      <c r="H7" s="101"/>
      <c r="I7" s="101"/>
      <c r="J7" s="10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5.75" x14ac:dyDescent="0.25">
      <c r="A9" s="85" t="s">
        <v>0</v>
      </c>
      <c r="B9" s="85" t="s">
        <v>1</v>
      </c>
      <c r="C9" s="85" t="s">
        <v>2</v>
      </c>
      <c r="D9" s="85" t="s">
        <v>3</v>
      </c>
      <c r="E9" s="85" t="s">
        <v>4</v>
      </c>
      <c r="F9" s="85" t="s">
        <v>5</v>
      </c>
      <c r="G9" s="85" t="s">
        <v>6</v>
      </c>
      <c r="H9" s="85" t="s">
        <v>7</v>
      </c>
      <c r="I9" s="85" t="s">
        <v>8</v>
      </c>
      <c r="J9" s="85" t="s">
        <v>9</v>
      </c>
      <c r="K9" s="11"/>
      <c r="L9" s="11"/>
      <c r="M9" s="11"/>
      <c r="N9" s="11"/>
      <c r="O9" s="11"/>
      <c r="P9" s="11"/>
      <c r="Q9" s="11"/>
      <c r="R9" s="11"/>
      <c r="S9" s="11"/>
    </row>
    <row r="10" spans="1:20" x14ac:dyDescent="0.2">
      <c r="A10" s="45" t="s">
        <v>89</v>
      </c>
      <c r="B10" s="4">
        <f>+[1]Enero!B11+[1]Febrero!B11+[1]Marzo!B11+[1]Abril!B11+[1]Mayo!B11+[1]Junio!B11+[1]Julio!B11+[1]Agosto!B11+[1]Septiembre!B11+[1]Octubre!B11+[1]Noviembre!B11+[1]Diciembre!B11</f>
        <v>241</v>
      </c>
      <c r="C10" s="4">
        <f>+[1]Enero!C11+[1]Febrero!C11+[1]Marzo!C11+[1]Abril!C11+[1]Mayo!C11+[1]Junio!C11+[1]Julio!C11+[1]Agosto!C11+[1]Septiembre!C11+[1]Octubre!C11+[1]Noviembre!C11+[1]Diciembre!C11</f>
        <v>782</v>
      </c>
      <c r="D10" s="4">
        <f>+[1]Enero!D11+[1]Febrero!D11+[1]Marzo!D11+[1]Abril!D11+[1]Mayo!D11+[1]Junio!D11+[1]Julio!D11+[1]Agosto!D11+[1]Septiembre!D11+[1]Octubre!D11+[1]Noviembre!D11+[1]Diciembre!D11</f>
        <v>394</v>
      </c>
      <c r="E10" s="4">
        <f>+[1]Enero!E11+[1]Febrero!E11+[1]Marzo!E11+[1]Abril!E11+[1]Mayo!E11+[1]Junio!E11+[1]Julio!E11+[1]Agosto!E11+[1]Septiembre!E11+[1]Octubre!E11+[1]Noviembre!E11+[1]Diciembre!E11</f>
        <v>237</v>
      </c>
      <c r="F10" s="4">
        <f>+[1]Enero!F11+[1]Febrero!F11+[1]Marzo!F11+[1]Abril!F11+[1]Mayo!F11+[1]Junio!F11+[1]Julio!F11+[1]Agosto!F11+[1]Septiembre!F11+[1]Octubre!F11+[1]Noviembre!F11+[1]Diciembre!F11</f>
        <v>262</v>
      </c>
      <c r="G10" s="4">
        <f>+[1]Enero!G11+[1]Febrero!G11+[1]Marzo!G11+[1]Abril!G11+[1]Mayo!G11+[1]Junio!G11+[1]Julio!G11+[1]Agosto!G11+[1]Septiembre!G11+[1]Octubre!G11+[1]Noviembre!G11+[1]Diciembre!G11</f>
        <v>200</v>
      </c>
      <c r="H10" s="4">
        <f>+[1]Enero!H11+[1]Febrero!H11+[1]Marzo!H11+[1]Abril!H11+[1]Mayo!H11+[1]Junio!H11+[1]Julio!H11+[1]Agosto!H11+[1]Septiembre!H11+[1]Octubre!H11+[1]Noviembre!H11+[1]Diciembre!H11</f>
        <v>236</v>
      </c>
      <c r="I10" s="4">
        <f>+[1]Enero!I11+[1]Febrero!I11+[1]Marzo!I11+[1]Abril!I11+[1]Mayo!I11+[1]Junio!I11+[1]Julio!I11+[1]Agosto!I11+[1]Septiembre!I11+[1]Octubre!I11+[1]Noviembre!I11+[1]Diciembre!I11</f>
        <v>271</v>
      </c>
      <c r="J10" s="4">
        <f>SUM(B10:I10)</f>
        <v>2623</v>
      </c>
      <c r="K10" s="11"/>
      <c r="L10" s="11"/>
      <c r="M10" s="11"/>
      <c r="N10" s="11"/>
      <c r="O10" s="11"/>
      <c r="P10" s="11"/>
      <c r="Q10" s="11"/>
      <c r="R10" s="11"/>
      <c r="S10" s="11"/>
    </row>
    <row r="11" spans="1:20" x14ac:dyDescent="0.2">
      <c r="A11" s="45" t="s">
        <v>90</v>
      </c>
      <c r="B11" s="4">
        <f>+[1]Enero!B12+[1]Febrero!B12+[1]Marzo!B12+[1]Abril!B12+[1]Mayo!B12+[1]Junio!B12+[1]Julio!B12+[1]Agosto!B12+[1]Septiembre!B12+[1]Octubre!B12+[1]Noviembre!B12+[1]Diciembre!B12</f>
        <v>5</v>
      </c>
      <c r="C11" s="4">
        <f>+[1]Enero!C12+[1]Febrero!C12+[1]Marzo!C12+[1]Abril!C12+[1]Mayo!C12+[1]Junio!C12+[1]Julio!C12+[1]Agosto!C12+[1]Septiembre!C12+[1]Octubre!C12+[1]Noviembre!C12+[1]Diciembre!C12</f>
        <v>1</v>
      </c>
      <c r="D11" s="4">
        <f>+[1]Enero!D12+[1]Febrero!D12+[1]Marzo!D12+[1]Abril!D12+[1]Mayo!D12+[1]Junio!D12+[1]Julio!D12+[1]Agosto!D12+[1]Septiembre!D12+[1]Octubre!D12+[1]Noviembre!D12+[1]Diciembre!D12</f>
        <v>11705</v>
      </c>
      <c r="E11" s="4">
        <f>+[1]Enero!E12+[1]Febrero!E12+[1]Marzo!E12+[1]Abril!E12+[1]Mayo!E12+[1]Junio!E12+[1]Julio!E12+[1]Agosto!E12+[1]Septiembre!E12+[1]Octubre!E12+[1]Noviembre!E12+[1]Diciembre!E12</f>
        <v>0</v>
      </c>
      <c r="F11" s="4">
        <f>+[1]Enero!F12+[1]Febrero!F12+[1]Marzo!F12+[1]Abril!F12+[1]Mayo!F12+[1]Junio!F12+[1]Julio!F12+[1]Agosto!F12+[1]Septiembre!F12+[1]Octubre!F12+[1]Noviembre!F12+[1]Diciembre!F12</f>
        <v>97</v>
      </c>
      <c r="G11" s="4">
        <f>+[1]Enero!G12+[1]Febrero!G12+[1]Marzo!G12+[1]Abril!G12+[1]Mayo!G12+[1]Junio!G12+[1]Julio!G12+[1]Agosto!G12+[1]Septiembre!G12+[1]Octubre!G12+[1]Noviembre!G12+[1]Diciembre!G12</f>
        <v>100</v>
      </c>
      <c r="H11" s="4">
        <f>+[1]Enero!H12+[1]Febrero!H12+[1]Marzo!H12+[1]Abril!H12+[1]Mayo!H12+[1]Junio!H12+[1]Julio!H12+[1]Agosto!H12+[1]Septiembre!H12+[1]Octubre!H12+[1]Noviembre!H12+[1]Diciembre!H12</f>
        <v>29240</v>
      </c>
      <c r="I11" s="4">
        <f>+[1]Enero!I12+[1]Febrero!I12+[1]Marzo!I12+[1]Abril!I12+[1]Mayo!I12+[1]Junio!I12+[1]Julio!I12+[1]Agosto!I12+[1]Septiembre!I12+[1]Octubre!I12+[1]Noviembre!I12+[1]Diciembre!I12</f>
        <v>3857</v>
      </c>
      <c r="J11" s="4">
        <f t="shared" ref="J11:J43" si="0">SUM(B11:I11)</f>
        <v>45005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20" x14ac:dyDescent="0.2">
      <c r="A12" s="45" t="s">
        <v>91</v>
      </c>
      <c r="B12" s="4">
        <f>+[1]Enero!B13+[1]Febrero!B13+[1]Marzo!B13+[1]Abril!B13+[1]Mayo!B13+[1]Junio!B13+[1]Julio!B13+[1]Agosto!B13+[1]Septiembre!B13+[1]Octubre!B13+[1]Noviembre!B13+[1]Diciembre!B13</f>
        <v>6943</v>
      </c>
      <c r="C12" s="4">
        <f>+[1]Enero!C13+[1]Febrero!C13+[1]Marzo!C13+[1]Abril!C13+[1]Mayo!C13+[1]Junio!C13+[1]Julio!C13+[1]Agosto!C13+[1]Septiembre!C13+[1]Octubre!C13+[1]Noviembre!C13+[1]Diciembre!C13</f>
        <v>2113</v>
      </c>
      <c r="D12" s="4">
        <f>+[1]Enero!D13+[1]Febrero!D13+[1]Marzo!D13+[1]Abril!D13+[1]Mayo!D13+[1]Junio!D13+[1]Julio!D13+[1]Agosto!D13+[1]Septiembre!D13+[1]Octubre!D13+[1]Noviembre!D13+[1]Diciembre!D13</f>
        <v>12119</v>
      </c>
      <c r="E12" s="4">
        <f>+[1]Enero!E13+[1]Febrero!E13+[1]Marzo!E13+[1]Abril!E13+[1]Mayo!E13+[1]Junio!E13+[1]Julio!E13+[1]Agosto!E13+[1]Septiembre!E13+[1]Octubre!E13+[1]Noviembre!E13+[1]Diciembre!E13</f>
        <v>21657</v>
      </c>
      <c r="F12" s="4">
        <f>+[1]Enero!F13+[1]Febrero!F13+[1]Marzo!F13+[1]Abril!F13+[1]Mayo!F13+[1]Junio!F13+[1]Julio!F13+[1]Agosto!F13+[1]Septiembre!F13+[1]Octubre!F13+[1]Noviembre!F13+[1]Diciembre!F13</f>
        <v>22939</v>
      </c>
      <c r="G12" s="4">
        <f>+[1]Enero!G13+[1]Febrero!G13+[1]Marzo!G13+[1]Abril!G13+[1]Mayo!G13+[1]Junio!G13+[1]Julio!G13+[1]Agosto!G13+[1]Septiembre!G13+[1]Octubre!G13+[1]Noviembre!G13+[1]Diciembre!G13</f>
        <v>18100</v>
      </c>
      <c r="H12" s="4">
        <f>+[1]Enero!H13+[1]Febrero!H13+[1]Marzo!H13+[1]Abril!H13+[1]Mayo!H13+[1]Junio!H13+[1]Julio!H13+[1]Agosto!H13+[1]Septiembre!H13+[1]Octubre!H13+[1]Noviembre!H13+[1]Diciembre!H13</f>
        <v>189554</v>
      </c>
      <c r="I12" s="4">
        <f>+[1]Enero!I13+[1]Febrero!I13+[1]Marzo!I13+[1]Abril!I13+[1]Mayo!I13+[1]Junio!I13+[1]Julio!I13+[1]Agosto!I13+[1]Septiembre!I13+[1]Octubre!I13+[1]Noviembre!I13+[1]Diciembre!I13</f>
        <v>39272</v>
      </c>
      <c r="J12" s="4">
        <f t="shared" si="0"/>
        <v>312697</v>
      </c>
      <c r="K12" s="11"/>
      <c r="L12" s="11"/>
      <c r="M12" s="11"/>
      <c r="N12" s="11"/>
      <c r="O12" s="11"/>
      <c r="P12" s="11"/>
      <c r="Q12" s="11"/>
      <c r="R12" s="11"/>
      <c r="S12" s="11"/>
    </row>
    <row r="13" spans="1:20" x14ac:dyDescent="0.2">
      <c r="A13" s="45" t="s">
        <v>92</v>
      </c>
      <c r="B13" s="4">
        <f>+[1]Enero!B14+[1]Febrero!B14+[1]Marzo!B14+[1]Abril!B14+[1]Mayo!B14+[1]Junio!B14+[1]Julio!B14+[1]Agosto!B14+[1]Septiembre!B14+[1]Octubre!B14+[1]Noviembre!B14+[1]Diciembre!B14</f>
        <v>2386</v>
      </c>
      <c r="C13" s="4">
        <f>+[1]Enero!C14+[1]Febrero!C14+[1]Marzo!C14+[1]Abril!C14+[1]Mayo!C14+[1]Junio!C14+[1]Julio!C14+[1]Agosto!C14+[1]Septiembre!C14+[1]Octubre!C14+[1]Noviembre!C14+[1]Diciembre!C14</f>
        <v>2625</v>
      </c>
      <c r="D13" s="4">
        <f>+[1]Enero!D14+[1]Febrero!D14+[1]Marzo!D14+[1]Abril!D14+[1]Mayo!D14+[1]Junio!D14+[1]Julio!D14+[1]Agosto!D14+[1]Septiembre!D14+[1]Octubre!D14+[1]Noviembre!D14+[1]Diciembre!D14</f>
        <v>14027</v>
      </c>
      <c r="E13" s="4">
        <f>+[1]Enero!E14+[1]Febrero!E14+[1]Marzo!E14+[1]Abril!E14+[1]Mayo!E14+[1]Junio!E14+[1]Julio!E14+[1]Agosto!E14+[1]Septiembre!E14+[1]Octubre!E14+[1]Noviembre!E14+[1]Diciembre!E14</f>
        <v>5395</v>
      </c>
      <c r="F13" s="4">
        <f>+[1]Enero!F14+[1]Febrero!F14+[1]Marzo!F14+[1]Abril!F14+[1]Mayo!F14+[1]Junio!F14+[1]Julio!F14+[1]Agosto!F14+[1]Septiembre!F14+[1]Octubre!F14+[1]Noviembre!F14+[1]Diciembre!F14</f>
        <v>8271</v>
      </c>
      <c r="G13" s="4">
        <f>+[1]Enero!G14+[1]Febrero!G14+[1]Marzo!G14+[1]Abril!G14+[1]Mayo!G14+[1]Junio!G14+[1]Julio!G14+[1]Agosto!G14+[1]Septiembre!G14+[1]Octubre!G14+[1]Noviembre!G14+[1]Diciembre!G14</f>
        <v>72390</v>
      </c>
      <c r="H13" s="4">
        <f>+[1]Enero!H14+[1]Febrero!H14+[1]Marzo!H14+[1]Abril!H14+[1]Mayo!H14+[1]Junio!H14+[1]Julio!H14+[1]Agosto!H14+[1]Septiembre!H14+[1]Octubre!H14+[1]Noviembre!H14+[1]Diciembre!H14</f>
        <v>119350</v>
      </c>
      <c r="I13" s="4">
        <f>+[1]Enero!I14+[1]Febrero!I14+[1]Marzo!I14+[1]Abril!I14+[1]Mayo!I14+[1]Junio!I14+[1]Julio!I14+[1]Agosto!I14+[1]Septiembre!I14+[1]Octubre!I14+[1]Noviembre!I14+[1]Diciembre!I14</f>
        <v>20612</v>
      </c>
      <c r="J13" s="4">
        <f t="shared" si="0"/>
        <v>245056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1:20" x14ac:dyDescent="0.2">
      <c r="A14" s="45" t="s">
        <v>93</v>
      </c>
      <c r="B14" s="4">
        <f>+[1]Enero!B15+[1]Febrero!B15+[1]Marzo!B15+[1]Abril!B15+[1]Mayo!B15+[1]Junio!B15+[1]Julio!B15+[1]Agosto!B15+[1]Septiembre!B15+[1]Octubre!B15+[1]Noviembre!B15+[1]Diciembre!B15</f>
        <v>922</v>
      </c>
      <c r="C14" s="4">
        <f>+[1]Enero!C15+[1]Febrero!C15+[1]Marzo!C15+[1]Abril!C15+[1]Mayo!C15+[1]Junio!C15+[1]Julio!C15+[1]Agosto!C15+[1]Septiembre!C15+[1]Octubre!C15+[1]Noviembre!C15+[1]Diciembre!C15</f>
        <v>10</v>
      </c>
      <c r="D14" s="4">
        <f>+[1]Enero!D15+[1]Febrero!D15+[1]Marzo!D15+[1]Abril!D15+[1]Mayo!D15+[1]Junio!D15+[1]Julio!D15+[1]Agosto!D15+[1]Septiembre!D15+[1]Octubre!D15+[1]Noviembre!D15+[1]Diciembre!D15</f>
        <v>65</v>
      </c>
      <c r="E14" s="4">
        <f>+[1]Enero!E15+[1]Febrero!E15+[1]Marzo!E15+[1]Abril!E15+[1]Mayo!E15+[1]Junio!E15+[1]Julio!E15+[1]Agosto!E15+[1]Septiembre!E15+[1]Octubre!E15+[1]Noviembre!E15+[1]Diciembre!E15</f>
        <v>324</v>
      </c>
      <c r="F14" s="4">
        <f>+[1]Enero!F15+[1]Febrero!F15+[1]Marzo!F15+[1]Abril!F15+[1]Mayo!F15+[1]Junio!F15+[1]Julio!F15+[1]Agosto!F15+[1]Septiembre!F15+[1]Octubre!F15+[1]Noviembre!F15+[1]Diciembre!F15</f>
        <v>1107</v>
      </c>
      <c r="G14" s="4">
        <f>+[1]Enero!G15+[1]Febrero!G15+[1]Marzo!G15+[1]Abril!G15+[1]Mayo!G15+[1]Junio!G15+[1]Julio!G15+[1]Agosto!G15+[1]Septiembre!G15+[1]Octubre!G15+[1]Noviembre!G15+[1]Diciembre!G15</f>
        <v>7925</v>
      </c>
      <c r="H14" s="4">
        <f>+[1]Enero!H15+[1]Febrero!H15+[1]Marzo!H15+[1]Abril!H15+[1]Mayo!H15+[1]Junio!H15+[1]Julio!H15+[1]Agosto!H15+[1]Septiembre!H15+[1]Octubre!H15+[1]Noviembre!H15+[1]Diciembre!H15</f>
        <v>3870</v>
      </c>
      <c r="I14" s="4">
        <f>+[1]Enero!I15+[1]Febrero!I15+[1]Marzo!I15+[1]Abril!I15+[1]Mayo!I15+[1]Junio!I15+[1]Julio!I15+[1]Agosto!I15+[1]Septiembre!I15+[1]Octubre!I15+[1]Noviembre!I15+[1]Diciembre!I15</f>
        <v>0</v>
      </c>
      <c r="J14" s="4">
        <f t="shared" si="0"/>
        <v>14223</v>
      </c>
      <c r="K14" s="11"/>
      <c r="L14" s="11"/>
      <c r="M14" s="11"/>
      <c r="N14" s="11"/>
      <c r="O14" s="11"/>
      <c r="P14" s="11"/>
      <c r="Q14" s="11"/>
      <c r="R14" s="11"/>
      <c r="S14" s="11"/>
    </row>
    <row r="15" spans="1:20" x14ac:dyDescent="0.2">
      <c r="A15" s="45" t="s">
        <v>94</v>
      </c>
      <c r="B15" s="4">
        <f>+[1]Enero!B16+[1]Febrero!B16+[1]Marzo!B16+[1]Abril!B16+[1]Mayo!B16+[1]Junio!B16+[1]Julio!B16+[1]Agosto!B16+[1]Septiembre!B16+[1]Octubre!B16+[1]Noviembre!B16+[1]Diciembre!B16</f>
        <v>4829</v>
      </c>
      <c r="C15" s="4">
        <f>+[1]Enero!C16+[1]Febrero!C16+[1]Marzo!C16+[1]Abril!C16+[1]Mayo!C16+[1]Junio!C16+[1]Julio!C16+[1]Agosto!C16+[1]Septiembre!C16+[1]Octubre!C16+[1]Noviembre!C16+[1]Diciembre!C16</f>
        <v>3932</v>
      </c>
      <c r="D15" s="4">
        <f>+[1]Enero!D16+[1]Febrero!D16+[1]Marzo!D16+[1]Abril!D16+[1]Mayo!D16+[1]Junio!D16+[1]Julio!D16+[1]Agosto!D16+[1]Septiembre!D16+[1]Octubre!D16+[1]Noviembre!D16+[1]Diciembre!D16</f>
        <v>9929</v>
      </c>
      <c r="E15" s="4">
        <f>+[1]Enero!E16+[1]Febrero!E16+[1]Marzo!E16+[1]Abril!E16+[1]Mayo!E16+[1]Junio!E16+[1]Julio!E16+[1]Agosto!E16+[1]Septiembre!E16+[1]Octubre!E16+[1]Noviembre!E16+[1]Diciembre!E16</f>
        <v>4959</v>
      </c>
      <c r="F15" s="4">
        <f>+[1]Enero!F16+[1]Febrero!F16+[1]Marzo!F16+[1]Abril!F16+[1]Mayo!F16+[1]Junio!F16+[1]Julio!F16+[1]Agosto!F16+[1]Septiembre!F16+[1]Octubre!F16+[1]Noviembre!F16+[1]Diciembre!F16</f>
        <v>20338</v>
      </c>
      <c r="G15" s="4">
        <f>+[1]Enero!G16+[1]Febrero!G16+[1]Marzo!G16+[1]Abril!G16+[1]Mayo!G16+[1]Junio!G16+[1]Julio!G16+[1]Agosto!G16+[1]Septiembre!G16+[1]Octubre!G16+[1]Noviembre!G16+[1]Diciembre!G16</f>
        <v>57870</v>
      </c>
      <c r="H15" s="4">
        <f>+[1]Enero!H16+[1]Febrero!H16+[1]Marzo!H16+[1]Abril!H16+[1]Mayo!H16+[1]Junio!H16+[1]Julio!H16+[1]Agosto!H16+[1]Septiembre!H16+[1]Octubre!H16+[1]Noviembre!H16+[1]Diciembre!H16</f>
        <v>104896</v>
      </c>
      <c r="I15" s="4">
        <f>+[1]Enero!I16+[1]Febrero!I16+[1]Marzo!I16+[1]Abril!I16+[1]Mayo!I16+[1]Junio!I16+[1]Julio!I16+[1]Agosto!I16+[1]Septiembre!I16+[1]Octubre!I16+[1]Noviembre!I16+[1]Diciembre!I16</f>
        <v>7732</v>
      </c>
      <c r="J15" s="4">
        <f t="shared" si="0"/>
        <v>214485</v>
      </c>
      <c r="K15" s="11"/>
      <c r="L15" s="11"/>
      <c r="M15" s="11"/>
      <c r="N15" s="11"/>
      <c r="O15" s="11"/>
      <c r="P15" s="11"/>
      <c r="Q15" s="11"/>
      <c r="R15" s="11"/>
      <c r="S15" s="11"/>
    </row>
    <row r="16" spans="1:20" x14ac:dyDescent="0.2">
      <c r="A16" s="45" t="s">
        <v>95</v>
      </c>
      <c r="B16" s="4">
        <f>+[1]Enero!B17+[1]Febrero!B17+[1]Marzo!B17+[1]Abril!B17+[1]Mayo!B17+[1]Junio!B17+[1]Julio!B17+[1]Agosto!B17+[1]Septiembre!B17+[1]Octubre!B17+[1]Noviembre!B17+[1]Diciembre!B17</f>
        <v>8405</v>
      </c>
      <c r="C16" s="4">
        <f>+[1]Enero!C17+[1]Febrero!C17+[1]Marzo!C17+[1]Abril!C17+[1]Mayo!C17+[1]Junio!C17+[1]Julio!C17+[1]Agosto!C17+[1]Septiembre!C17+[1]Octubre!C17+[1]Noviembre!C17+[1]Diciembre!C17</f>
        <v>6069</v>
      </c>
      <c r="D16" s="4">
        <f>+[1]Enero!D17+[1]Febrero!D17+[1]Marzo!D17+[1]Abril!D17+[1]Mayo!D17+[1]Junio!D17+[1]Julio!D17+[1]Agosto!D17+[1]Septiembre!D17+[1]Octubre!D17+[1]Noviembre!D17+[1]Diciembre!D17</f>
        <v>3813</v>
      </c>
      <c r="E16" s="4">
        <f>+[1]Enero!E17+[1]Febrero!E17+[1]Marzo!E17+[1]Abril!E17+[1]Mayo!E17+[1]Junio!E17+[1]Julio!E17+[1]Agosto!E17+[1]Septiembre!E17+[1]Octubre!E17+[1]Noviembre!E17+[1]Diciembre!E17</f>
        <v>26100</v>
      </c>
      <c r="F16" s="4">
        <f>+[1]Enero!F17+[1]Febrero!F17+[1]Marzo!F17+[1]Abril!F17+[1]Mayo!F17+[1]Junio!F17+[1]Julio!F17+[1]Agosto!F17+[1]Septiembre!F17+[1]Octubre!F17+[1]Noviembre!F17+[1]Diciembre!F17</f>
        <v>6994</v>
      </c>
      <c r="G16" s="4">
        <f>+[1]Enero!G17+[1]Febrero!G17+[1]Marzo!G17+[1]Abril!G17+[1]Mayo!G17+[1]Junio!G17+[1]Julio!G17+[1]Agosto!G17+[1]Septiembre!G17+[1]Octubre!G17+[1]Noviembre!G17+[1]Diciembre!G17</f>
        <v>2442</v>
      </c>
      <c r="H16" s="4">
        <f>+[1]Enero!H17+[1]Febrero!H17+[1]Marzo!H17+[1]Abril!H17+[1]Mayo!H17+[1]Junio!H17+[1]Julio!H17+[1]Agosto!H17+[1]Septiembre!H17+[1]Octubre!H17+[1]Noviembre!H17+[1]Diciembre!H17</f>
        <v>28654</v>
      </c>
      <c r="I16" s="4">
        <f>+[1]Enero!I17+[1]Febrero!I17+[1]Marzo!I17+[1]Abril!I17+[1]Mayo!I17+[1]Junio!I17+[1]Julio!I17+[1]Agosto!I17+[1]Septiembre!I17+[1]Octubre!I17+[1]Noviembre!I17+[1]Diciembre!I17</f>
        <v>4029.6666666666665</v>
      </c>
      <c r="J16" s="4">
        <f t="shared" si="0"/>
        <v>86506.666666666672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45" t="s">
        <v>96</v>
      </c>
      <c r="B17" s="4">
        <f>+[1]Enero!B18+[1]Febrero!B18+[1]Marzo!B18+[1]Abril!B18+[1]Mayo!B18+[1]Junio!B18+[1]Julio!B18+[1]Agosto!B18+[1]Septiembre!B18+[1]Octubre!B18+[1]Noviembre!B18+[1]Diciembre!B18</f>
        <v>187</v>
      </c>
      <c r="C17" s="4">
        <f>+[1]Enero!C18+[1]Febrero!C18+[1]Marzo!C18+[1]Abril!C18+[1]Mayo!C18+[1]Junio!C18+[1]Julio!C18+[1]Agosto!C18+[1]Septiembre!C18+[1]Octubre!C18+[1]Noviembre!C18+[1]Diciembre!C18</f>
        <v>22119</v>
      </c>
      <c r="D17" s="4">
        <f>+[1]Enero!D18+[1]Febrero!D18+[1]Marzo!D18+[1]Abril!D18+[1]Mayo!D18+[1]Junio!D18+[1]Julio!D18+[1]Agosto!D18+[1]Septiembre!D18+[1]Octubre!D18+[1]Noviembre!D18+[1]Diciembre!D18</f>
        <v>830</v>
      </c>
      <c r="E17" s="4">
        <f>+[1]Enero!E18+[1]Febrero!E18+[1]Marzo!E18+[1]Abril!E18+[1]Mayo!E18+[1]Junio!E18+[1]Julio!E18+[1]Agosto!E18+[1]Septiembre!E18+[1]Octubre!E18+[1]Noviembre!E18+[1]Diciembre!E18</f>
        <v>1108</v>
      </c>
      <c r="F17" s="4">
        <f>+[1]Enero!F18+[1]Febrero!F18+[1]Marzo!F18+[1]Abril!F18+[1]Mayo!F18+[1]Junio!F18+[1]Julio!F18+[1]Agosto!F18+[1]Septiembre!F18+[1]Octubre!F18+[1]Noviembre!F18+[1]Diciembre!F18</f>
        <v>28422</v>
      </c>
      <c r="G17" s="4">
        <f>+[1]Enero!G18+[1]Febrero!G18+[1]Marzo!G18+[1]Abril!G18+[1]Mayo!G18+[1]Junio!G18+[1]Julio!G18+[1]Agosto!G18+[1]Septiembre!G18+[1]Octubre!G18+[1]Noviembre!G18+[1]Diciembre!G18</f>
        <v>5025</v>
      </c>
      <c r="H17" s="4">
        <f>+[1]Enero!H18+[1]Febrero!H18+[1]Marzo!H18+[1]Abril!H18+[1]Mayo!H18+[1]Junio!H18+[1]Julio!H18+[1]Agosto!H18+[1]Septiembre!H18+[1]Octubre!H18+[1]Noviembre!H18+[1]Diciembre!H18</f>
        <v>222</v>
      </c>
      <c r="I17" s="4">
        <f>+[1]Enero!I18+[1]Febrero!I18+[1]Marzo!I18+[1]Abril!I18+[1]Mayo!I18+[1]Junio!I18+[1]Julio!I18+[1]Agosto!I18+[1]Septiembre!I18+[1]Octubre!I18+[1]Noviembre!I18+[1]Diciembre!I18</f>
        <v>13373</v>
      </c>
      <c r="J17" s="4">
        <f t="shared" si="0"/>
        <v>71286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45" t="s">
        <v>97</v>
      </c>
      <c r="B18" s="4">
        <f>+[1]Enero!B19+[1]Febrero!B19+[1]Marzo!B19+[1]Abril!B19+[1]Mayo!B19+[1]Junio!B19+[1]Julio!B19+[1]Agosto!B19+[1]Septiembre!B19+[1]Octubre!B19+[1]Noviembre!B19+[1]Diciembre!B19</f>
        <v>0</v>
      </c>
      <c r="C18" s="4">
        <f>+[1]Enero!C19+[1]Febrero!C19+[1]Marzo!C19+[1]Abril!C19+[1]Mayo!C19+[1]Junio!C19+[1]Julio!C19+[1]Agosto!C19+[1]Septiembre!C19+[1]Octubre!C19+[1]Noviembre!C19+[1]Diciembre!C19</f>
        <v>0</v>
      </c>
      <c r="D18" s="4">
        <f>+[1]Enero!D19+[1]Febrero!D19+[1]Marzo!D19+[1]Abril!D19+[1]Mayo!D19+[1]Junio!D19+[1]Julio!D19+[1]Agosto!D19+[1]Septiembre!D19+[1]Octubre!D19+[1]Noviembre!D19+[1]Diciembre!D19</f>
        <v>1</v>
      </c>
      <c r="E18" s="4">
        <f>+[1]Enero!E19+[1]Febrero!E19+[1]Marzo!E19+[1]Abril!E19+[1]Mayo!E19+[1]Junio!E19+[1]Julio!E19+[1]Agosto!E19+[1]Septiembre!E19+[1]Octubre!E19+[1]Noviembre!E19+[1]Diciembre!E19</f>
        <v>24904</v>
      </c>
      <c r="F18" s="4">
        <f>+[1]Enero!F19+[1]Febrero!F19+[1]Marzo!F19+[1]Abril!F19+[1]Mayo!F19+[1]Junio!F19+[1]Julio!F19+[1]Agosto!F19+[1]Septiembre!F19+[1]Octubre!F19+[1]Noviembre!F19+[1]Diciembre!F19</f>
        <v>6685</v>
      </c>
      <c r="G18" s="4">
        <f>+[1]Enero!G19+[1]Febrero!G19+[1]Marzo!G19+[1]Abril!G19+[1]Mayo!G19+[1]Junio!G19+[1]Julio!G19+[1]Agosto!G19+[1]Septiembre!G19+[1]Octubre!G19+[1]Noviembre!G19+[1]Diciembre!G19</f>
        <v>317</v>
      </c>
      <c r="H18" s="4">
        <f>+[1]Enero!H19+[1]Febrero!H19+[1]Marzo!H19+[1]Abril!H19+[1]Mayo!H19+[1]Junio!H19+[1]Julio!H19+[1]Agosto!H19+[1]Septiembre!H19+[1]Octubre!H19+[1]Noviembre!H19+[1]Diciembre!H19</f>
        <v>89</v>
      </c>
      <c r="I18" s="4">
        <f>+[1]Enero!I19+[1]Febrero!I19+[1]Marzo!I19+[1]Abril!I19+[1]Mayo!I19+[1]Junio!I19+[1]Julio!I19+[1]Agosto!I19+[1]Septiembre!I19+[1]Octubre!I19+[1]Noviembre!I19+[1]Diciembre!I19</f>
        <v>0</v>
      </c>
      <c r="J18" s="4">
        <f t="shared" si="0"/>
        <v>31996</v>
      </c>
      <c r="K18" s="11"/>
      <c r="L18" s="11"/>
      <c r="M18" s="11"/>
      <c r="N18" s="11"/>
      <c r="O18" s="11"/>
      <c r="P18" s="11"/>
      <c r="Q18" s="11"/>
      <c r="R18" s="11"/>
      <c r="S18" s="11"/>
    </row>
    <row r="19" spans="1:19" x14ac:dyDescent="0.2">
      <c r="A19" s="45" t="s">
        <v>98</v>
      </c>
      <c r="B19" s="4">
        <f>+[1]Enero!B20+[1]Febrero!B20+[1]Marzo!B20+[1]Abril!B20+[1]Mayo!B20+[1]Junio!B20+[1]Julio!B20+[1]Agosto!B20+[1]Septiembre!B20+[1]Octubre!B20+[1]Noviembre!B20+[1]Diciembre!B20</f>
        <v>7173.333333333333</v>
      </c>
      <c r="C19" s="4">
        <f>+[1]Enero!C20+[1]Febrero!C20+[1]Marzo!C20+[1]Abril!C20+[1]Mayo!C20+[1]Junio!C20+[1]Julio!C20+[1]Agosto!C20+[1]Septiembre!C20+[1]Octubre!C20+[1]Noviembre!C20+[1]Diciembre!C20</f>
        <v>19603</v>
      </c>
      <c r="D19" s="4">
        <f>+[1]Enero!D20+[1]Febrero!D20+[1]Marzo!D20+[1]Abril!D20+[1]Mayo!D20+[1]Junio!D20+[1]Julio!D20+[1]Agosto!D20+[1]Septiembre!D20+[1]Octubre!D20+[1]Noviembre!D20+[1]Diciembre!D20</f>
        <v>2552</v>
      </c>
      <c r="E19" s="4">
        <f>+[1]Enero!E20+[1]Febrero!E20+[1]Marzo!E20+[1]Abril!E20+[1]Mayo!E20+[1]Junio!E20+[1]Julio!E20+[1]Agosto!E20+[1]Septiembre!E20+[1]Octubre!E20+[1]Noviembre!E20+[1]Diciembre!E20</f>
        <v>7831</v>
      </c>
      <c r="F19" s="4">
        <f>+[1]Enero!F20+[1]Febrero!F20+[1]Marzo!F20+[1]Abril!F20+[1]Mayo!F20+[1]Junio!F20+[1]Julio!F20+[1]Agosto!F20+[1]Septiembre!F20+[1]Octubre!F20+[1]Noviembre!F20+[1]Diciembre!F20</f>
        <v>27810.333333333332</v>
      </c>
      <c r="G19" s="4">
        <f>+[1]Enero!G20+[1]Febrero!G20+[1]Marzo!G20+[1]Abril!G20+[1]Mayo!G20+[1]Junio!G20+[1]Julio!G20+[1]Agosto!G20+[1]Septiembre!G20+[1]Octubre!G20+[1]Noviembre!G20+[1]Diciembre!G20</f>
        <v>10670.666666666666</v>
      </c>
      <c r="H19" s="4">
        <f>+[1]Enero!H20+[1]Febrero!H20+[1]Marzo!H20+[1]Abril!H20+[1]Mayo!H20+[1]Junio!H20+[1]Julio!H20+[1]Agosto!H20+[1]Septiembre!H20+[1]Octubre!H20+[1]Noviembre!H20+[1]Diciembre!H20</f>
        <v>1475.6666666666667</v>
      </c>
      <c r="I19" s="4">
        <f>+[1]Enero!I20+[1]Febrero!I20+[1]Marzo!I20+[1]Abril!I20+[1]Mayo!I20+[1]Junio!I20+[1]Julio!I20+[1]Agosto!I20+[1]Septiembre!I20+[1]Octubre!I20+[1]Noviembre!I20+[1]Diciembre!I20</f>
        <v>3796</v>
      </c>
      <c r="J19" s="4">
        <f t="shared" si="0"/>
        <v>80912</v>
      </c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">
      <c r="A20" s="45" t="s">
        <v>99</v>
      </c>
      <c r="B20" s="4">
        <f>+[1]Enero!B21+[1]Febrero!B21+[1]Marzo!B21+[1]Abril!B21+[1]Mayo!B21+[1]Junio!B21+[1]Julio!B21+[1]Agosto!B21+[1]Septiembre!B21+[1]Octubre!B21+[1]Noviembre!B21+[1]Diciembre!B21</f>
        <v>43014</v>
      </c>
      <c r="C20" s="4">
        <f>+[1]Enero!C21+[1]Febrero!C21+[1]Marzo!C21+[1]Abril!C21+[1]Mayo!C21+[1]Junio!C21+[1]Julio!C21+[1]Agosto!C21+[1]Septiembre!C21+[1]Octubre!C21+[1]Noviembre!C21+[1]Diciembre!C21</f>
        <v>23370</v>
      </c>
      <c r="D20" s="4">
        <f>+[1]Enero!D21+[1]Febrero!D21+[1]Marzo!D21+[1]Abril!D21+[1]Mayo!D21+[1]Junio!D21+[1]Julio!D21+[1]Agosto!D21+[1]Septiembre!D21+[1]Octubre!D21+[1]Noviembre!D21+[1]Diciembre!D21</f>
        <v>34027</v>
      </c>
      <c r="E20" s="4">
        <f>+[1]Enero!E21+[1]Febrero!E21+[1]Marzo!E21+[1]Abril!E21+[1]Mayo!E21+[1]Junio!E21+[1]Julio!E21+[1]Agosto!E21+[1]Septiembre!E21+[1]Octubre!E21+[1]Noviembre!E21+[1]Diciembre!E21</f>
        <v>90017</v>
      </c>
      <c r="F20" s="4">
        <f>+[1]Enero!F21+[1]Febrero!F21+[1]Marzo!F21+[1]Abril!F21+[1]Mayo!F21+[1]Junio!F21+[1]Julio!F21+[1]Agosto!F21+[1]Septiembre!F21+[1]Octubre!F21+[1]Noviembre!F21+[1]Diciembre!F21</f>
        <v>46525</v>
      </c>
      <c r="G20" s="4">
        <f>+[1]Enero!G21+[1]Febrero!G21+[1]Marzo!G21+[1]Abril!G21+[1]Mayo!G21+[1]Junio!G21+[1]Julio!G21+[1]Agosto!G21+[1]Septiembre!G21+[1]Octubre!G21+[1]Noviembre!G21+[1]Diciembre!G21</f>
        <v>11230</v>
      </c>
      <c r="H20" s="4">
        <f>+[1]Enero!H21+[1]Febrero!H21+[1]Marzo!H21+[1]Abril!H21+[1]Mayo!H21+[1]Junio!H21+[1]Julio!H21+[1]Agosto!H21+[1]Septiembre!H21+[1]Octubre!H21+[1]Noviembre!H21+[1]Diciembre!H21</f>
        <v>27214</v>
      </c>
      <c r="I20" s="4">
        <f>+[1]Enero!I21+[1]Febrero!I21+[1]Marzo!I21+[1]Abril!I21+[1]Mayo!I21+[1]Junio!I21+[1]Julio!I21+[1]Agosto!I21+[1]Septiembre!I21+[1]Octubre!I21+[1]Noviembre!I21+[1]Diciembre!I21</f>
        <v>13572</v>
      </c>
      <c r="J20" s="4">
        <f t="shared" si="0"/>
        <v>288969</v>
      </c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A21" s="45" t="s">
        <v>100</v>
      </c>
      <c r="B21" s="4">
        <f>+[1]Enero!B22+[1]Febrero!B22+[1]Marzo!B22+[1]Abril!B22+[1]Mayo!B22+[1]Junio!B22+[1]Julio!B22+[1]Agosto!B22+[1]Septiembre!B22+[1]Octubre!B22+[1]Noviembre!B22+[1]Diciembre!B22</f>
        <v>8280</v>
      </c>
      <c r="C21" s="4">
        <f>+[1]Enero!C22+[1]Febrero!C22+[1]Marzo!C22+[1]Abril!C22+[1]Mayo!C22+[1]Junio!C22+[1]Julio!C22+[1]Agosto!C22+[1]Septiembre!C22+[1]Octubre!C22+[1]Noviembre!C22+[1]Diciembre!C22</f>
        <v>1431</v>
      </c>
      <c r="D21" s="4">
        <f>+[1]Enero!D22+[1]Febrero!D22+[1]Marzo!D22+[1]Abril!D22+[1]Mayo!D22+[1]Junio!D22+[1]Julio!D22+[1]Agosto!D22+[1]Septiembre!D22+[1]Octubre!D22+[1]Noviembre!D22+[1]Diciembre!D22</f>
        <v>6704</v>
      </c>
      <c r="E21" s="4">
        <f>+[1]Enero!E22+[1]Febrero!E22+[1]Marzo!E22+[1]Abril!E22+[1]Mayo!E22+[1]Junio!E22+[1]Julio!E22+[1]Agosto!E22+[1]Septiembre!E22+[1]Octubre!E22+[1]Noviembre!E22+[1]Diciembre!E22</f>
        <v>4400</v>
      </c>
      <c r="F21" s="4">
        <f>+[1]Enero!F22+[1]Febrero!F22+[1]Marzo!F22+[1]Abril!F22+[1]Mayo!F22+[1]Junio!F22+[1]Julio!F22+[1]Agosto!F22+[1]Septiembre!F22+[1]Octubre!F22+[1]Noviembre!F22+[1]Diciembre!F22</f>
        <v>9005</v>
      </c>
      <c r="G21" s="4">
        <f>+[1]Enero!G22+[1]Febrero!G22+[1]Marzo!G22+[1]Abril!G22+[1]Mayo!G22+[1]Junio!G22+[1]Julio!G22+[1]Agosto!G22+[1]Septiembre!G22+[1]Octubre!G22+[1]Noviembre!G22+[1]Diciembre!G22</f>
        <v>4317</v>
      </c>
      <c r="H21" s="4">
        <f>+[1]Enero!H22+[1]Febrero!H22+[1]Marzo!H22+[1]Abril!H22+[1]Mayo!H22+[1]Junio!H22+[1]Julio!H22+[1]Agosto!H22+[1]Septiembre!H22+[1]Octubre!H22+[1]Noviembre!H22+[1]Diciembre!H22</f>
        <v>6874</v>
      </c>
      <c r="I21" s="4">
        <f>+[1]Enero!I22+[1]Febrero!I22+[1]Marzo!I22+[1]Abril!I22+[1]Mayo!I22+[1]Junio!I22+[1]Julio!I22+[1]Agosto!I22+[1]Septiembre!I22+[1]Octubre!I22+[1]Noviembre!I22+[1]Diciembre!I22</f>
        <v>863</v>
      </c>
      <c r="J21" s="4">
        <f t="shared" si="0"/>
        <v>41874</v>
      </c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A22" s="45" t="s">
        <v>101</v>
      </c>
      <c r="B22" s="4">
        <f>+[1]Enero!B23+[1]Febrero!B23+[1]Marzo!B23+[1]Abril!B23+[1]Mayo!B23+[1]Junio!B23+[1]Julio!B23+[1]Agosto!B23+[1]Septiembre!B23+[1]Octubre!B23+[1]Noviembre!B23+[1]Diciembre!B23</f>
        <v>0</v>
      </c>
      <c r="C22" s="4">
        <f>+[1]Enero!C23+[1]Febrero!C23+[1]Marzo!C23+[1]Abril!C23+[1]Mayo!C23+[1]Junio!C23+[1]Julio!C23+[1]Agosto!C23+[1]Septiembre!C23+[1]Octubre!C23+[1]Noviembre!C23+[1]Diciembre!C23</f>
        <v>0</v>
      </c>
      <c r="D22" s="4">
        <f>+[1]Enero!D23+[1]Febrero!D23+[1]Marzo!D23+[1]Abril!D23+[1]Mayo!D23+[1]Junio!D23+[1]Julio!D23+[1]Agosto!D23+[1]Septiembre!D23+[1]Octubre!D23+[1]Noviembre!D23+[1]Diciembre!D23</f>
        <v>0</v>
      </c>
      <c r="E22" s="4">
        <f>+[1]Enero!E23+[1]Febrero!E23+[1]Marzo!E23+[1]Abril!E23+[1]Mayo!E23+[1]Junio!E23+[1]Julio!E23+[1]Agosto!E23+[1]Septiembre!E23+[1]Octubre!E23+[1]Noviembre!E23+[1]Diciembre!E23</f>
        <v>4523</v>
      </c>
      <c r="F22" s="4">
        <f>+[1]Enero!F23+[1]Febrero!F23+[1]Marzo!F23+[1]Abril!F23+[1]Mayo!F23+[1]Junio!F23+[1]Julio!F23+[1]Agosto!F23+[1]Septiembre!F23+[1]Octubre!F23+[1]Noviembre!F23+[1]Diciembre!F23</f>
        <v>70</v>
      </c>
      <c r="G22" s="4">
        <f>+[1]Enero!G23+[1]Febrero!G23+[1]Marzo!G23+[1]Abril!G23+[1]Mayo!G23+[1]Junio!G23+[1]Julio!G23+[1]Agosto!G23+[1]Septiembre!G23+[1]Octubre!G23+[1]Noviembre!G23+[1]Diciembre!G23</f>
        <v>0</v>
      </c>
      <c r="H22" s="4">
        <f>+[1]Enero!H23+[1]Febrero!H23+[1]Marzo!H23+[1]Abril!H23+[1]Mayo!H23+[1]Junio!H23+[1]Julio!H23+[1]Agosto!H23+[1]Septiembre!H23+[1]Octubre!H23+[1]Noviembre!H23+[1]Diciembre!H23</f>
        <v>80</v>
      </c>
      <c r="I22" s="4">
        <f>+[1]Enero!I23+[1]Febrero!I23+[1]Marzo!I23+[1]Abril!I23+[1]Mayo!I23+[1]Junio!I23+[1]Julio!I23+[1]Agosto!I23+[1]Septiembre!I23+[1]Octubre!I23+[1]Noviembre!I23+[1]Diciembre!I23</f>
        <v>0</v>
      </c>
      <c r="J22" s="4">
        <f t="shared" si="0"/>
        <v>4673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A23" s="45" t="s">
        <v>102</v>
      </c>
      <c r="B23" s="4">
        <f>+[1]Enero!B24+[1]Febrero!B24+[1]Marzo!B24+[1]Abril!B24+[1]Mayo!B24+[1]Junio!B24+[1]Julio!B24+[1]Agosto!B24+[1]Septiembre!B24+[1]Octubre!B24+[1]Noviembre!B24+[1]Diciembre!B24</f>
        <v>15014</v>
      </c>
      <c r="C23" s="4">
        <f>+[1]Enero!C24+[1]Febrero!C24+[1]Marzo!C24+[1]Abril!C24+[1]Mayo!C24+[1]Junio!C24+[1]Julio!C24+[1]Agosto!C24+[1]Septiembre!C24+[1]Octubre!C24+[1]Noviembre!C24+[1]Diciembre!C24</f>
        <v>7911</v>
      </c>
      <c r="D23" s="4">
        <f>+[1]Enero!D24+[1]Febrero!D24+[1]Marzo!D24+[1]Abril!D24+[1]Mayo!D24+[1]Junio!D24+[1]Julio!D24+[1]Agosto!D24+[1]Septiembre!D24+[1]Octubre!D24+[1]Noviembre!D24+[1]Diciembre!D24</f>
        <v>6337</v>
      </c>
      <c r="E23" s="4">
        <f>+[1]Enero!E24+[1]Febrero!E24+[1]Marzo!E24+[1]Abril!E24+[1]Mayo!E24+[1]Junio!E24+[1]Julio!E24+[1]Agosto!E24+[1]Septiembre!E24+[1]Octubre!E24+[1]Noviembre!E24+[1]Diciembre!E24</f>
        <v>7400</v>
      </c>
      <c r="F23" s="4">
        <f>+[1]Enero!F24+[1]Febrero!F24+[1]Marzo!F24+[1]Abril!F24+[1]Mayo!F24+[1]Junio!F24+[1]Julio!F24+[1]Agosto!F24+[1]Septiembre!F24+[1]Octubre!F24+[1]Noviembre!F24+[1]Diciembre!F24</f>
        <v>23671</v>
      </c>
      <c r="G23" s="4">
        <f>+[1]Enero!G24+[1]Febrero!G24+[1]Marzo!G24+[1]Abril!G24+[1]Mayo!G24+[1]Junio!G24+[1]Julio!G24+[1]Agosto!G24+[1]Septiembre!G24+[1]Octubre!G24+[1]Noviembre!G24+[1]Diciembre!G24</f>
        <v>11445</v>
      </c>
      <c r="H23" s="4">
        <f>+[1]Enero!H24+[1]Febrero!H24+[1]Marzo!H24+[1]Abril!H24+[1]Mayo!H24+[1]Junio!H24+[1]Julio!H24+[1]Agosto!H24+[1]Septiembre!H24+[1]Octubre!H24+[1]Noviembre!H24+[1]Diciembre!H24</f>
        <v>6262</v>
      </c>
      <c r="I23" s="4">
        <f>+[1]Enero!I24+[1]Febrero!I24+[1]Marzo!I24+[1]Abril!I24+[1]Mayo!I24+[1]Junio!I24+[1]Julio!I24+[1]Agosto!I24+[1]Septiembre!I24+[1]Octubre!I24+[1]Noviembre!I24+[1]Diciembre!I24</f>
        <v>8717</v>
      </c>
      <c r="J23" s="4">
        <f t="shared" si="0"/>
        <v>86757</v>
      </c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A24" s="45" t="s">
        <v>103</v>
      </c>
      <c r="B24" s="4">
        <f>+[1]Enero!B25+[1]Febrero!B25+[1]Marzo!B25+[1]Abril!B25+[1]Mayo!B25+[1]Junio!B25+[1]Julio!B25+[1]Agosto!B25+[1]Septiembre!B25+[1]Octubre!B25+[1]Noviembre!B25+[1]Diciembre!B25</f>
        <v>3168</v>
      </c>
      <c r="C24" s="4">
        <f>+[1]Enero!C25+[1]Febrero!C25+[1]Marzo!C25+[1]Abril!C25+[1]Mayo!C25+[1]Junio!C25+[1]Julio!C25+[1]Agosto!C25+[1]Septiembre!C25+[1]Octubre!C25+[1]Noviembre!C25+[1]Diciembre!C25</f>
        <v>370</v>
      </c>
      <c r="D24" s="4">
        <f>+[1]Enero!D25+[1]Febrero!D25+[1]Marzo!D25+[1]Abril!D25+[1]Mayo!D25+[1]Junio!D25+[1]Julio!D25+[1]Agosto!D25+[1]Septiembre!D25+[1]Octubre!D25+[1]Noviembre!D25+[1]Diciembre!D25</f>
        <v>1695</v>
      </c>
      <c r="E24" s="4">
        <f>+[1]Enero!E25+[1]Febrero!E25+[1]Marzo!E25+[1]Abril!E25+[1]Mayo!E25+[1]Junio!E25+[1]Julio!E25+[1]Agosto!E25+[1]Septiembre!E25+[1]Octubre!E25+[1]Noviembre!E25+[1]Diciembre!E25</f>
        <v>5418</v>
      </c>
      <c r="F24" s="4">
        <f>+[1]Enero!F25+[1]Febrero!F25+[1]Marzo!F25+[1]Abril!F25+[1]Mayo!F25+[1]Junio!F25+[1]Julio!F25+[1]Agosto!F25+[1]Septiembre!F25+[1]Octubre!F25+[1]Noviembre!F25+[1]Diciembre!F25</f>
        <v>2820</v>
      </c>
      <c r="G24" s="4">
        <f>+[1]Enero!G25+[1]Febrero!G25+[1]Marzo!G25+[1]Abril!G25+[1]Mayo!G25+[1]Junio!G25+[1]Julio!G25+[1]Agosto!G25+[1]Septiembre!G25+[1]Octubre!G25+[1]Noviembre!G25+[1]Diciembre!G25</f>
        <v>1413</v>
      </c>
      <c r="H24" s="4">
        <f>+[1]Enero!H25+[1]Febrero!H25+[1]Marzo!H25+[1]Abril!H25+[1]Mayo!H25+[1]Junio!H25+[1]Julio!H25+[1]Agosto!H25+[1]Septiembre!H25+[1]Octubre!H25+[1]Noviembre!H25+[1]Diciembre!H25</f>
        <v>4052</v>
      </c>
      <c r="I24" s="4">
        <f>+[1]Enero!I25+[1]Febrero!I25+[1]Marzo!I25+[1]Abril!I25+[1]Mayo!I25+[1]Junio!I25+[1]Julio!I25+[1]Agosto!I25+[1]Septiembre!I25+[1]Octubre!I25+[1]Noviembre!I25+[1]Diciembre!I25</f>
        <v>277</v>
      </c>
      <c r="J24" s="4">
        <f t="shared" si="0"/>
        <v>19213</v>
      </c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A25" s="45" t="s">
        <v>104</v>
      </c>
      <c r="B25" s="4">
        <f>+[1]Enero!B26+[1]Febrero!B26+[1]Marzo!B26+[1]Abril!B26+[1]Mayo!B26+[1]Junio!B26+[1]Julio!B26+[1]Agosto!B26+[1]Septiembre!B26+[1]Octubre!B26+[1]Noviembre!B26+[1]Diciembre!B26</f>
        <v>831</v>
      </c>
      <c r="C25" s="4">
        <f>+[1]Enero!C26+[1]Febrero!C26+[1]Marzo!C26+[1]Abril!C26+[1]Mayo!C26+[1]Junio!C26+[1]Julio!C26+[1]Agosto!C26+[1]Septiembre!C26+[1]Octubre!C26+[1]Noviembre!C26+[1]Diciembre!C26</f>
        <v>28</v>
      </c>
      <c r="D25" s="4">
        <f>+[1]Enero!D26+[1]Febrero!D26+[1]Marzo!D26+[1]Abril!D26+[1]Mayo!D26+[1]Junio!D26+[1]Julio!D26+[1]Agosto!D26+[1]Septiembre!D26+[1]Octubre!D26+[1]Noviembre!D26+[1]Diciembre!D26</f>
        <v>895</v>
      </c>
      <c r="E25" s="4">
        <f>+[1]Enero!E26+[1]Febrero!E26+[1]Marzo!E26+[1]Abril!E26+[1]Mayo!E26+[1]Junio!E26+[1]Julio!E26+[1]Agosto!E26+[1]Septiembre!E26+[1]Octubre!E26+[1]Noviembre!E26+[1]Diciembre!E26</f>
        <v>7643</v>
      </c>
      <c r="F25" s="4">
        <f>+[1]Enero!F26+[1]Febrero!F26+[1]Marzo!F26+[1]Abril!F26+[1]Mayo!F26+[1]Junio!F26+[1]Julio!F26+[1]Agosto!F26+[1]Septiembre!F26+[1]Octubre!F26+[1]Noviembre!F26+[1]Diciembre!F26</f>
        <v>9727</v>
      </c>
      <c r="G25" s="4">
        <f>+[1]Enero!G26+[1]Febrero!G26+[1]Marzo!G26+[1]Abril!G26+[1]Mayo!G26+[1]Junio!G26+[1]Julio!G26+[1]Agosto!G26+[1]Septiembre!G26+[1]Octubre!G26+[1]Noviembre!G26+[1]Diciembre!G26</f>
        <v>4560</v>
      </c>
      <c r="H25" s="4">
        <f>+[1]Enero!H26+[1]Febrero!H26+[1]Marzo!H26+[1]Abril!H26+[1]Mayo!H26+[1]Junio!H26+[1]Julio!H26+[1]Agosto!H26+[1]Septiembre!H26+[1]Octubre!H26+[1]Noviembre!H26+[1]Diciembre!H26</f>
        <v>19931</v>
      </c>
      <c r="I25" s="4">
        <f>+[1]Enero!I26+[1]Febrero!I26+[1]Marzo!I26+[1]Abril!I26+[1]Mayo!I26+[1]Junio!I26+[1]Julio!I26+[1]Agosto!I26+[1]Septiembre!I26+[1]Octubre!I26+[1]Noviembre!I26+[1]Diciembre!I26</f>
        <v>59</v>
      </c>
      <c r="J25" s="4">
        <f t="shared" si="0"/>
        <v>43674</v>
      </c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2">
      <c r="A26" s="45" t="s">
        <v>105</v>
      </c>
      <c r="B26" s="4">
        <f>+[1]Enero!B27+[1]Febrero!B27+[1]Marzo!B27+[1]Abril!B27+[1]Mayo!B27+[1]Junio!B27+[1]Julio!B27+[1]Agosto!B27+[1]Septiembre!B27+[1]Octubre!B27+[1]Noviembre!B27+[1]Diciembre!B27</f>
        <v>708</v>
      </c>
      <c r="C26" s="4">
        <f>+[1]Enero!C27+[1]Febrero!C27+[1]Marzo!C27+[1]Abril!C27+[1]Mayo!C27+[1]Junio!C27+[1]Julio!C27+[1]Agosto!C27+[1]Septiembre!C27+[1]Octubre!C27+[1]Noviembre!C27+[1]Diciembre!C27</f>
        <v>312.66666666666669</v>
      </c>
      <c r="D26" s="4">
        <f>+[1]Enero!D27+[1]Febrero!D27+[1]Marzo!D27+[1]Abril!D27+[1]Mayo!D27+[1]Junio!D27+[1]Julio!D27+[1]Agosto!D27+[1]Septiembre!D27+[1]Octubre!D27+[1]Noviembre!D27+[1]Diciembre!D27</f>
        <v>567</v>
      </c>
      <c r="E26" s="4">
        <f>+[1]Enero!E27+[1]Febrero!E27+[1]Marzo!E27+[1]Abril!E27+[1]Mayo!E27+[1]Junio!E27+[1]Julio!E27+[1]Agosto!E27+[1]Septiembre!E27+[1]Octubre!E27+[1]Noviembre!E27+[1]Diciembre!E27</f>
        <v>1513</v>
      </c>
      <c r="F26" s="4">
        <f>+[1]Enero!F27+[1]Febrero!F27+[1]Marzo!F27+[1]Abril!F27+[1]Mayo!F27+[1]Junio!F27+[1]Julio!F27+[1]Agosto!F27+[1]Septiembre!F27+[1]Octubre!F27+[1]Noviembre!F27+[1]Diciembre!F27</f>
        <v>3684</v>
      </c>
      <c r="G26" s="4">
        <f>+[1]Enero!G27+[1]Febrero!G27+[1]Marzo!G27+[1]Abril!G27+[1]Mayo!G27+[1]Junio!G27+[1]Julio!G27+[1]Agosto!G27+[1]Septiembre!G27+[1]Octubre!G27+[1]Noviembre!G27+[1]Diciembre!G27</f>
        <v>385</v>
      </c>
      <c r="H26" s="4">
        <f>+[1]Enero!H27+[1]Febrero!H27+[1]Marzo!H27+[1]Abril!H27+[1]Mayo!H27+[1]Junio!H27+[1]Julio!H27+[1]Agosto!H27+[1]Septiembre!H27+[1]Octubre!H27+[1]Noviembre!H27+[1]Diciembre!H27</f>
        <v>265</v>
      </c>
      <c r="I26" s="4">
        <f>+[1]Enero!I27+[1]Febrero!I27+[1]Marzo!I27+[1]Abril!I27+[1]Mayo!I27+[1]Junio!I27+[1]Julio!I27+[1]Agosto!I27+[1]Septiembre!I27+[1]Octubre!I27+[1]Noviembre!I27+[1]Diciembre!I27</f>
        <v>98</v>
      </c>
      <c r="J26" s="4">
        <f t="shared" si="0"/>
        <v>7532.666666666667</v>
      </c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2">
      <c r="A27" s="45" t="s">
        <v>106</v>
      </c>
      <c r="B27" s="4">
        <f>+[1]Enero!B28+[1]Febrero!B28+[1]Marzo!B28+[1]Abril!B28+[1]Mayo!B28+[1]Junio!B28+[1]Julio!B28+[1]Agosto!B28+[1]Septiembre!B28+[1]Octubre!B28+[1]Noviembre!B28+[1]Diciembre!B28</f>
        <v>16</v>
      </c>
      <c r="C27" s="4">
        <f>+[1]Enero!C28+[1]Febrero!C28+[1]Marzo!C28+[1]Abril!C28+[1]Mayo!C28+[1]Junio!C28+[1]Julio!C28+[1]Agosto!C28+[1]Septiembre!C28+[1]Octubre!C28+[1]Noviembre!C28+[1]Diciembre!C28</f>
        <v>68</v>
      </c>
      <c r="D27" s="4">
        <f>+[1]Enero!D28+[1]Febrero!D28+[1]Marzo!D28+[1]Abril!D28+[1]Mayo!D28+[1]Junio!D28+[1]Julio!D28+[1]Agosto!D28+[1]Septiembre!D28+[1]Octubre!D28+[1]Noviembre!D28+[1]Diciembre!D28</f>
        <v>1</v>
      </c>
      <c r="E27" s="4">
        <f>+[1]Enero!E28+[1]Febrero!E28+[1]Marzo!E28+[1]Abril!E28+[1]Mayo!E28+[1]Junio!E28+[1]Julio!E28+[1]Agosto!E28+[1]Septiembre!E28+[1]Octubre!E28+[1]Noviembre!E28+[1]Diciembre!E28</f>
        <v>7094</v>
      </c>
      <c r="F27" s="4">
        <f>+[1]Enero!F28+[1]Febrero!F28+[1]Marzo!F28+[1]Abril!F28+[1]Mayo!F28+[1]Junio!F28+[1]Julio!F28+[1]Agosto!F28+[1]Septiembre!F28+[1]Octubre!F28+[1]Noviembre!F28+[1]Diciembre!F28</f>
        <v>3262</v>
      </c>
      <c r="G27" s="4">
        <f>+[1]Enero!G28+[1]Febrero!G28+[1]Marzo!G28+[1]Abril!G28+[1]Mayo!G28+[1]Junio!G28+[1]Julio!G28+[1]Agosto!G28+[1]Septiembre!G28+[1]Octubre!G28+[1]Noviembre!G28+[1]Diciembre!G28</f>
        <v>384</v>
      </c>
      <c r="H27" s="4">
        <f>+[1]Enero!H28+[1]Febrero!H28+[1]Marzo!H28+[1]Abril!H28+[1]Mayo!H28+[1]Junio!H28+[1]Julio!H28+[1]Agosto!H28+[1]Septiembre!H28+[1]Octubre!H28+[1]Noviembre!H28+[1]Diciembre!H28</f>
        <v>77</v>
      </c>
      <c r="I27" s="4">
        <f>+[1]Enero!I28+[1]Febrero!I28+[1]Marzo!I28+[1]Abril!I28+[1]Mayo!I28+[1]Junio!I28+[1]Julio!I28+[1]Agosto!I28+[1]Septiembre!I28+[1]Octubre!I28+[1]Noviembre!I28+[1]Diciembre!I28</f>
        <v>191</v>
      </c>
      <c r="J27" s="4">
        <f t="shared" si="0"/>
        <v>11093</v>
      </c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A28" s="45" t="s">
        <v>107</v>
      </c>
      <c r="B28" s="4">
        <f>+[1]Enero!B29+[1]Febrero!B29+[1]Marzo!B29+[1]Abril!B29+[1]Mayo!B29+[1]Junio!B29+[1]Julio!B29+[1]Agosto!B29+[1]Septiembre!B29+[1]Octubre!B29+[1]Noviembre!B29+[1]Diciembre!B29</f>
        <v>1</v>
      </c>
      <c r="C28" s="4">
        <f>+[1]Enero!C29+[1]Febrero!C29+[1]Marzo!C29+[1]Abril!C29+[1]Mayo!C29+[1]Junio!C29+[1]Julio!C29+[1]Agosto!C29+[1]Septiembre!C29+[1]Octubre!C29+[1]Noviembre!C29+[1]Diciembre!C29</f>
        <v>8</v>
      </c>
      <c r="D28" s="4">
        <f>+[1]Enero!D29+[1]Febrero!D29+[1]Marzo!D29+[1]Abril!D29+[1]Mayo!D29+[1]Junio!D29+[1]Julio!D29+[1]Agosto!D29+[1]Septiembre!D29+[1]Octubre!D29+[1]Noviembre!D29+[1]Diciembre!D29</f>
        <v>109</v>
      </c>
      <c r="E28" s="4">
        <f>+[1]Enero!E29+[1]Febrero!E29+[1]Marzo!E29+[1]Abril!E29+[1]Mayo!E29+[1]Junio!E29+[1]Julio!E29+[1]Agosto!E29+[1]Septiembre!E29+[1]Octubre!E29+[1]Noviembre!E29+[1]Diciembre!E29</f>
        <v>7023</v>
      </c>
      <c r="F28" s="4">
        <f>+[1]Enero!F29+[1]Febrero!F29+[1]Marzo!F29+[1]Abril!F29+[1]Mayo!F29+[1]Junio!F29+[1]Julio!F29+[1]Agosto!F29+[1]Septiembre!F29+[1]Octubre!F29+[1]Noviembre!F29+[1]Diciembre!F29</f>
        <v>714</v>
      </c>
      <c r="G28" s="4">
        <f>+[1]Enero!G29+[1]Febrero!G29+[1]Marzo!G29+[1]Abril!G29+[1]Mayo!G29+[1]Junio!G29+[1]Julio!G29+[1]Agosto!G29+[1]Septiembre!G29+[1]Octubre!G29+[1]Noviembre!G29+[1]Diciembre!G29</f>
        <v>9</v>
      </c>
      <c r="H28" s="4">
        <f>+[1]Enero!H29+[1]Febrero!H29+[1]Marzo!H29+[1]Abril!H29+[1]Mayo!H29+[1]Junio!H29+[1]Julio!H29+[1]Agosto!H29+[1]Septiembre!H29+[1]Octubre!H29+[1]Noviembre!H29+[1]Diciembre!H29</f>
        <v>64</v>
      </c>
      <c r="I28" s="4">
        <f>+[1]Enero!I29+[1]Febrero!I29+[1]Marzo!I29+[1]Abril!I29+[1]Mayo!I29+[1]Junio!I29+[1]Julio!I29+[1]Agosto!I29+[1]Septiembre!I29+[1]Octubre!I29+[1]Noviembre!I29+[1]Diciembre!I29</f>
        <v>17</v>
      </c>
      <c r="J28" s="4">
        <f t="shared" si="0"/>
        <v>7945</v>
      </c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A29" s="45" t="s">
        <v>108</v>
      </c>
      <c r="B29" s="4">
        <f>+[1]Enero!B30+[1]Febrero!B30+[1]Marzo!B30+[1]Abril!B30+[1]Mayo!B30+[1]Junio!B30+[1]Julio!B30+[1]Agosto!B30+[1]Septiembre!B30+[1]Octubre!B30+[1]Noviembre!B30+[1]Diciembre!B30</f>
        <v>395</v>
      </c>
      <c r="C29" s="4">
        <f>+[1]Enero!C30+[1]Febrero!C30+[1]Marzo!C30+[1]Abril!C30+[1]Mayo!C30+[1]Junio!C30+[1]Julio!C30+[1]Agosto!C30+[1]Septiembre!C30+[1]Octubre!C30+[1]Noviembre!C30+[1]Diciembre!C30</f>
        <v>104</v>
      </c>
      <c r="D29" s="4">
        <f>+[1]Enero!D30+[1]Febrero!D30+[1]Marzo!D30+[1]Abril!D30+[1]Mayo!D30+[1]Junio!D30+[1]Julio!D30+[1]Agosto!D30+[1]Septiembre!D30+[1]Octubre!D30+[1]Noviembre!D30+[1]Diciembre!D30</f>
        <v>193</v>
      </c>
      <c r="E29" s="4">
        <f>+[1]Enero!E30+[1]Febrero!E30+[1]Marzo!E30+[1]Abril!E30+[1]Mayo!E30+[1]Junio!E30+[1]Julio!E30+[1]Agosto!E30+[1]Septiembre!E30+[1]Octubre!E30+[1]Noviembre!E30+[1]Diciembre!E30</f>
        <v>2067</v>
      </c>
      <c r="F29" s="4">
        <f>+[1]Enero!F30+[1]Febrero!F30+[1]Marzo!F30+[1]Abril!F30+[1]Mayo!F30+[1]Junio!F30+[1]Julio!F30+[1]Agosto!F30+[1]Septiembre!F30+[1]Octubre!F30+[1]Noviembre!F30+[1]Diciembre!F30</f>
        <v>6650</v>
      </c>
      <c r="G29" s="4">
        <f>+[1]Enero!G30+[1]Febrero!G30+[1]Marzo!G30+[1]Abril!G30+[1]Mayo!G30+[1]Junio!G30+[1]Julio!G30+[1]Agosto!G30+[1]Septiembre!G30+[1]Octubre!G30+[1]Noviembre!G30+[1]Diciembre!G30</f>
        <v>254</v>
      </c>
      <c r="H29" s="4">
        <f>+[1]Enero!H30+[1]Febrero!H30+[1]Marzo!H30+[1]Abril!H30+[1]Mayo!H30+[1]Junio!H30+[1]Julio!H30+[1]Agosto!H30+[1]Septiembre!H30+[1]Octubre!H30+[1]Noviembre!H30+[1]Diciembre!H30</f>
        <v>792</v>
      </c>
      <c r="I29" s="4">
        <f>+[1]Enero!I30+[1]Febrero!I30+[1]Marzo!I30+[1]Abril!I30+[1]Mayo!I30+[1]Junio!I30+[1]Julio!I30+[1]Agosto!I30+[1]Septiembre!I30+[1]Octubre!I30+[1]Noviembre!I30+[1]Diciembre!I30</f>
        <v>80</v>
      </c>
      <c r="J29" s="4">
        <f t="shared" si="0"/>
        <v>10535</v>
      </c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A30" s="45" t="s">
        <v>109</v>
      </c>
      <c r="B30" s="4">
        <f>+[1]Enero!B31+[1]Febrero!B31+[1]Marzo!B31+[1]Abril!B31+[1]Mayo!B31+[1]Junio!B31+[1]Julio!B31+[1]Agosto!B31+[1]Septiembre!B31+[1]Octubre!B31+[1]Noviembre!B31+[1]Diciembre!B31</f>
        <v>0</v>
      </c>
      <c r="C30" s="4">
        <f>+[1]Enero!C31+[1]Febrero!C31+[1]Marzo!C31+[1]Abril!C31+[1]Mayo!C31+[1]Junio!C31+[1]Julio!C31+[1]Agosto!C31+[1]Septiembre!C31+[1]Octubre!C31+[1]Noviembre!C31+[1]Diciembre!C31</f>
        <v>0</v>
      </c>
      <c r="D30" s="4">
        <f>+[1]Enero!D31+[1]Febrero!D31+[1]Marzo!D31+[1]Abril!D31+[1]Mayo!D31+[1]Junio!D31+[1]Julio!D31+[1]Agosto!D31+[1]Septiembre!D31+[1]Octubre!D31+[1]Noviembre!D31+[1]Diciembre!D31</f>
        <v>0</v>
      </c>
      <c r="E30" s="4">
        <f>+[1]Enero!E31+[1]Febrero!E31+[1]Marzo!E31+[1]Abril!E31+[1]Mayo!E31+[1]Junio!E31+[1]Julio!E31+[1]Agosto!E31+[1]Septiembre!E31+[1]Octubre!E31+[1]Noviembre!E31+[1]Diciembre!E31</f>
        <v>0</v>
      </c>
      <c r="F30" s="4">
        <f>+[1]Enero!F31+[1]Febrero!F31+[1]Marzo!F31+[1]Abril!F31+[1]Mayo!F31+[1]Junio!F31+[1]Julio!F31+[1]Agosto!F31+[1]Septiembre!F31+[1]Octubre!F31+[1]Noviembre!F31+[1]Diciembre!F31</f>
        <v>0</v>
      </c>
      <c r="G30" s="4">
        <f>+[1]Enero!G31+[1]Febrero!G31+[1]Marzo!G31+[1]Abril!G31+[1]Mayo!G31+[1]Junio!G31+[1]Julio!G31+[1]Agosto!G31+[1]Septiembre!G31+[1]Octubre!G31+[1]Noviembre!G31+[1]Diciembre!G31</f>
        <v>0</v>
      </c>
      <c r="H30" s="4">
        <f>+[1]Enero!H31+[1]Febrero!H31+[1]Marzo!H31+[1]Abril!H31+[1]Mayo!H31+[1]Junio!H31+[1]Julio!H31+[1]Agosto!H31+[1]Septiembre!H31+[1]Octubre!H31+[1]Noviembre!H31+[1]Diciembre!H31</f>
        <v>0</v>
      </c>
      <c r="I30" s="4">
        <f>+[1]Enero!I31+[1]Febrero!I31+[1]Marzo!I31+[1]Abril!I31+[1]Mayo!I31+[1]Junio!I31+[1]Julio!I31+[1]Agosto!I31+[1]Septiembre!I31+[1]Octubre!I31+[1]Noviembre!I31+[1]Diciembre!I31</f>
        <v>0</v>
      </c>
      <c r="J30" s="4">
        <f t="shared" si="0"/>
        <v>0</v>
      </c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A31" s="45" t="s">
        <v>110</v>
      </c>
      <c r="B31" s="4">
        <f>+[1]Enero!B32+[1]Febrero!B32+[1]Marzo!B32+[1]Abril!B32+[1]Mayo!B32+[1]Junio!B32+[1]Julio!B32+[1]Agosto!B32+[1]Septiembre!B32+[1]Octubre!B32+[1]Noviembre!B32+[1]Diciembre!B32</f>
        <v>3</v>
      </c>
      <c r="C31" s="4">
        <f>+[1]Enero!C32+[1]Febrero!C32+[1]Marzo!C32+[1]Abril!C32+[1]Mayo!C32+[1]Junio!C32+[1]Julio!C32+[1]Agosto!C32+[1]Septiembre!C32+[1]Octubre!C32+[1]Noviembre!C32+[1]Diciembre!C32</f>
        <v>25</v>
      </c>
      <c r="D31" s="4">
        <f>+[1]Enero!D32+[1]Febrero!D32+[1]Marzo!D32+[1]Abril!D32+[1]Mayo!D32+[1]Junio!D32+[1]Julio!D32+[1]Agosto!D32+[1]Septiembre!D32+[1]Octubre!D32+[1]Noviembre!D32+[1]Diciembre!D32</f>
        <v>165</v>
      </c>
      <c r="E31" s="4">
        <f>+[1]Enero!E32+[1]Febrero!E32+[1]Marzo!E32+[1]Abril!E32+[1]Mayo!E32+[1]Junio!E32+[1]Julio!E32+[1]Agosto!E32+[1]Septiembre!E32+[1]Octubre!E32+[1]Noviembre!E32+[1]Diciembre!E32</f>
        <v>8800</v>
      </c>
      <c r="F31" s="4">
        <f>+[1]Enero!F32+[1]Febrero!F32+[1]Marzo!F32+[1]Abril!F32+[1]Mayo!F32+[1]Junio!F32+[1]Julio!F32+[1]Agosto!F32+[1]Septiembre!F32+[1]Octubre!F32+[1]Noviembre!F32+[1]Diciembre!F32</f>
        <v>2970</v>
      </c>
      <c r="G31" s="4">
        <f>+[1]Enero!G32+[1]Febrero!G32+[1]Marzo!G32+[1]Abril!G32+[1]Mayo!G32+[1]Junio!G32+[1]Julio!G32+[1]Agosto!G32+[1]Septiembre!G32+[1]Octubre!G32+[1]Noviembre!G32+[1]Diciembre!G32</f>
        <v>1660</v>
      </c>
      <c r="H31" s="4">
        <f>+[1]Enero!H32+[1]Febrero!H32+[1]Marzo!H32+[1]Abril!H32+[1]Mayo!H32+[1]Junio!H32+[1]Julio!H32+[1]Agosto!H32+[1]Septiembre!H32+[1]Octubre!H32+[1]Noviembre!H32+[1]Diciembre!H32</f>
        <v>27</v>
      </c>
      <c r="I31" s="4">
        <f>+[1]Enero!I32+[1]Febrero!I32+[1]Marzo!I32+[1]Abril!I32+[1]Mayo!I32+[1]Junio!I32+[1]Julio!I32+[1]Agosto!I32+[1]Septiembre!I32+[1]Octubre!I32+[1]Noviembre!I32+[1]Diciembre!I32</f>
        <v>155</v>
      </c>
      <c r="J31" s="4">
        <f t="shared" si="0"/>
        <v>13805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2">
      <c r="A32" s="45" t="s">
        <v>111</v>
      </c>
      <c r="B32" s="4">
        <f>+[1]Enero!B33+[1]Febrero!B33+[1]Marzo!B33+[1]Abril!B33+[1]Mayo!B33+[1]Junio!B33+[1]Julio!B33+[1]Agosto!B33+[1]Septiembre!B33+[1]Octubre!B33+[1]Noviembre!B33+[1]Diciembre!B33</f>
        <v>205</v>
      </c>
      <c r="C32" s="4">
        <f>+[1]Enero!C33+[1]Febrero!C33+[1]Marzo!C33+[1]Abril!C33+[1]Mayo!C33+[1]Junio!C33+[1]Julio!C33+[1]Agosto!C33+[1]Septiembre!C33+[1]Octubre!C33+[1]Noviembre!C33+[1]Diciembre!C33</f>
        <v>0</v>
      </c>
      <c r="D32" s="4">
        <f>+[1]Enero!D33+[1]Febrero!D33+[1]Marzo!D33+[1]Abril!D33+[1]Mayo!D33+[1]Junio!D33+[1]Julio!D33+[1]Agosto!D33+[1]Septiembre!D33+[1]Octubre!D33+[1]Noviembre!D33+[1]Diciembre!D33</f>
        <v>468</v>
      </c>
      <c r="E32" s="4">
        <f>+[1]Enero!E33+[1]Febrero!E33+[1]Marzo!E33+[1]Abril!E33+[1]Mayo!E33+[1]Junio!E33+[1]Julio!E33+[1]Agosto!E33+[1]Septiembre!E33+[1]Octubre!E33+[1]Noviembre!E33+[1]Diciembre!E33</f>
        <v>720</v>
      </c>
      <c r="F32" s="4">
        <f>+[1]Enero!F33+[1]Febrero!F33+[1]Marzo!F33+[1]Abril!F33+[1]Mayo!F33+[1]Junio!F33+[1]Julio!F33+[1]Agosto!F33+[1]Septiembre!F33+[1]Octubre!F33+[1]Noviembre!F33+[1]Diciembre!F33</f>
        <v>2898</v>
      </c>
      <c r="G32" s="4">
        <f>+[1]Enero!G33+[1]Febrero!G33+[1]Marzo!G33+[1]Abril!G33+[1]Mayo!G33+[1]Junio!G33+[1]Julio!G33+[1]Agosto!G33+[1]Septiembre!G33+[1]Octubre!G33+[1]Noviembre!G33+[1]Diciembre!G33</f>
        <v>1544</v>
      </c>
      <c r="H32" s="4">
        <f>+[1]Enero!H33+[1]Febrero!H33+[1]Marzo!H33+[1]Abril!H33+[1]Mayo!H33+[1]Junio!H33+[1]Julio!H33+[1]Agosto!H33+[1]Septiembre!H33+[1]Octubre!H33+[1]Noviembre!H33+[1]Diciembre!H33</f>
        <v>1722</v>
      </c>
      <c r="I32" s="4">
        <f>+[1]Enero!I33+[1]Febrero!I33+[1]Marzo!I33+[1]Abril!I33+[1]Mayo!I33+[1]Junio!I33+[1]Julio!I33+[1]Agosto!I33+[1]Septiembre!I33+[1]Octubre!I33+[1]Noviembre!I33+[1]Diciembre!I33</f>
        <v>193</v>
      </c>
      <c r="J32" s="4">
        <f t="shared" si="0"/>
        <v>7750</v>
      </c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">
      <c r="A33" s="45" t="s">
        <v>112</v>
      </c>
      <c r="B33" s="4">
        <f>+[1]Enero!B34+[1]Febrero!B34+[1]Marzo!B34+[1]Abril!B34+[1]Mayo!B34+[1]Junio!B34+[1]Julio!B34+[1]Agosto!B34+[1]Septiembre!B34+[1]Octubre!B34+[1]Noviembre!B34+[1]Diciembre!B34</f>
        <v>338</v>
      </c>
      <c r="C33" s="4">
        <f>+[1]Enero!C34+[1]Febrero!C34+[1]Marzo!C34+[1]Abril!C34+[1]Mayo!C34+[1]Junio!C34+[1]Julio!C34+[1]Agosto!C34+[1]Septiembre!C34+[1]Octubre!C34+[1]Noviembre!C34+[1]Diciembre!C34</f>
        <v>1785</v>
      </c>
      <c r="D33" s="4">
        <f>+[1]Enero!D34+[1]Febrero!D34+[1]Marzo!D34+[1]Abril!D34+[1]Mayo!D34+[1]Junio!D34+[1]Julio!D34+[1]Agosto!D34+[1]Septiembre!D34+[1]Octubre!D34+[1]Noviembre!D34+[1]Diciembre!D34</f>
        <v>166</v>
      </c>
      <c r="E33" s="4">
        <f>+[1]Enero!E34+[1]Febrero!E34+[1]Marzo!E34+[1]Abril!E34+[1]Mayo!E34+[1]Junio!E34+[1]Julio!E34+[1]Agosto!E34+[1]Septiembre!E34+[1]Octubre!E34+[1]Noviembre!E34+[1]Diciembre!E34</f>
        <v>1100</v>
      </c>
      <c r="F33" s="4">
        <f>+[1]Enero!F34+[1]Febrero!F34+[1]Marzo!F34+[1]Abril!F34+[1]Mayo!F34+[1]Junio!F34+[1]Julio!F34+[1]Agosto!F34+[1]Septiembre!F34+[1]Octubre!F34+[1]Noviembre!F34+[1]Diciembre!F34</f>
        <v>3690</v>
      </c>
      <c r="G33" s="4">
        <f>+[1]Enero!G34+[1]Febrero!G34+[1]Marzo!G34+[1]Abril!G34+[1]Mayo!G34+[1]Junio!G34+[1]Julio!G34+[1]Agosto!G34+[1]Septiembre!G34+[1]Octubre!G34+[1]Noviembre!G34+[1]Diciembre!G34</f>
        <v>401</v>
      </c>
      <c r="H33" s="4">
        <f>+[1]Enero!H34+[1]Febrero!H34+[1]Marzo!H34+[1]Abril!H34+[1]Mayo!H34+[1]Junio!H34+[1]Julio!H34+[1]Agosto!H34+[1]Septiembre!H34+[1]Octubre!H34+[1]Noviembre!H34+[1]Diciembre!H34</f>
        <v>427</v>
      </c>
      <c r="I33" s="4">
        <f>+[1]Enero!I34+[1]Febrero!I34+[1]Marzo!I34+[1]Abril!I34+[1]Mayo!I34+[1]Junio!I34+[1]Julio!I34+[1]Agosto!I34+[1]Septiembre!I34+[1]Octubre!I34+[1]Noviembre!I34+[1]Diciembre!I34</f>
        <v>10016</v>
      </c>
      <c r="J33" s="4">
        <f t="shared" si="0"/>
        <v>17923</v>
      </c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A34" s="45" t="s">
        <v>113</v>
      </c>
      <c r="B34" s="4">
        <f>+[1]Enero!B35+[1]Febrero!B35+[1]Marzo!B35+[1]Abril!B35+[1]Mayo!B35+[1]Junio!B35+[1]Julio!B35+[1]Agosto!B35+[1]Septiembre!B35+[1]Octubre!B35+[1]Noviembre!B35+[1]Diciembre!B35</f>
        <v>1471</v>
      </c>
      <c r="C34" s="4">
        <f>+[1]Enero!C35+[1]Febrero!C35+[1]Marzo!C35+[1]Abril!C35+[1]Mayo!C35+[1]Junio!C35+[1]Julio!C35+[1]Agosto!C35+[1]Septiembre!C35+[1]Octubre!C35+[1]Noviembre!C35+[1]Diciembre!C35</f>
        <v>1137</v>
      </c>
      <c r="D34" s="4">
        <f>+[1]Enero!D35+[1]Febrero!D35+[1]Marzo!D35+[1]Abril!D35+[1]Mayo!D35+[1]Junio!D35+[1]Julio!D35+[1]Agosto!D35+[1]Septiembre!D35+[1]Octubre!D35+[1]Noviembre!D35+[1]Diciembre!D35</f>
        <v>3627</v>
      </c>
      <c r="E34" s="4">
        <f>+[1]Enero!E35+[1]Febrero!E35+[1]Marzo!E35+[1]Abril!E35+[1]Mayo!E35+[1]Junio!E35+[1]Julio!E35+[1]Agosto!E35+[1]Septiembre!E35+[1]Octubre!E35+[1]Noviembre!E35+[1]Diciembre!E35</f>
        <v>2978</v>
      </c>
      <c r="F34" s="4">
        <f>+[1]Enero!F35+[1]Febrero!F35+[1]Marzo!F35+[1]Abril!F35+[1]Mayo!F35+[1]Junio!F35+[1]Julio!F35+[1]Agosto!F35+[1]Septiembre!F35+[1]Octubre!F35+[1]Noviembre!F35+[1]Diciembre!F35</f>
        <v>1941</v>
      </c>
      <c r="G34" s="4">
        <f>+[1]Enero!G35+[1]Febrero!G35+[1]Marzo!G35+[1]Abril!G35+[1]Mayo!G35+[1]Junio!G35+[1]Julio!G35+[1]Agosto!G35+[1]Septiembre!G35+[1]Octubre!G35+[1]Noviembre!G35+[1]Diciembre!G35</f>
        <v>3743</v>
      </c>
      <c r="H34" s="4">
        <f>+[1]Enero!H35+[1]Febrero!H35+[1]Marzo!H35+[1]Abril!H35+[1]Mayo!H35+[1]Junio!H35+[1]Julio!H35+[1]Agosto!H35+[1]Septiembre!H35+[1]Octubre!H35+[1]Noviembre!H35+[1]Diciembre!H35</f>
        <v>1357</v>
      </c>
      <c r="I34" s="4">
        <f>+[1]Enero!I35+[1]Febrero!I35+[1]Marzo!I35+[1]Abril!I35+[1]Mayo!I35+[1]Junio!I35+[1]Julio!I35+[1]Agosto!I35+[1]Septiembre!I35+[1]Octubre!I35+[1]Noviembre!I35+[1]Diciembre!I35</f>
        <v>1502</v>
      </c>
      <c r="J34" s="4">
        <f t="shared" si="0"/>
        <v>17756</v>
      </c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A35" s="45" t="s">
        <v>114</v>
      </c>
      <c r="B35" s="4">
        <f>+[1]Enero!B36+[1]Febrero!B36+[1]Marzo!B36+[1]Abril!B36+[1]Mayo!B36+[1]Junio!B36+[1]Julio!B36+[1]Agosto!B36+[1]Septiembre!B36+[1]Octubre!B36+[1]Noviembre!B36+[1]Diciembre!B36</f>
        <v>346</v>
      </c>
      <c r="C35" s="4">
        <f>+[1]Enero!C36+[1]Febrero!C36+[1]Marzo!C36+[1]Abril!C36+[1]Mayo!C36+[1]Junio!C36+[1]Julio!C36+[1]Agosto!C36+[1]Septiembre!C36+[1]Octubre!C36+[1]Noviembre!C36+[1]Diciembre!C36</f>
        <v>0</v>
      </c>
      <c r="D35" s="4">
        <f>+[1]Enero!D36+[1]Febrero!D36+[1]Marzo!D36+[1]Abril!D36+[1]Mayo!D36+[1]Junio!D36+[1]Julio!D36+[1]Agosto!D36+[1]Septiembre!D36+[1]Octubre!D36+[1]Noviembre!D36+[1]Diciembre!D36</f>
        <v>2873</v>
      </c>
      <c r="E35" s="4">
        <f>+[1]Enero!E36+[1]Febrero!E36+[1]Marzo!E36+[1]Abril!E36+[1]Mayo!E36+[1]Junio!E36+[1]Julio!E36+[1]Agosto!E36+[1]Septiembre!E36+[1]Octubre!E36+[1]Noviembre!E36+[1]Diciembre!E36</f>
        <v>0</v>
      </c>
      <c r="F35" s="4">
        <f>+[1]Enero!F36+[1]Febrero!F36+[1]Marzo!F36+[1]Abril!F36+[1]Mayo!F36+[1]Junio!F36+[1]Julio!F36+[1]Agosto!F36+[1]Septiembre!F36+[1]Octubre!F36+[1]Noviembre!F36+[1]Diciembre!F36</f>
        <v>55</v>
      </c>
      <c r="G35" s="4">
        <f>+[1]Enero!G36+[1]Febrero!G36+[1]Marzo!G36+[1]Abril!G36+[1]Mayo!G36+[1]Junio!G36+[1]Julio!G36+[1]Agosto!G36+[1]Septiembre!G36+[1]Octubre!G36+[1]Noviembre!G36+[1]Diciembre!G36</f>
        <v>4246</v>
      </c>
      <c r="H35" s="4">
        <f>+[1]Enero!H36+[1]Febrero!H36+[1]Marzo!H36+[1]Abril!H36+[1]Mayo!H36+[1]Junio!H36+[1]Julio!H36+[1]Agosto!H36+[1]Septiembre!H36+[1]Octubre!H36+[1]Noviembre!H36+[1]Diciembre!H36</f>
        <v>1438</v>
      </c>
      <c r="I35" s="4">
        <f>+[1]Enero!I36+[1]Febrero!I36+[1]Marzo!I36+[1]Abril!I36+[1]Mayo!I36+[1]Junio!I36+[1]Julio!I36+[1]Agosto!I36+[1]Septiembre!I36+[1]Octubre!I36+[1]Noviembre!I36+[1]Diciembre!I36</f>
        <v>1534</v>
      </c>
      <c r="J35" s="4">
        <f t="shared" si="0"/>
        <v>10492</v>
      </c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A36" s="45" t="s">
        <v>115</v>
      </c>
      <c r="B36" s="4">
        <f>+[1]Enero!B37+[1]Febrero!B37+[1]Marzo!B37+[1]Abril!B37+[1]Mayo!B37+[1]Junio!B37+[1]Julio!B37+[1]Agosto!B37+[1]Septiembre!B37+[1]Octubre!B37+[1]Noviembre!B37+[1]Diciembre!B37</f>
        <v>38</v>
      </c>
      <c r="C36" s="4">
        <f>+[1]Enero!C37+[1]Febrero!C37+[1]Marzo!C37+[1]Abril!C37+[1]Mayo!C37+[1]Junio!C37+[1]Julio!C37+[1]Agosto!C37+[1]Septiembre!C37+[1]Octubre!C37+[1]Noviembre!C37+[1]Diciembre!C37</f>
        <v>968</v>
      </c>
      <c r="D36" s="4">
        <f>+[1]Enero!D37+[1]Febrero!D37+[1]Marzo!D37+[1]Abril!D37+[1]Mayo!D37+[1]Junio!D37+[1]Julio!D37+[1]Agosto!D37+[1]Septiembre!D37+[1]Octubre!D37+[1]Noviembre!D37+[1]Diciembre!D37</f>
        <v>133</v>
      </c>
      <c r="E36" s="4">
        <f>+[1]Enero!E37+[1]Febrero!E37+[1]Marzo!E37+[1]Abril!E37+[1]Mayo!E37+[1]Junio!E37+[1]Julio!E37+[1]Agosto!E37+[1]Septiembre!E37+[1]Octubre!E37+[1]Noviembre!E37+[1]Diciembre!E37</f>
        <v>463</v>
      </c>
      <c r="F36" s="4">
        <f>+[1]Enero!F37+[1]Febrero!F37+[1]Marzo!F37+[1]Abril!F37+[1]Mayo!F37+[1]Junio!F37+[1]Julio!F37+[1]Agosto!F37+[1]Septiembre!F37+[1]Octubre!F37+[1]Noviembre!F37+[1]Diciembre!F37</f>
        <v>606</v>
      </c>
      <c r="G36" s="4">
        <f>+[1]Enero!G37+[1]Febrero!G37+[1]Marzo!G37+[1]Abril!G37+[1]Mayo!G37+[1]Junio!G37+[1]Julio!G37+[1]Agosto!G37+[1]Septiembre!G37+[1]Octubre!G37+[1]Noviembre!G37+[1]Diciembre!G37</f>
        <v>812</v>
      </c>
      <c r="H36" s="4">
        <f>+[1]Enero!H37+[1]Febrero!H37+[1]Marzo!H37+[1]Abril!H37+[1]Mayo!H37+[1]Junio!H37+[1]Julio!H37+[1]Agosto!H37+[1]Septiembre!H37+[1]Octubre!H37+[1]Noviembre!H37+[1]Diciembre!H37</f>
        <v>496</v>
      </c>
      <c r="I36" s="4">
        <f>+[1]Enero!I37+[1]Febrero!I37+[1]Marzo!I37+[1]Abril!I37+[1]Mayo!I37+[1]Junio!I37+[1]Julio!I37+[1]Agosto!I37+[1]Septiembre!I37+[1]Octubre!I37+[1]Noviembre!I37+[1]Diciembre!I37</f>
        <v>2943</v>
      </c>
      <c r="J36" s="4">
        <f t="shared" si="0"/>
        <v>6459</v>
      </c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">
      <c r="A37" s="45" t="s">
        <v>116</v>
      </c>
      <c r="B37" s="4">
        <f>+[1]Enero!B38+[1]Febrero!B38+[1]Marzo!B38+[1]Abril!B38+[1]Mayo!B38+[1]Junio!B38+[1]Julio!B38+[1]Agosto!B38+[1]Septiembre!B38+[1]Octubre!B38+[1]Noviembre!B38+[1]Diciembre!B38</f>
        <v>1392</v>
      </c>
      <c r="C37" s="4">
        <f>+[1]Enero!C38+[1]Febrero!C38+[1]Marzo!C38+[1]Abril!C38+[1]Mayo!C38+[1]Junio!C38+[1]Julio!C38+[1]Agosto!C38+[1]Septiembre!C38+[1]Octubre!C38+[1]Noviembre!C38+[1]Diciembre!C38</f>
        <v>15511</v>
      </c>
      <c r="D37" s="4">
        <f>+[1]Enero!D38+[1]Febrero!D38+[1]Marzo!D38+[1]Abril!D38+[1]Mayo!D38+[1]Junio!D38+[1]Julio!D38+[1]Agosto!D38+[1]Septiembre!D38+[1]Octubre!D38+[1]Noviembre!D38+[1]Diciembre!D38</f>
        <v>47</v>
      </c>
      <c r="E37" s="4">
        <f>+[1]Enero!E38+[1]Febrero!E38+[1]Marzo!E38+[1]Abril!E38+[1]Mayo!E38+[1]Junio!E38+[1]Julio!E38+[1]Agosto!E38+[1]Septiembre!E38+[1]Octubre!E38+[1]Noviembre!E38+[1]Diciembre!E38</f>
        <v>801</v>
      </c>
      <c r="F37" s="4">
        <f>+[1]Enero!F38+[1]Febrero!F38+[1]Marzo!F38+[1]Abril!F38+[1]Mayo!F38+[1]Junio!F38+[1]Julio!F38+[1]Agosto!F38+[1]Septiembre!F38+[1]Octubre!F38+[1]Noviembre!F38+[1]Diciembre!F38</f>
        <v>21391</v>
      </c>
      <c r="G37" s="4">
        <f>+[1]Enero!G38+[1]Febrero!G38+[1]Marzo!G38+[1]Abril!G38+[1]Mayo!G38+[1]Junio!G38+[1]Julio!G38+[1]Agosto!G38+[1]Septiembre!G38+[1]Octubre!G38+[1]Noviembre!G38+[1]Diciembre!G38</f>
        <v>62</v>
      </c>
      <c r="H37" s="4">
        <f>+[1]Enero!H38+[1]Febrero!H38+[1]Marzo!H38+[1]Abril!H38+[1]Mayo!H38+[1]Junio!H38+[1]Julio!H38+[1]Agosto!H38+[1]Septiembre!H38+[1]Octubre!H38+[1]Noviembre!H38+[1]Diciembre!H38</f>
        <v>89</v>
      </c>
      <c r="I37" s="4">
        <f>+[1]Enero!I38+[1]Febrero!I38+[1]Marzo!I38+[1]Abril!I38+[1]Mayo!I38+[1]Junio!I38+[1]Julio!I38+[1]Agosto!I38+[1]Septiembre!I38+[1]Octubre!I38+[1]Noviembre!I38+[1]Diciembre!I38</f>
        <v>96</v>
      </c>
      <c r="J37" s="4">
        <f>SUM(B37:I37)</f>
        <v>39389</v>
      </c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">
      <c r="A38" s="45" t="s">
        <v>117</v>
      </c>
      <c r="B38" s="4">
        <f>+[1]Enero!B39+[1]Febrero!B39+[1]Marzo!B39+[1]Abril!B39+[1]Mayo!B39+[1]Junio!B39+[1]Julio!B39+[1]Agosto!B39+[1]Septiembre!B39+[1]Octubre!B39+[1]Noviembre!B39+[1]Diciembre!B39</f>
        <v>0</v>
      </c>
      <c r="C38" s="4">
        <f>+[1]Enero!C39+[1]Febrero!C39+[1]Marzo!C39+[1]Abril!C39+[1]Mayo!C39+[1]Junio!C39+[1]Julio!C39+[1]Agosto!C39+[1]Septiembre!C39+[1]Octubre!C39+[1]Noviembre!C39+[1]Diciembre!C39</f>
        <v>5</v>
      </c>
      <c r="D38" s="4">
        <f>+[1]Enero!D39+[1]Febrero!D39+[1]Marzo!D39+[1]Abril!D39+[1]Mayo!D39+[1]Junio!D39+[1]Julio!D39+[1]Agosto!D39+[1]Septiembre!D39+[1]Octubre!D39+[1]Noviembre!D39+[1]Diciembre!D39</f>
        <v>18</v>
      </c>
      <c r="E38" s="4">
        <f>+[1]Enero!E39+[1]Febrero!E39+[1]Marzo!E39+[1]Abril!E39+[1]Mayo!E39+[1]Junio!E39+[1]Julio!E39+[1]Agosto!E39+[1]Septiembre!E39+[1]Octubre!E39+[1]Noviembre!E39+[1]Diciembre!E39</f>
        <v>1</v>
      </c>
      <c r="F38" s="4">
        <f>+[1]Enero!F39+[1]Febrero!F39+[1]Marzo!F39+[1]Abril!F39+[1]Mayo!F39+[1]Junio!F39+[1]Julio!F39+[1]Agosto!F39+[1]Septiembre!F39+[1]Octubre!F39+[1]Noviembre!F39+[1]Diciembre!F39</f>
        <v>0</v>
      </c>
      <c r="G38" s="4">
        <f>+[1]Enero!G39+[1]Febrero!G39+[1]Marzo!G39+[1]Abril!G39+[1]Mayo!G39+[1]Junio!G39+[1]Julio!G39+[1]Agosto!G39+[1]Septiembre!G39+[1]Octubre!G39+[1]Noviembre!G39+[1]Diciembre!G39</f>
        <v>1165</v>
      </c>
      <c r="H38" s="4">
        <f>+[1]Enero!H39+[1]Febrero!H39+[1]Marzo!H39+[1]Abril!H39+[1]Mayo!H39+[1]Junio!H39+[1]Julio!H39+[1]Agosto!H39+[1]Septiembre!H39+[1]Octubre!H39+[1]Noviembre!H39+[1]Diciembre!H39</f>
        <v>10</v>
      </c>
      <c r="I38" s="4">
        <f>+[1]Enero!I39+[1]Febrero!I39+[1]Marzo!I39+[1]Abril!I39+[1]Mayo!I39+[1]Junio!I39+[1]Julio!I39+[1]Agosto!I39+[1]Septiembre!I39+[1]Octubre!I39+[1]Noviembre!I39+[1]Diciembre!I39</f>
        <v>0</v>
      </c>
      <c r="J38" s="4">
        <f t="shared" si="0"/>
        <v>1199</v>
      </c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">
      <c r="A39" s="45" t="s">
        <v>118</v>
      </c>
      <c r="B39" s="4">
        <f>+[1]Enero!B40+[1]Febrero!B40+[1]Marzo!B40+[1]Abril!B40+[1]Mayo!B40+[1]Junio!B40+[1]Julio!B40+[1]Agosto!B40+[1]Septiembre!B40+[1]Octubre!B40+[1]Noviembre!B40+[1]Diciembre!B40</f>
        <v>7763</v>
      </c>
      <c r="C39" s="4">
        <f>+[1]Enero!C40+[1]Febrero!C40+[1]Marzo!C40+[1]Abril!C40+[1]Mayo!C40+[1]Junio!C40+[1]Julio!C40+[1]Agosto!C40+[1]Septiembre!C40+[1]Octubre!C40+[1]Noviembre!C40+[1]Diciembre!C40</f>
        <v>3278</v>
      </c>
      <c r="D39" s="4">
        <f>+[1]Enero!D40+[1]Febrero!D40+[1]Marzo!D40+[1]Abril!D40+[1]Mayo!D40+[1]Junio!D40+[1]Julio!D40+[1]Agosto!D40+[1]Septiembre!D40+[1]Octubre!D40+[1]Noviembre!D40+[1]Diciembre!D40</f>
        <v>37428</v>
      </c>
      <c r="E39" s="4">
        <f>+[1]Enero!E40+[1]Febrero!E40+[1]Marzo!E40+[1]Abril!E40+[1]Mayo!E40+[1]Junio!E40+[1]Julio!E40+[1]Agosto!E40+[1]Septiembre!E40+[1]Octubre!E40+[1]Noviembre!E40+[1]Diciembre!E40</f>
        <v>1597</v>
      </c>
      <c r="F39" s="4">
        <f>+[1]Enero!F40+[1]Febrero!F40+[1]Marzo!F40+[1]Abril!F40+[1]Mayo!F40+[1]Junio!F40+[1]Julio!F40+[1]Agosto!F40+[1]Septiembre!F40+[1]Octubre!F40+[1]Noviembre!F40+[1]Diciembre!F40</f>
        <v>5927</v>
      </c>
      <c r="G39" s="4">
        <f>+[1]Enero!G40+[1]Febrero!G40+[1]Marzo!G40+[1]Abril!G40+[1]Mayo!G40+[1]Junio!G40+[1]Julio!G40+[1]Agosto!G40+[1]Septiembre!G40+[1]Octubre!G40+[1]Noviembre!G40+[1]Diciembre!G40</f>
        <v>2068</v>
      </c>
      <c r="H39" s="4">
        <f>+[1]Enero!H40+[1]Febrero!H40+[1]Marzo!H40+[1]Abril!H40+[1]Mayo!H40+[1]Junio!H40+[1]Julio!H40+[1]Agosto!H40+[1]Septiembre!H40+[1]Octubre!H40+[1]Noviembre!H40+[1]Diciembre!H40</f>
        <v>4681</v>
      </c>
      <c r="I39" s="4">
        <f>+[1]Enero!I40+[1]Febrero!I40+[1]Marzo!I40+[1]Abril!I40+[1]Mayo!I40+[1]Junio!I40+[1]Julio!I40+[1]Agosto!I40+[1]Septiembre!I40+[1]Octubre!I40+[1]Noviembre!I40+[1]Diciembre!I40</f>
        <v>1540</v>
      </c>
      <c r="J39" s="4">
        <f t="shared" si="0"/>
        <v>64282</v>
      </c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">
      <c r="A40" s="45" t="s">
        <v>119</v>
      </c>
      <c r="B40" s="4">
        <f>+[1]Enero!B41+[1]Febrero!B41+[1]Marzo!B41+[1]Abril!B41+[1]Mayo!B41+[1]Junio!B41+[1]Julio!B41+[1]Agosto!B41+[1]Septiembre!B41+[1]Octubre!B41+[1]Noviembre!B41+[1]Diciembre!B41</f>
        <v>29168</v>
      </c>
      <c r="C40" s="4">
        <f>+[1]Enero!C41+[1]Febrero!C41+[1]Marzo!C41+[1]Abril!C41+[1]Mayo!C41+[1]Junio!C41+[1]Julio!C41+[1]Agosto!C41+[1]Septiembre!C41+[1]Octubre!C41+[1]Noviembre!C41+[1]Diciembre!C41</f>
        <v>20431</v>
      </c>
      <c r="D40" s="4">
        <f>+[1]Enero!D41+[1]Febrero!D41+[1]Marzo!D41+[1]Abril!D41+[1]Mayo!D41+[1]Junio!D41+[1]Julio!D41+[1]Agosto!D41+[1]Septiembre!D41+[1]Octubre!D41+[1]Noviembre!D41+[1]Diciembre!D41</f>
        <v>21291</v>
      </c>
      <c r="E40" s="4">
        <f>+[1]Enero!E41+[1]Febrero!E41+[1]Marzo!E41+[1]Abril!E41+[1]Mayo!E41+[1]Junio!E41+[1]Julio!E41+[1]Agosto!E41+[1]Septiembre!E41+[1]Octubre!E41+[1]Noviembre!E41+[1]Diciembre!E41</f>
        <v>58065</v>
      </c>
      <c r="F40" s="4">
        <f>+[1]Enero!F41+[1]Febrero!F41+[1]Marzo!F41+[1]Abril!F41+[1]Mayo!F41+[1]Junio!F41+[1]Julio!F41+[1]Agosto!F41+[1]Septiembre!F41+[1]Octubre!F41+[1]Noviembre!F41+[1]Diciembre!F41</f>
        <v>27444</v>
      </c>
      <c r="G40" s="4">
        <f>+[1]Enero!G41+[1]Febrero!G41+[1]Marzo!G41+[1]Abril!G41+[1]Mayo!G41+[1]Junio!G41+[1]Julio!G41+[1]Agosto!G41+[1]Septiembre!G41+[1]Octubre!G41+[1]Noviembre!G41+[1]Diciembre!G41</f>
        <v>25692</v>
      </c>
      <c r="H40" s="4">
        <f>+[1]Enero!H41+[1]Febrero!H41+[1]Marzo!H41+[1]Abril!H41+[1]Mayo!H41+[1]Junio!H41+[1]Julio!H41+[1]Agosto!H41+[1]Septiembre!H41+[1]Octubre!H41+[1]Noviembre!H41+[1]Diciembre!H41</f>
        <v>18619</v>
      </c>
      <c r="I40" s="4">
        <f>+[1]Enero!I41+[1]Febrero!I41+[1]Marzo!I41+[1]Abril!I41+[1]Mayo!I41+[1]Junio!I41+[1]Julio!I41+[1]Agosto!I41+[1]Septiembre!I41+[1]Octubre!I41+[1]Noviembre!I41+[1]Diciembre!I41</f>
        <v>7957</v>
      </c>
      <c r="J40" s="4">
        <f t="shared" si="0"/>
        <v>208667</v>
      </c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">
      <c r="A41" s="45" t="s">
        <v>120</v>
      </c>
      <c r="B41" s="4">
        <f>+[1]Enero!B42+[1]Febrero!B42+[1]Marzo!B42+[1]Abril!B42+[1]Mayo!B42+[1]Junio!B42+[1]Julio!B42+[1]Agosto!B42+[1]Septiembre!B42+[1]Octubre!B42+[1]Noviembre!B42+[1]Diciembre!B42</f>
        <v>215560.33333333331</v>
      </c>
      <c r="C41" s="4">
        <f>+[1]Enero!C42+[1]Febrero!C42+[1]Marzo!C42+[1]Abril!C42+[1]Mayo!C42+[1]Junio!C42+[1]Julio!C42+[1]Agosto!C42+[1]Septiembre!C42+[1]Octubre!C42+[1]Noviembre!C42+[1]Diciembre!C42</f>
        <v>1448960.6666666667</v>
      </c>
      <c r="D41" s="4">
        <f>+[1]Enero!D42+[1]Febrero!D42+[1]Marzo!D42+[1]Abril!D42+[1]Mayo!D42+[1]Junio!D42+[1]Julio!D42+[1]Agosto!D42+[1]Septiembre!D42+[1]Octubre!D42+[1]Noviembre!D42+[1]Diciembre!D42</f>
        <v>935491</v>
      </c>
      <c r="E41" s="4">
        <f>+[1]Enero!E42+[1]Febrero!E42+[1]Marzo!E42+[1]Abril!E42+[1]Mayo!E42+[1]Junio!E42+[1]Julio!E42+[1]Agosto!E42+[1]Septiembre!E42+[1]Octubre!E42+[1]Noviembre!E42+[1]Diciembre!E42</f>
        <v>835012</v>
      </c>
      <c r="F41" s="4">
        <f>+[1]Enero!F42+[1]Febrero!F42+[1]Marzo!F42+[1]Abril!F42+[1]Mayo!F42+[1]Junio!F42+[1]Julio!F42+[1]Agosto!F42+[1]Septiembre!F42+[1]Octubre!F42+[1]Noviembre!F42+[1]Diciembre!F42</f>
        <v>409579.33333333331</v>
      </c>
      <c r="G41" s="4">
        <f>+[1]Enero!G42+[1]Febrero!G42+[1]Marzo!G42+[1]Abril!G42+[1]Mayo!G42+[1]Junio!G42+[1]Julio!G42+[1]Agosto!G42+[1]Septiembre!G42+[1]Octubre!G42+[1]Noviembre!G42+[1]Diciembre!G42</f>
        <v>315074.66666666669</v>
      </c>
      <c r="H41" s="4">
        <f>+[1]Enero!H42+[1]Febrero!H42+[1]Marzo!H42+[1]Abril!H42+[1]Mayo!H42+[1]Junio!H42+[1]Julio!H42+[1]Agosto!H42+[1]Septiembre!H42+[1]Octubre!H42+[1]Noviembre!H42+[1]Diciembre!H42</f>
        <v>916147.66666666663</v>
      </c>
      <c r="I41" s="4">
        <f>+[1]Enero!I42+[1]Febrero!I42+[1]Marzo!I42+[1]Abril!I42+[1]Mayo!I42+[1]Junio!I42+[1]Julio!I42+[1]Agosto!I42+[1]Septiembre!I42+[1]Octubre!I42+[1]Noviembre!I42+[1]Diciembre!I42</f>
        <v>219782.66666666666</v>
      </c>
      <c r="J41" s="4">
        <f t="shared" si="0"/>
        <v>5295608.333333334</v>
      </c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2">
      <c r="A42" s="45" t="s">
        <v>121</v>
      </c>
      <c r="B42" s="4">
        <f>+[1]Enero!B43+[1]Febrero!B43+[1]Marzo!B43+[1]Abril!B43+[1]Mayo!B43+[1]Junio!B43+[1]Julio!B43+[1]Agosto!B43+[1]Septiembre!B43+[1]Octubre!B43+[1]Noviembre!B43+[1]Diciembre!B43</f>
        <v>0</v>
      </c>
      <c r="C42" s="4">
        <f>+[1]Enero!C43+[1]Febrero!C43+[1]Marzo!C43+[1]Abril!C43+[1]Mayo!C43+[1]Junio!C43+[1]Julio!C43+[1]Agosto!C43+[1]Septiembre!C43+[1]Octubre!C43+[1]Noviembre!C43+[1]Diciembre!C43</f>
        <v>0</v>
      </c>
      <c r="D42" s="4">
        <f>+[1]Enero!D43+[1]Febrero!D43+[1]Marzo!D43+[1]Abril!D43+[1]Mayo!D43+[1]Junio!D43+[1]Julio!D43+[1]Agosto!D43+[1]Septiembre!D43+[1]Octubre!D43+[1]Noviembre!D43+[1]Diciembre!D43</f>
        <v>0</v>
      </c>
      <c r="E42" s="4">
        <f>+[1]Enero!E43+[1]Febrero!E43+[1]Marzo!E43+[1]Abril!E43+[1]Mayo!E43+[1]Junio!E43+[1]Julio!E43+[1]Agosto!E43+[1]Septiembre!E43+[1]Octubre!E43+[1]Noviembre!E43+[1]Diciembre!E43</f>
        <v>0</v>
      </c>
      <c r="F42" s="4">
        <f>+[1]Enero!F43+[1]Febrero!F43+[1]Marzo!F43+[1]Abril!F43+[1]Mayo!F43+[1]Junio!F43+[1]Julio!F43+[1]Agosto!F43+[1]Septiembre!F43+[1]Octubre!F43+[1]Noviembre!F43+[1]Diciembre!F43</f>
        <v>0</v>
      </c>
      <c r="G42" s="4">
        <f>+[1]Enero!G43+[1]Febrero!G43+[1]Marzo!G43+[1]Abril!G43+[1]Mayo!G43+[1]Junio!G43+[1]Julio!G43+[1]Agosto!G43+[1]Septiembre!G43+[1]Octubre!G43+[1]Noviembre!G43+[1]Diciembre!G43</f>
        <v>0</v>
      </c>
      <c r="H42" s="4">
        <f>+[1]Enero!H43+[1]Febrero!H43+[1]Marzo!H43+[1]Abril!H43+[1]Mayo!H43+[1]Junio!H43+[1]Julio!H43+[1]Agosto!H43+[1]Septiembre!H43+[1]Octubre!H43+[1]Noviembre!H43+[1]Diciembre!H43</f>
        <v>0</v>
      </c>
      <c r="I42" s="4">
        <f>+[1]Enero!I43+[1]Febrero!I43+[1]Marzo!I43+[1]Abril!I43+[1]Mayo!I43+[1]Junio!I43+[1]Julio!I43+[1]Agosto!I43+[1]Septiembre!I43+[1]Octubre!I43+[1]Noviembre!I43+[1]Diciembre!I43</f>
        <v>0</v>
      </c>
      <c r="J42" s="4">
        <f t="shared" si="0"/>
        <v>0</v>
      </c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2">
      <c r="A43" s="45" t="s">
        <v>122</v>
      </c>
      <c r="B43" s="4">
        <f>+[1]Enero!B44+[1]Febrero!B44+[1]Marzo!B44+[1]Abril!B44+[1]Mayo!B44+[1]Junio!B44+[1]Julio!B44+[1]Agosto!B44+[1]Septiembre!B44+[1]Octubre!B44+[1]Noviembre!B44+[1]Diciembre!B44</f>
        <v>0</v>
      </c>
      <c r="C43" s="4">
        <f>+[1]Enero!C44+[1]Febrero!C44+[1]Marzo!C44+[1]Abril!C44+[1]Mayo!C44+[1]Junio!C44+[1]Julio!C44+[1]Agosto!C44+[1]Septiembre!C44+[1]Octubre!C44+[1]Noviembre!C44+[1]Diciembre!C44</f>
        <v>0</v>
      </c>
      <c r="D43" s="4">
        <f>+[1]Enero!D44+[1]Febrero!D44+[1]Marzo!D44+[1]Abril!D44+[1]Mayo!D44+[1]Junio!D44+[1]Julio!D44+[1]Agosto!D44+[1]Septiembre!D44+[1]Octubre!D44+[1]Noviembre!D44+[1]Diciembre!D44</f>
        <v>0</v>
      </c>
      <c r="E43" s="4">
        <f>+[1]Enero!E44+[1]Febrero!E44+[1]Marzo!E44+[1]Abril!E44+[1]Mayo!E44+[1]Junio!E44+[1]Julio!E44+[1]Agosto!E44+[1]Septiembre!E44+[1]Octubre!E44+[1]Noviembre!E44+[1]Diciembre!E44</f>
        <v>0</v>
      </c>
      <c r="F43" s="4">
        <f>+[1]Enero!F44+[1]Febrero!F44+[1]Marzo!F44+[1]Abril!F44+[1]Mayo!F44+[1]Junio!F44+[1]Julio!F44+[1]Agosto!F44+[1]Septiembre!F44+[1]Octubre!F44+[1]Noviembre!F44+[1]Diciembre!F44</f>
        <v>0</v>
      </c>
      <c r="G43" s="4">
        <f>+[1]Enero!G44+[1]Febrero!G44+[1]Marzo!G44+[1]Abril!G44+[1]Mayo!G44+[1]Junio!G44+[1]Julio!G44+[1]Agosto!G44+[1]Septiembre!G44+[1]Octubre!G44+[1]Noviembre!G44+[1]Diciembre!G44</f>
        <v>0</v>
      </c>
      <c r="H43" s="4">
        <f>+[1]Enero!H44+[1]Febrero!H44+[1]Marzo!H44+[1]Abril!H44+[1]Mayo!H44+[1]Junio!H44+[1]Julio!H44+[1]Agosto!H44+[1]Septiembre!H44+[1]Octubre!H44+[1]Noviembre!H44+[1]Diciembre!H44</f>
        <v>0</v>
      </c>
      <c r="I43" s="4">
        <f>+[1]Enero!I44+[1]Febrero!I44+[1]Marzo!I44+[1]Abril!I44+[1]Mayo!I44+[1]Junio!I44+[1]Julio!I44+[1]Agosto!I44+[1]Septiembre!I44+[1]Octubre!I44+[1]Noviembre!I44+[1]Diciembre!I44</f>
        <v>0</v>
      </c>
      <c r="J43" s="4">
        <f t="shared" si="0"/>
        <v>0</v>
      </c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">
      <c r="A44" s="75" t="s">
        <v>57</v>
      </c>
      <c r="B44" s="19"/>
      <c r="C44" s="19"/>
      <c r="D44" s="19"/>
      <c r="E44" s="19"/>
      <c r="F44" s="19"/>
      <c r="G44" s="19"/>
      <c r="H44" s="19"/>
      <c r="I44" s="19"/>
      <c r="J44" s="26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2">
      <c r="A45" s="75" t="s">
        <v>58</v>
      </c>
      <c r="B45" s="19"/>
      <c r="C45" s="19"/>
      <c r="D45" s="19"/>
      <c r="E45" s="19"/>
      <c r="F45" s="19"/>
      <c r="G45" s="19"/>
      <c r="H45" s="19"/>
      <c r="I45" s="19"/>
      <c r="J45" s="19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2">
      <c r="A46" s="75" t="s">
        <v>174</v>
      </c>
      <c r="B46" s="19"/>
      <c r="C46" s="19"/>
      <c r="D46" s="19"/>
      <c r="E46" s="19"/>
      <c r="F46" s="19"/>
      <c r="G46" s="19"/>
      <c r="H46" s="19"/>
      <c r="I46" s="19"/>
      <c r="J46" s="19"/>
      <c r="K46" s="11"/>
      <c r="L46" s="11"/>
      <c r="M46" s="11"/>
      <c r="N46" s="11"/>
      <c r="O46" s="11"/>
      <c r="P46" s="11"/>
      <c r="Q46" s="11"/>
      <c r="R46" s="11"/>
      <c r="S46" s="11"/>
    </row>
    <row r="47" spans="1:19" x14ac:dyDescent="0.2">
      <c r="A47" s="75" t="s">
        <v>175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9" x14ac:dyDescent="0.2">
      <c r="A48" s="75" t="s">
        <v>176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2">
      <c r="A49" s="99" t="s">
        <v>178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"/>
  <sheetViews>
    <sheetView zoomScaleNormal="100" zoomScaleSheetLayoutView="80" zoomScalePageLayoutView="60" workbookViewId="0">
      <selection activeCell="A54" sqref="A54:A59"/>
    </sheetView>
  </sheetViews>
  <sheetFormatPr baseColWidth="10" defaultColWidth="14.85546875" defaultRowHeight="14.25" x14ac:dyDescent="0.2"/>
  <cols>
    <col min="1" max="1" width="12.5703125" style="2" customWidth="1"/>
    <col min="2" max="2" width="12.140625" style="2" customWidth="1"/>
    <col min="3" max="3" width="13.42578125" style="2" customWidth="1"/>
    <col min="4" max="4" width="13.85546875" style="2" customWidth="1"/>
    <col min="5" max="5" width="14" style="2" customWidth="1"/>
    <col min="6" max="6" width="12.85546875" style="2" customWidth="1"/>
    <col min="7" max="7" width="12.28515625" style="2" customWidth="1"/>
    <col min="8" max="8" width="13.28515625" style="2" customWidth="1"/>
    <col min="9" max="9" width="12.5703125" style="2" customWidth="1"/>
    <col min="10" max="10" width="14.42578125" style="2" customWidth="1"/>
    <col min="11" max="11" width="14.85546875" style="22" customWidth="1"/>
    <col min="12" max="12" width="14.85546875" style="1" customWidth="1"/>
    <col min="13" max="13" width="21.5703125" style="2" customWidth="1"/>
    <col min="14" max="16384" width="14.85546875" style="2"/>
  </cols>
  <sheetData>
    <row r="1" spans="1:22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L1" s="22"/>
      <c r="M1" s="19"/>
      <c r="N1" s="19"/>
    </row>
    <row r="2" spans="1:22" s="19" customFormat="1" x14ac:dyDescent="0.2">
      <c r="K2" s="22"/>
      <c r="L2" s="22"/>
    </row>
    <row r="3" spans="1:22" s="19" customFormat="1" x14ac:dyDescent="0.2">
      <c r="K3" s="22"/>
      <c r="L3" s="22"/>
    </row>
    <row r="4" spans="1:22" s="19" customFormat="1" ht="24.75" customHeight="1" x14ac:dyDescent="0.2">
      <c r="K4" s="22"/>
      <c r="L4" s="22"/>
    </row>
    <row r="5" spans="1:22" ht="21" x14ac:dyDescent="0.35">
      <c r="A5" s="102" t="s">
        <v>40</v>
      </c>
      <c r="B5" s="102"/>
      <c r="C5" s="102"/>
      <c r="D5" s="102"/>
      <c r="E5" s="102"/>
      <c r="F5" s="102"/>
      <c r="G5" s="102"/>
      <c r="H5" s="102"/>
      <c r="I5" s="102"/>
      <c r="J5" s="102"/>
      <c r="L5" s="21"/>
      <c r="M5" s="25"/>
      <c r="N5" s="26"/>
      <c r="O5" s="26"/>
      <c r="P5" s="19"/>
      <c r="Q5" s="19"/>
      <c r="R5" s="19"/>
      <c r="S5" s="19"/>
      <c r="T5" s="19"/>
      <c r="U5" s="19"/>
      <c r="V5" s="19"/>
    </row>
    <row r="6" spans="1:22" ht="21" x14ac:dyDescent="0.35">
      <c r="A6" s="105" t="s">
        <v>41</v>
      </c>
      <c r="B6" s="105"/>
      <c r="C6" s="105"/>
      <c r="D6" s="105"/>
      <c r="E6" s="105"/>
      <c r="F6" s="105"/>
      <c r="G6" s="105"/>
      <c r="H6" s="105"/>
      <c r="I6" s="105"/>
      <c r="J6" s="105"/>
      <c r="L6" s="21"/>
      <c r="M6" s="25"/>
      <c r="N6" s="26"/>
      <c r="O6" s="26"/>
      <c r="P6" s="19"/>
      <c r="Q6" s="19"/>
      <c r="R6" s="19"/>
      <c r="S6" s="19"/>
      <c r="T6" s="19"/>
      <c r="U6" s="19"/>
      <c r="V6" s="19"/>
    </row>
    <row r="7" spans="1:22" s="19" customFormat="1" ht="7.5" customHeight="1" thickBot="1" x14ac:dyDescent="0.4">
      <c r="A7" s="20"/>
      <c r="K7" s="22"/>
      <c r="L7" s="21"/>
      <c r="M7" s="25"/>
      <c r="N7" s="26"/>
      <c r="O7" s="26"/>
    </row>
    <row r="8" spans="1:22" ht="18.75" customHeight="1" x14ac:dyDescent="0.35">
      <c r="A8" s="76" t="s">
        <v>0</v>
      </c>
      <c r="B8" s="77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7" t="s">
        <v>7</v>
      </c>
      <c r="I8" s="77" t="s">
        <v>8</v>
      </c>
      <c r="J8" s="78" t="s">
        <v>9</v>
      </c>
      <c r="L8" s="21"/>
      <c r="M8" s="25"/>
      <c r="N8" s="26"/>
      <c r="O8" s="26"/>
      <c r="P8" s="19"/>
      <c r="Q8" s="19"/>
      <c r="R8" s="19"/>
      <c r="S8" s="19"/>
      <c r="T8" s="19"/>
      <c r="U8" s="19"/>
      <c r="V8" s="19"/>
    </row>
    <row r="9" spans="1:22" ht="20.100000000000001" customHeight="1" x14ac:dyDescent="0.35">
      <c r="A9" s="39" t="s">
        <v>172</v>
      </c>
      <c r="B9" s="4">
        <v>117837</v>
      </c>
      <c r="C9" s="4">
        <v>4785945</v>
      </c>
      <c r="D9" s="4">
        <v>3125409</v>
      </c>
      <c r="E9" s="4">
        <v>1925390</v>
      </c>
      <c r="F9" s="4">
        <v>152315</v>
      </c>
      <c r="G9" s="4">
        <v>0</v>
      </c>
      <c r="H9" s="4">
        <v>560020</v>
      </c>
      <c r="I9" s="4">
        <v>176147</v>
      </c>
      <c r="J9" s="5">
        <f>SUM(B9:I9)</f>
        <v>10843063</v>
      </c>
      <c r="L9" s="21"/>
      <c r="M9" s="25"/>
      <c r="N9" s="26"/>
      <c r="O9" s="26"/>
      <c r="P9" s="19"/>
      <c r="Q9" s="19"/>
      <c r="R9" s="19"/>
      <c r="S9" s="19"/>
      <c r="T9" s="19"/>
      <c r="U9" s="19"/>
      <c r="V9" s="19"/>
    </row>
    <row r="10" spans="1:22" ht="20.100000000000001" customHeight="1" x14ac:dyDescent="0.35">
      <c r="A10" s="39" t="s">
        <v>11</v>
      </c>
      <c r="B10" s="4">
        <v>110341</v>
      </c>
      <c r="C10" s="4">
        <v>26749</v>
      </c>
      <c r="D10" s="4">
        <v>51778</v>
      </c>
      <c r="E10" s="4">
        <v>38753</v>
      </c>
      <c r="F10" s="4">
        <v>68406</v>
      </c>
      <c r="G10" s="4">
        <v>77364</v>
      </c>
      <c r="H10" s="4">
        <v>486951</v>
      </c>
      <c r="I10" s="4">
        <v>56578</v>
      </c>
      <c r="J10" s="5">
        <f t="shared" ref="J10" si="0">SUM(B10:I10)</f>
        <v>916920</v>
      </c>
      <c r="L10" s="21"/>
      <c r="M10" s="25"/>
      <c r="N10" s="26"/>
      <c r="O10" s="26"/>
      <c r="P10" s="19"/>
      <c r="Q10" s="19"/>
      <c r="R10" s="19"/>
      <c r="S10" s="19"/>
      <c r="T10" s="19"/>
      <c r="U10" s="19"/>
      <c r="V10" s="19"/>
    </row>
    <row r="11" spans="1:22" ht="20.100000000000001" customHeight="1" x14ac:dyDescent="0.35">
      <c r="A11" s="39" t="s">
        <v>12</v>
      </c>
      <c r="B11" s="4">
        <v>957</v>
      </c>
      <c r="C11" s="4">
        <v>4479</v>
      </c>
      <c r="D11" s="4">
        <v>1225</v>
      </c>
      <c r="E11" s="4">
        <v>0</v>
      </c>
      <c r="F11" s="4">
        <v>0</v>
      </c>
      <c r="G11" s="4">
        <v>36942</v>
      </c>
      <c r="H11" s="4">
        <v>0</v>
      </c>
      <c r="I11" s="4">
        <v>0</v>
      </c>
      <c r="J11" s="5">
        <f>SUM(B11:I11)</f>
        <v>43603</v>
      </c>
      <c r="L11" s="21"/>
      <c r="M11" s="25"/>
      <c r="N11" s="26"/>
      <c r="O11" s="26"/>
      <c r="P11" s="19"/>
      <c r="Q11" s="19"/>
      <c r="R11" s="19"/>
      <c r="S11" s="19"/>
      <c r="T11" s="19"/>
      <c r="U11" s="19"/>
      <c r="V11" s="19"/>
    </row>
    <row r="12" spans="1:22" ht="20.100000000000001" customHeight="1" x14ac:dyDescent="0.35">
      <c r="A12" s="39" t="s">
        <v>42</v>
      </c>
      <c r="B12" s="4">
        <v>4689</v>
      </c>
      <c r="C12" s="4">
        <v>128390</v>
      </c>
      <c r="D12" s="4">
        <v>11969</v>
      </c>
      <c r="E12" s="4">
        <v>5126</v>
      </c>
      <c r="F12" s="4">
        <v>13947</v>
      </c>
      <c r="G12" s="4">
        <v>19212</v>
      </c>
      <c r="H12" s="4">
        <v>1695</v>
      </c>
      <c r="I12" s="4">
        <v>51503</v>
      </c>
      <c r="J12" s="5">
        <f>SUM(B12:I12)</f>
        <v>236531</v>
      </c>
      <c r="L12" s="21"/>
      <c r="M12" s="25"/>
      <c r="N12" s="26"/>
      <c r="O12" s="26"/>
      <c r="P12" s="19"/>
      <c r="Q12" s="19"/>
      <c r="R12" s="19"/>
      <c r="S12" s="19"/>
      <c r="T12" s="19"/>
      <c r="U12" s="19"/>
      <c r="V12" s="19"/>
    </row>
    <row r="13" spans="1:22" ht="20.100000000000001" customHeight="1" x14ac:dyDescent="0.2">
      <c r="A13" s="39" t="s">
        <v>13</v>
      </c>
      <c r="B13" s="4">
        <v>0</v>
      </c>
      <c r="C13" s="4">
        <v>0</v>
      </c>
      <c r="D13" s="4">
        <v>17897</v>
      </c>
      <c r="E13" s="4">
        <v>180</v>
      </c>
      <c r="F13" s="4">
        <v>466</v>
      </c>
      <c r="G13" s="4">
        <v>90</v>
      </c>
      <c r="H13" s="4">
        <v>62935</v>
      </c>
      <c r="I13" s="4">
        <v>4397</v>
      </c>
      <c r="J13" s="5">
        <f t="shared" ref="J13:J51" si="1">SUM(B13:I13)</f>
        <v>85965</v>
      </c>
      <c r="L13" s="21"/>
      <c r="M13" s="19"/>
      <c r="N13" s="26"/>
      <c r="O13" s="26"/>
      <c r="P13" s="19"/>
      <c r="Q13" s="19"/>
      <c r="R13" s="19"/>
      <c r="S13" s="19"/>
      <c r="T13" s="19"/>
      <c r="U13" s="19"/>
      <c r="V13" s="19"/>
    </row>
    <row r="14" spans="1:22" ht="20.100000000000001" customHeight="1" x14ac:dyDescent="0.2">
      <c r="A14" s="39" t="s">
        <v>14</v>
      </c>
      <c r="B14" s="4">
        <v>7988</v>
      </c>
      <c r="C14" s="4">
        <v>3081</v>
      </c>
      <c r="D14" s="4">
        <v>16584</v>
      </c>
      <c r="E14" s="4">
        <v>23379</v>
      </c>
      <c r="F14" s="4">
        <v>29385</v>
      </c>
      <c r="G14" s="4">
        <v>20480</v>
      </c>
      <c r="H14" s="4">
        <v>320878</v>
      </c>
      <c r="I14" s="4">
        <v>35770</v>
      </c>
      <c r="J14" s="5">
        <f t="shared" si="1"/>
        <v>457545</v>
      </c>
      <c r="L14" s="21"/>
      <c r="M14" s="19"/>
      <c r="N14" s="26"/>
      <c r="O14" s="26"/>
      <c r="P14" s="19"/>
      <c r="Q14" s="19"/>
      <c r="R14" s="19"/>
      <c r="S14" s="19"/>
      <c r="T14" s="19"/>
      <c r="U14" s="19"/>
      <c r="V14" s="19"/>
    </row>
    <row r="15" spans="1:22" ht="20.100000000000001" customHeight="1" x14ac:dyDescent="0.2">
      <c r="A15" s="39" t="s">
        <v>15</v>
      </c>
      <c r="B15" s="4">
        <v>2022</v>
      </c>
      <c r="C15" s="4">
        <v>2349</v>
      </c>
      <c r="D15" s="4">
        <v>8936</v>
      </c>
      <c r="E15" s="4">
        <v>4670</v>
      </c>
      <c r="F15" s="4">
        <v>9988</v>
      </c>
      <c r="G15" s="4">
        <v>72384</v>
      </c>
      <c r="H15" s="4">
        <v>125145</v>
      </c>
      <c r="I15" s="4">
        <v>21620</v>
      </c>
      <c r="J15" s="5">
        <f t="shared" si="1"/>
        <v>247114</v>
      </c>
      <c r="L15" s="21"/>
      <c r="M15" s="19"/>
      <c r="N15" s="26"/>
      <c r="O15" s="26"/>
      <c r="P15" s="19"/>
      <c r="Q15" s="19"/>
      <c r="R15" s="19"/>
      <c r="S15" s="19"/>
      <c r="T15" s="19"/>
      <c r="U15" s="19"/>
      <c r="V15" s="19"/>
    </row>
    <row r="16" spans="1:22" ht="20.100000000000001" customHeight="1" x14ac:dyDescent="0.2">
      <c r="A16" s="39" t="s">
        <v>16</v>
      </c>
      <c r="B16" s="4">
        <v>837</v>
      </c>
      <c r="C16" s="4">
        <v>0</v>
      </c>
      <c r="D16" s="4">
        <v>241</v>
      </c>
      <c r="E16" s="4">
        <v>4</v>
      </c>
      <c r="F16" s="4">
        <v>944</v>
      </c>
      <c r="G16" s="4">
        <v>3490</v>
      </c>
      <c r="H16" s="4">
        <v>3918</v>
      </c>
      <c r="I16" s="4">
        <v>0</v>
      </c>
      <c r="J16" s="5">
        <f t="shared" si="1"/>
        <v>9434</v>
      </c>
      <c r="L16" s="21"/>
      <c r="M16" s="19"/>
      <c r="N16" s="26"/>
      <c r="O16" s="26"/>
      <c r="P16" s="19"/>
      <c r="Q16" s="19"/>
      <c r="R16" s="19"/>
      <c r="S16" s="19"/>
      <c r="T16" s="19"/>
      <c r="U16" s="19"/>
      <c r="V16" s="19"/>
    </row>
    <row r="17" spans="1:22" ht="20.100000000000001" customHeight="1" x14ac:dyDescent="0.2">
      <c r="A17" s="39" t="s">
        <v>17</v>
      </c>
      <c r="B17" s="4">
        <v>13031</v>
      </c>
      <c r="C17" s="4">
        <v>19277</v>
      </c>
      <c r="D17" s="4">
        <v>68745</v>
      </c>
      <c r="E17" s="4">
        <v>8567</v>
      </c>
      <c r="F17" s="4">
        <v>69727</v>
      </c>
      <c r="G17" s="4">
        <v>196217</v>
      </c>
      <c r="H17" s="4">
        <v>210139</v>
      </c>
      <c r="I17" s="4">
        <v>31536</v>
      </c>
      <c r="J17" s="5">
        <f t="shared" si="1"/>
        <v>617239</v>
      </c>
      <c r="L17" s="21"/>
      <c r="M17" s="19"/>
      <c r="N17" s="26"/>
      <c r="O17" s="26"/>
      <c r="P17" s="19"/>
      <c r="Q17" s="19"/>
      <c r="R17" s="19"/>
      <c r="S17" s="19"/>
      <c r="T17" s="19"/>
      <c r="U17" s="19"/>
      <c r="V17" s="19"/>
    </row>
    <row r="18" spans="1:22" ht="20.100000000000001" customHeight="1" x14ac:dyDescent="0.2">
      <c r="A18" s="39" t="s">
        <v>18</v>
      </c>
      <c r="B18" s="4">
        <v>144159</v>
      </c>
      <c r="C18" s="4">
        <v>57785</v>
      </c>
      <c r="D18" s="4">
        <v>34472</v>
      </c>
      <c r="E18" s="4">
        <v>286756</v>
      </c>
      <c r="F18" s="4">
        <v>76208</v>
      </c>
      <c r="G18" s="4">
        <v>21199</v>
      </c>
      <c r="H18" s="4">
        <v>319039</v>
      </c>
      <c r="I18" s="4">
        <v>41192</v>
      </c>
      <c r="J18" s="5">
        <f t="shared" si="1"/>
        <v>980810</v>
      </c>
      <c r="L18" s="21"/>
      <c r="M18" s="19"/>
      <c r="N18" s="26"/>
      <c r="O18" s="26"/>
      <c r="P18" s="19"/>
      <c r="Q18" s="19"/>
      <c r="R18" s="19"/>
      <c r="S18" s="19"/>
      <c r="T18" s="19"/>
      <c r="U18" s="19"/>
      <c r="V18" s="19"/>
    </row>
    <row r="19" spans="1:22" ht="20.100000000000001" customHeight="1" x14ac:dyDescent="0.2">
      <c r="A19" s="39" t="s">
        <v>19</v>
      </c>
      <c r="B19" s="4">
        <v>4841</v>
      </c>
      <c r="C19" s="4">
        <v>224197</v>
      </c>
      <c r="D19" s="4">
        <v>1891</v>
      </c>
      <c r="E19" s="4">
        <v>2094</v>
      </c>
      <c r="F19" s="4">
        <v>267656</v>
      </c>
      <c r="G19" s="4">
        <v>12171</v>
      </c>
      <c r="H19" s="4">
        <v>2260</v>
      </c>
      <c r="I19" s="4">
        <v>115061</v>
      </c>
      <c r="J19" s="5">
        <f t="shared" si="1"/>
        <v>630171</v>
      </c>
      <c r="L19" s="21"/>
      <c r="M19" s="19"/>
      <c r="N19" s="26"/>
      <c r="O19" s="26"/>
      <c r="P19" s="19"/>
      <c r="Q19" s="19"/>
      <c r="R19" s="19"/>
      <c r="S19" s="19"/>
      <c r="T19" s="19"/>
      <c r="U19" s="19"/>
      <c r="V19" s="19"/>
    </row>
    <row r="20" spans="1:22" ht="20.100000000000001" customHeight="1" x14ac:dyDescent="0.2">
      <c r="A20" s="39" t="s">
        <v>20</v>
      </c>
      <c r="B20" s="4">
        <v>0</v>
      </c>
      <c r="C20" s="4">
        <v>0</v>
      </c>
      <c r="D20" s="4">
        <v>0</v>
      </c>
      <c r="E20" s="4">
        <v>1062995</v>
      </c>
      <c r="F20" s="4">
        <v>272915</v>
      </c>
      <c r="G20" s="4">
        <v>300</v>
      </c>
      <c r="H20" s="4">
        <v>0</v>
      </c>
      <c r="I20" s="4">
        <v>0</v>
      </c>
      <c r="J20" s="5">
        <f t="shared" si="1"/>
        <v>1336210</v>
      </c>
      <c r="L20" s="21"/>
      <c r="M20" s="19"/>
      <c r="N20" s="26"/>
      <c r="O20" s="26"/>
      <c r="P20" s="19"/>
      <c r="Q20" s="19"/>
      <c r="R20" s="19"/>
      <c r="S20" s="19"/>
      <c r="T20" s="19"/>
      <c r="U20" s="19"/>
      <c r="V20" s="19"/>
    </row>
    <row r="21" spans="1:22" ht="20.100000000000001" customHeight="1" x14ac:dyDescent="0.2">
      <c r="A21" s="39" t="s">
        <v>21</v>
      </c>
      <c r="B21" s="4">
        <v>78215</v>
      </c>
      <c r="C21" s="4">
        <v>201125</v>
      </c>
      <c r="D21" s="4">
        <v>33301</v>
      </c>
      <c r="E21" s="4">
        <v>21221</v>
      </c>
      <c r="F21" s="4">
        <v>297146</v>
      </c>
      <c r="G21" s="4">
        <v>30577</v>
      </c>
      <c r="H21" s="4">
        <v>6543</v>
      </c>
      <c r="I21" s="4">
        <v>50467</v>
      </c>
      <c r="J21" s="5">
        <f t="shared" si="1"/>
        <v>718595</v>
      </c>
      <c r="L21" s="21"/>
      <c r="M21" s="19"/>
      <c r="N21" s="26"/>
      <c r="O21" s="26"/>
      <c r="P21" s="19"/>
      <c r="Q21" s="19"/>
      <c r="R21" s="19"/>
      <c r="S21" s="19"/>
      <c r="T21" s="19"/>
      <c r="U21" s="19"/>
      <c r="V21" s="19"/>
    </row>
    <row r="22" spans="1:22" ht="20.100000000000001" customHeight="1" x14ac:dyDescent="0.2">
      <c r="A22" s="39" t="s">
        <v>22</v>
      </c>
      <c r="B22" s="4">
        <v>734006</v>
      </c>
      <c r="C22" s="4">
        <v>284310</v>
      </c>
      <c r="D22" s="4">
        <v>412071</v>
      </c>
      <c r="E22" s="4">
        <v>1128203</v>
      </c>
      <c r="F22" s="4">
        <v>543502</v>
      </c>
      <c r="G22" s="4">
        <v>152414</v>
      </c>
      <c r="H22" s="4">
        <v>346556</v>
      </c>
      <c r="I22" s="4">
        <v>146827</v>
      </c>
      <c r="J22" s="5">
        <f t="shared" si="1"/>
        <v>3747889</v>
      </c>
      <c r="L22" s="21"/>
      <c r="M22" s="19"/>
      <c r="N22" s="26"/>
      <c r="O22" s="26"/>
      <c r="P22" s="19"/>
      <c r="Q22" s="19"/>
      <c r="R22" s="19"/>
      <c r="S22" s="19"/>
      <c r="T22" s="19"/>
      <c r="U22" s="19"/>
      <c r="V22" s="19"/>
    </row>
    <row r="23" spans="1:22" ht="20.100000000000001" customHeight="1" x14ac:dyDescent="0.2">
      <c r="A23" s="39" t="s">
        <v>23</v>
      </c>
      <c r="B23" s="4">
        <v>138385</v>
      </c>
      <c r="C23" s="4">
        <v>12066</v>
      </c>
      <c r="D23" s="4">
        <v>194738</v>
      </c>
      <c r="E23" s="4">
        <v>182421</v>
      </c>
      <c r="F23" s="4">
        <v>108077</v>
      </c>
      <c r="G23" s="4">
        <v>41709</v>
      </c>
      <c r="H23" s="4">
        <v>87949</v>
      </c>
      <c r="I23" s="4">
        <v>18592</v>
      </c>
      <c r="J23" s="5">
        <f t="shared" si="1"/>
        <v>783937</v>
      </c>
      <c r="L23" s="21"/>
      <c r="M23" s="19"/>
      <c r="N23" s="26"/>
      <c r="O23" s="26"/>
      <c r="P23" s="19"/>
      <c r="Q23" s="19"/>
      <c r="R23" s="19"/>
      <c r="S23" s="19"/>
      <c r="T23" s="19"/>
      <c r="U23" s="19"/>
      <c r="V23" s="19"/>
    </row>
    <row r="24" spans="1:22" ht="20.100000000000001" customHeight="1" x14ac:dyDescent="0.2">
      <c r="A24" s="39" t="s">
        <v>24</v>
      </c>
      <c r="B24" s="4">
        <v>5</v>
      </c>
      <c r="C24" s="4">
        <v>0</v>
      </c>
      <c r="D24" s="4">
        <v>0</v>
      </c>
      <c r="E24" s="4">
        <v>67195</v>
      </c>
      <c r="F24" s="4">
        <v>28463</v>
      </c>
      <c r="G24" s="4">
        <v>0</v>
      </c>
      <c r="H24" s="4">
        <v>0</v>
      </c>
      <c r="I24" s="4">
        <v>0</v>
      </c>
      <c r="J24" s="5">
        <f t="shared" si="1"/>
        <v>95663</v>
      </c>
      <c r="L24" s="21"/>
      <c r="M24" s="19"/>
      <c r="N24" s="26"/>
      <c r="O24" s="26"/>
      <c r="P24" s="19"/>
      <c r="Q24" s="19"/>
      <c r="R24" s="19"/>
      <c r="S24" s="19"/>
      <c r="T24" s="19"/>
      <c r="U24" s="19"/>
      <c r="V24" s="19"/>
    </row>
    <row r="25" spans="1:22" ht="20.100000000000001" customHeight="1" x14ac:dyDescent="0.2">
      <c r="A25" s="39" t="s">
        <v>25</v>
      </c>
      <c r="B25" s="4">
        <v>190515</v>
      </c>
      <c r="C25" s="4">
        <v>115707</v>
      </c>
      <c r="D25" s="4">
        <v>84115</v>
      </c>
      <c r="E25" s="4">
        <v>135119</v>
      </c>
      <c r="F25" s="4">
        <v>167169</v>
      </c>
      <c r="G25" s="4">
        <v>83979</v>
      </c>
      <c r="H25" s="4">
        <v>45190</v>
      </c>
      <c r="I25" s="4">
        <v>101818</v>
      </c>
      <c r="J25" s="5">
        <f t="shared" si="1"/>
        <v>923612</v>
      </c>
      <c r="L25" s="21"/>
      <c r="M25" s="19"/>
      <c r="N25" s="26"/>
      <c r="O25" s="26"/>
      <c r="P25" s="19"/>
      <c r="Q25" s="19"/>
      <c r="R25" s="19"/>
      <c r="S25" s="19"/>
      <c r="T25" s="19"/>
      <c r="U25" s="19"/>
      <c r="V25" s="19"/>
    </row>
    <row r="26" spans="1:22" ht="20.100000000000001" customHeight="1" x14ac:dyDescent="0.2">
      <c r="A26" s="39" t="s">
        <v>26</v>
      </c>
      <c r="B26" s="4">
        <v>68981</v>
      </c>
      <c r="C26" s="4">
        <v>5538</v>
      </c>
      <c r="D26" s="4">
        <v>69053</v>
      </c>
      <c r="E26" s="4">
        <v>173095</v>
      </c>
      <c r="F26" s="4">
        <v>108174</v>
      </c>
      <c r="G26" s="4">
        <v>45180</v>
      </c>
      <c r="H26" s="4">
        <v>49569</v>
      </c>
      <c r="I26" s="4">
        <v>6209</v>
      </c>
      <c r="J26" s="5">
        <f t="shared" si="1"/>
        <v>525799</v>
      </c>
      <c r="L26" s="21"/>
      <c r="M26" s="19"/>
      <c r="N26" s="26"/>
      <c r="O26" s="26"/>
      <c r="P26" s="19"/>
      <c r="Q26" s="19"/>
      <c r="R26" s="19"/>
      <c r="S26" s="19"/>
      <c r="T26" s="19"/>
      <c r="U26" s="19"/>
      <c r="V26" s="19"/>
    </row>
    <row r="27" spans="1:22" ht="20.100000000000001" customHeight="1" x14ac:dyDescent="0.35">
      <c r="A27" s="39" t="s">
        <v>27</v>
      </c>
      <c r="B27" s="4">
        <v>16666</v>
      </c>
      <c r="C27" s="4">
        <v>0</v>
      </c>
      <c r="D27" s="4">
        <v>27620</v>
      </c>
      <c r="E27" s="4">
        <v>321827</v>
      </c>
      <c r="F27" s="4">
        <v>367824</v>
      </c>
      <c r="G27" s="4">
        <v>79035</v>
      </c>
      <c r="H27" s="4">
        <v>417572</v>
      </c>
      <c r="I27" s="4">
        <v>105</v>
      </c>
      <c r="J27" s="5">
        <f t="shared" si="1"/>
        <v>1230649</v>
      </c>
      <c r="L27" s="21"/>
      <c r="M27" s="25"/>
      <c r="N27" s="26"/>
      <c r="O27" s="26"/>
      <c r="P27" s="19"/>
      <c r="Q27" s="19"/>
      <c r="R27" s="19"/>
      <c r="S27" s="19"/>
      <c r="T27" s="19"/>
      <c r="U27" s="19"/>
      <c r="V27" s="19"/>
    </row>
    <row r="28" spans="1:22" ht="20.100000000000001" customHeight="1" x14ac:dyDescent="0.35">
      <c r="A28" s="39" t="s">
        <v>28</v>
      </c>
      <c r="B28" s="4">
        <v>4819</v>
      </c>
      <c r="C28" s="4">
        <v>3720</v>
      </c>
      <c r="D28" s="4">
        <v>9693</v>
      </c>
      <c r="E28" s="4">
        <v>49958</v>
      </c>
      <c r="F28" s="4">
        <v>88194</v>
      </c>
      <c r="G28" s="4">
        <v>457</v>
      </c>
      <c r="H28" s="4">
        <v>18079</v>
      </c>
      <c r="I28" s="4">
        <v>557</v>
      </c>
      <c r="J28" s="5">
        <f t="shared" si="1"/>
        <v>175477</v>
      </c>
      <c r="L28" s="21"/>
      <c r="M28" s="25"/>
      <c r="N28" s="26"/>
      <c r="O28" s="26"/>
      <c r="P28" s="19"/>
      <c r="Q28" s="19"/>
      <c r="R28" s="19"/>
      <c r="S28" s="19"/>
      <c r="T28" s="19"/>
      <c r="U28" s="19"/>
      <c r="V28" s="19"/>
    </row>
    <row r="29" spans="1:22" ht="20.100000000000001" customHeight="1" x14ac:dyDescent="0.35">
      <c r="A29" s="39" t="s">
        <v>43</v>
      </c>
      <c r="B29" s="4">
        <v>756</v>
      </c>
      <c r="C29" s="4">
        <v>113</v>
      </c>
      <c r="D29" s="4">
        <v>39</v>
      </c>
      <c r="E29" s="4">
        <v>55265</v>
      </c>
      <c r="F29" s="4">
        <v>660</v>
      </c>
      <c r="G29" s="4">
        <v>51</v>
      </c>
      <c r="H29" s="4">
        <v>256</v>
      </c>
      <c r="I29" s="4">
        <v>284</v>
      </c>
      <c r="J29" s="5">
        <f t="shared" si="1"/>
        <v>57424</v>
      </c>
      <c r="L29" s="21"/>
      <c r="M29" s="25"/>
      <c r="N29" s="26"/>
      <c r="O29" s="26"/>
      <c r="P29" s="19"/>
      <c r="Q29" s="19"/>
      <c r="R29" s="19"/>
      <c r="S29" s="19"/>
      <c r="T29" s="19"/>
      <c r="U29" s="19"/>
      <c r="V29" s="19"/>
    </row>
    <row r="30" spans="1:22" ht="20.100000000000001" customHeight="1" x14ac:dyDescent="0.35">
      <c r="A30" s="39" t="s">
        <v>44</v>
      </c>
      <c r="B30" s="4">
        <v>0</v>
      </c>
      <c r="C30" s="4">
        <v>105</v>
      </c>
      <c r="D30" s="4">
        <v>0</v>
      </c>
      <c r="E30" s="4">
        <v>20171</v>
      </c>
      <c r="F30" s="4">
        <v>9493</v>
      </c>
      <c r="G30" s="4">
        <v>459</v>
      </c>
      <c r="H30" s="4">
        <v>110</v>
      </c>
      <c r="I30" s="4">
        <v>138</v>
      </c>
      <c r="J30" s="5">
        <f t="shared" si="1"/>
        <v>30476</v>
      </c>
      <c r="L30" s="21"/>
      <c r="M30" s="25"/>
      <c r="N30" s="26"/>
      <c r="O30" s="26"/>
      <c r="P30" s="19"/>
      <c r="Q30" s="19"/>
      <c r="R30" s="19"/>
      <c r="S30" s="19"/>
      <c r="T30" s="19"/>
      <c r="U30" s="19"/>
      <c r="V30" s="19"/>
    </row>
    <row r="31" spans="1:22" ht="20.100000000000001" customHeight="1" x14ac:dyDescent="0.35">
      <c r="A31" s="39" t="s">
        <v>45</v>
      </c>
      <c r="B31" s="4">
        <v>0</v>
      </c>
      <c r="C31" s="4">
        <v>0</v>
      </c>
      <c r="D31" s="4">
        <v>1376</v>
      </c>
      <c r="E31" s="4">
        <v>225289</v>
      </c>
      <c r="F31" s="4">
        <v>22344</v>
      </c>
      <c r="G31" s="4">
        <v>3525</v>
      </c>
      <c r="H31" s="4">
        <v>2897</v>
      </c>
      <c r="I31" s="4">
        <v>569</v>
      </c>
      <c r="J31" s="5">
        <f t="shared" si="1"/>
        <v>256000</v>
      </c>
      <c r="L31" s="21"/>
      <c r="M31" s="25"/>
      <c r="N31" s="26"/>
      <c r="O31" s="26"/>
      <c r="P31" s="19"/>
      <c r="Q31" s="19"/>
      <c r="R31" s="19"/>
      <c r="S31" s="19"/>
      <c r="T31" s="19"/>
      <c r="U31" s="19"/>
      <c r="V31" s="19"/>
    </row>
    <row r="32" spans="1:22" ht="20.100000000000001" customHeight="1" x14ac:dyDescent="0.35">
      <c r="A32" s="39" t="s">
        <v>29</v>
      </c>
      <c r="B32" s="4">
        <v>12666</v>
      </c>
      <c r="C32" s="4">
        <v>1819</v>
      </c>
      <c r="D32" s="4">
        <v>1137</v>
      </c>
      <c r="E32" s="4">
        <v>112578</v>
      </c>
      <c r="F32" s="4">
        <v>217870</v>
      </c>
      <c r="G32" s="4">
        <v>28870</v>
      </c>
      <c r="H32" s="4">
        <v>28849</v>
      </c>
      <c r="I32" s="4">
        <v>1969</v>
      </c>
      <c r="J32" s="5">
        <f t="shared" si="1"/>
        <v>405758</v>
      </c>
      <c r="L32" s="21"/>
      <c r="M32" s="25"/>
      <c r="N32" s="26"/>
      <c r="O32" s="26"/>
      <c r="P32" s="19"/>
      <c r="Q32" s="19"/>
      <c r="R32" s="19"/>
      <c r="S32" s="19"/>
      <c r="T32" s="19"/>
      <c r="U32" s="19"/>
      <c r="V32" s="19"/>
    </row>
    <row r="33" spans="1:22" ht="20.100000000000001" customHeight="1" x14ac:dyDescent="0.35">
      <c r="A33" s="39" t="s">
        <v>173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5300000</v>
      </c>
      <c r="I33" s="4">
        <v>0</v>
      </c>
      <c r="J33" s="5">
        <f t="shared" si="1"/>
        <v>5300000</v>
      </c>
      <c r="L33" s="21"/>
      <c r="M33" s="25"/>
      <c r="N33" s="26"/>
      <c r="O33" s="26"/>
      <c r="P33" s="19"/>
      <c r="Q33" s="19"/>
      <c r="R33" s="19"/>
      <c r="S33" s="19"/>
      <c r="T33" s="19"/>
      <c r="U33" s="19"/>
      <c r="V33" s="19"/>
    </row>
    <row r="34" spans="1:22" ht="20.100000000000001" customHeight="1" x14ac:dyDescent="0.35">
      <c r="A34" s="39" t="s">
        <v>31</v>
      </c>
      <c r="B34" s="4">
        <v>0</v>
      </c>
      <c r="C34" s="4">
        <v>118</v>
      </c>
      <c r="D34" s="4">
        <v>222</v>
      </c>
      <c r="E34" s="4">
        <v>742675</v>
      </c>
      <c r="F34" s="4">
        <v>297228</v>
      </c>
      <c r="G34" s="4">
        <v>36920</v>
      </c>
      <c r="H34" s="4">
        <v>79</v>
      </c>
      <c r="I34" s="4">
        <v>1</v>
      </c>
      <c r="J34" s="5">
        <f t="shared" si="1"/>
        <v>1077243</v>
      </c>
      <c r="L34" s="21"/>
      <c r="M34" s="25"/>
      <c r="N34" s="26"/>
      <c r="O34" s="26"/>
      <c r="P34" s="19"/>
      <c r="Q34" s="19"/>
      <c r="R34" s="19"/>
      <c r="S34" s="19"/>
      <c r="T34" s="19"/>
      <c r="U34" s="19"/>
      <c r="V34" s="19"/>
    </row>
    <row r="35" spans="1:22" ht="20.100000000000001" customHeight="1" x14ac:dyDescent="0.35">
      <c r="A35" s="39" t="s">
        <v>32</v>
      </c>
      <c r="B35" s="4">
        <v>0</v>
      </c>
      <c r="C35" s="4">
        <v>19</v>
      </c>
      <c r="D35" s="4">
        <v>125</v>
      </c>
      <c r="E35" s="4">
        <v>132985</v>
      </c>
      <c r="F35" s="4">
        <v>5460</v>
      </c>
      <c r="G35" s="4">
        <v>1972</v>
      </c>
      <c r="H35" s="4">
        <v>3000</v>
      </c>
      <c r="I35" s="4">
        <v>116</v>
      </c>
      <c r="J35" s="5">
        <f t="shared" si="1"/>
        <v>143677</v>
      </c>
      <c r="L35" s="21"/>
      <c r="M35" s="25"/>
      <c r="N35" s="26"/>
      <c r="O35" s="26"/>
      <c r="P35" s="19"/>
      <c r="Q35" s="19"/>
      <c r="R35" s="19"/>
      <c r="S35" s="19"/>
      <c r="T35" s="19"/>
      <c r="U35" s="19"/>
      <c r="V35" s="19"/>
    </row>
    <row r="36" spans="1:22" ht="20.100000000000001" customHeight="1" x14ac:dyDescent="0.35">
      <c r="A36" s="39" t="s">
        <v>33</v>
      </c>
      <c r="B36" s="4">
        <v>978</v>
      </c>
      <c r="C36" s="4">
        <v>0</v>
      </c>
      <c r="D36" s="4">
        <v>10</v>
      </c>
      <c r="E36" s="4">
        <v>9556</v>
      </c>
      <c r="F36" s="4">
        <v>0</v>
      </c>
      <c r="G36" s="4">
        <v>12</v>
      </c>
      <c r="H36" s="4">
        <v>0</v>
      </c>
      <c r="I36" s="4">
        <v>0</v>
      </c>
      <c r="J36" s="5">
        <f t="shared" si="1"/>
        <v>10556</v>
      </c>
      <c r="L36" s="21"/>
      <c r="M36" s="25"/>
      <c r="N36" s="26"/>
      <c r="O36" s="26"/>
      <c r="P36" s="19"/>
      <c r="Q36" s="19"/>
      <c r="R36" s="19"/>
      <c r="S36" s="19"/>
      <c r="T36" s="19"/>
      <c r="U36" s="19"/>
      <c r="V36" s="19"/>
    </row>
    <row r="37" spans="1:22" ht="20.100000000000001" customHeight="1" x14ac:dyDescent="0.35">
      <c r="A37" s="39" t="s">
        <v>34</v>
      </c>
      <c r="B37" s="4">
        <v>196</v>
      </c>
      <c r="C37" s="4">
        <v>0</v>
      </c>
      <c r="D37" s="4">
        <v>0</v>
      </c>
      <c r="E37" s="4">
        <v>50230</v>
      </c>
      <c r="F37" s="4">
        <v>0</v>
      </c>
      <c r="G37" s="4">
        <v>0</v>
      </c>
      <c r="H37" s="4">
        <v>0</v>
      </c>
      <c r="I37" s="4">
        <v>0</v>
      </c>
      <c r="J37" s="5">
        <f t="shared" si="1"/>
        <v>50426</v>
      </c>
      <c r="L37" s="21"/>
      <c r="M37" s="25"/>
      <c r="N37" s="26"/>
      <c r="O37" s="26"/>
      <c r="P37" s="19"/>
      <c r="Q37" s="19"/>
      <c r="R37" s="19"/>
      <c r="S37" s="19"/>
      <c r="T37" s="19"/>
      <c r="U37" s="19"/>
      <c r="V37" s="19"/>
    </row>
    <row r="38" spans="1:22" ht="20.100000000000001" customHeight="1" x14ac:dyDescent="0.35">
      <c r="A38" s="39" t="s">
        <v>35</v>
      </c>
      <c r="B38" s="4">
        <v>0</v>
      </c>
      <c r="C38" s="4">
        <v>0</v>
      </c>
      <c r="D38" s="4">
        <v>0</v>
      </c>
      <c r="E38" s="4">
        <v>41794</v>
      </c>
      <c r="F38" s="4">
        <v>0</v>
      </c>
      <c r="G38" s="4">
        <v>0</v>
      </c>
      <c r="H38" s="4">
        <v>0</v>
      </c>
      <c r="I38" s="4">
        <v>0</v>
      </c>
      <c r="J38" s="5">
        <f t="shared" si="1"/>
        <v>41794</v>
      </c>
      <c r="L38" s="21"/>
      <c r="M38" s="25"/>
      <c r="N38" s="26"/>
      <c r="O38" s="26"/>
      <c r="P38" s="19"/>
      <c r="Q38" s="19"/>
      <c r="R38" s="19"/>
      <c r="S38" s="19"/>
      <c r="T38" s="19"/>
      <c r="U38" s="19"/>
      <c r="V38" s="19"/>
    </row>
    <row r="39" spans="1:22" ht="20.100000000000001" customHeight="1" x14ac:dyDescent="0.35">
      <c r="A39" s="39" t="s">
        <v>36</v>
      </c>
      <c r="B39" s="4">
        <v>28079</v>
      </c>
      <c r="C39" s="4">
        <v>6287</v>
      </c>
      <c r="D39" s="4">
        <v>6906</v>
      </c>
      <c r="E39" s="4">
        <v>4824</v>
      </c>
      <c r="F39" s="4">
        <v>15877</v>
      </c>
      <c r="G39" s="4">
        <v>18</v>
      </c>
      <c r="H39" s="4">
        <v>9869</v>
      </c>
      <c r="I39" s="4">
        <v>21175</v>
      </c>
      <c r="J39" s="5">
        <f t="shared" si="1"/>
        <v>93035</v>
      </c>
      <c r="L39" s="21"/>
      <c r="M39" s="25"/>
      <c r="N39" s="26"/>
      <c r="O39" s="26"/>
      <c r="P39" s="19"/>
      <c r="Q39" s="19"/>
      <c r="R39" s="19"/>
      <c r="S39" s="19"/>
      <c r="T39" s="19"/>
      <c r="U39" s="19"/>
      <c r="V39" s="19"/>
    </row>
    <row r="40" spans="1:22" ht="20.100000000000001" customHeight="1" x14ac:dyDescent="0.35">
      <c r="A40" s="39" t="s">
        <v>37</v>
      </c>
      <c r="B40" s="4">
        <v>0</v>
      </c>
      <c r="C40" s="4">
        <v>4888</v>
      </c>
      <c r="D40" s="4">
        <v>2</v>
      </c>
      <c r="E40" s="4">
        <v>47387</v>
      </c>
      <c r="F40" s="4">
        <v>8605</v>
      </c>
      <c r="G40" s="4">
        <v>0</v>
      </c>
      <c r="H40" s="4">
        <v>0</v>
      </c>
      <c r="I40" s="4">
        <v>0</v>
      </c>
      <c r="J40" s="5">
        <f t="shared" si="1"/>
        <v>60882</v>
      </c>
      <c r="L40" s="21"/>
      <c r="M40" s="25"/>
      <c r="N40" s="26"/>
      <c r="O40" s="26"/>
      <c r="P40" s="19"/>
      <c r="Q40" s="19"/>
      <c r="R40" s="19"/>
      <c r="S40" s="19"/>
      <c r="T40" s="19"/>
      <c r="U40" s="19"/>
      <c r="V40" s="19"/>
    </row>
    <row r="41" spans="1:22" ht="20.100000000000001" customHeight="1" x14ac:dyDescent="0.35">
      <c r="A41" s="39" t="s">
        <v>38</v>
      </c>
      <c r="B41" s="4">
        <v>8632</v>
      </c>
      <c r="C41" s="4">
        <v>80</v>
      </c>
      <c r="D41" s="4">
        <v>70</v>
      </c>
      <c r="E41" s="4">
        <v>67233</v>
      </c>
      <c r="F41" s="4">
        <v>0</v>
      </c>
      <c r="G41" s="4">
        <v>0</v>
      </c>
      <c r="H41" s="4">
        <v>3287</v>
      </c>
      <c r="I41" s="4">
        <v>0</v>
      </c>
      <c r="J41" s="5">
        <f t="shared" si="1"/>
        <v>79302</v>
      </c>
      <c r="L41" s="21"/>
      <c r="M41" s="25"/>
      <c r="N41" s="26"/>
      <c r="O41" s="26"/>
      <c r="P41" s="19"/>
      <c r="Q41" s="19"/>
      <c r="R41" s="19"/>
      <c r="S41" s="19"/>
      <c r="T41" s="19"/>
      <c r="U41" s="19"/>
      <c r="V41" s="19"/>
    </row>
    <row r="42" spans="1:22" ht="20.100000000000001" customHeight="1" x14ac:dyDescent="0.35">
      <c r="A42" s="39" t="s">
        <v>39</v>
      </c>
      <c r="B42" s="4">
        <v>6425</v>
      </c>
      <c r="C42" s="4">
        <v>60</v>
      </c>
      <c r="D42" s="4">
        <v>18649</v>
      </c>
      <c r="E42" s="4">
        <v>16380</v>
      </c>
      <c r="F42" s="4">
        <v>0</v>
      </c>
      <c r="G42" s="4">
        <v>421</v>
      </c>
      <c r="H42" s="4">
        <v>414</v>
      </c>
      <c r="I42" s="4">
        <v>0</v>
      </c>
      <c r="J42" s="5">
        <f t="shared" si="1"/>
        <v>42349</v>
      </c>
      <c r="L42" s="21"/>
      <c r="M42" s="25"/>
      <c r="N42" s="26"/>
      <c r="O42" s="26"/>
      <c r="P42" s="19"/>
      <c r="Q42" s="19"/>
      <c r="R42" s="19"/>
      <c r="S42" s="19"/>
      <c r="T42" s="19"/>
      <c r="U42" s="19"/>
      <c r="V42" s="19"/>
    </row>
    <row r="43" spans="1:22" ht="20.100000000000001" customHeight="1" x14ac:dyDescent="0.35">
      <c r="A43" s="39" t="s">
        <v>46</v>
      </c>
      <c r="B43" s="4">
        <v>384980</v>
      </c>
      <c r="C43" s="4">
        <v>6885</v>
      </c>
      <c r="D43" s="4">
        <v>4908</v>
      </c>
      <c r="E43" s="4">
        <v>14297</v>
      </c>
      <c r="F43" s="4">
        <v>79218</v>
      </c>
      <c r="G43" s="4">
        <v>95214</v>
      </c>
      <c r="H43" s="4">
        <v>30746</v>
      </c>
      <c r="I43" s="4">
        <v>23111</v>
      </c>
      <c r="J43" s="5">
        <f t="shared" si="1"/>
        <v>639359</v>
      </c>
      <c r="L43" s="21"/>
      <c r="M43" s="25"/>
      <c r="N43" s="26"/>
      <c r="O43" s="26"/>
      <c r="P43" s="19"/>
      <c r="Q43" s="19"/>
      <c r="R43" s="19"/>
      <c r="S43" s="19"/>
      <c r="T43" s="19"/>
      <c r="U43" s="19"/>
      <c r="V43" s="19"/>
    </row>
    <row r="44" spans="1:22" ht="20.100000000000001" customHeight="1" x14ac:dyDescent="0.35">
      <c r="A44" s="39" t="s">
        <v>47</v>
      </c>
      <c r="B44" s="4">
        <v>4601</v>
      </c>
      <c r="C44" s="4">
        <v>6246</v>
      </c>
      <c r="D44" s="4">
        <v>2651</v>
      </c>
      <c r="E44" s="4">
        <v>2820</v>
      </c>
      <c r="F44" s="4">
        <v>92270</v>
      </c>
      <c r="G44" s="4">
        <v>1004</v>
      </c>
      <c r="H44" s="4">
        <v>0</v>
      </c>
      <c r="I44" s="4">
        <v>189766</v>
      </c>
      <c r="J44" s="5">
        <f t="shared" si="1"/>
        <v>299358</v>
      </c>
      <c r="L44" s="21"/>
      <c r="M44" s="25"/>
      <c r="N44" s="26"/>
      <c r="O44" s="26"/>
      <c r="P44" s="19"/>
      <c r="Q44" s="19"/>
      <c r="R44" s="19"/>
      <c r="S44" s="19"/>
      <c r="T44" s="19"/>
      <c r="U44" s="19"/>
      <c r="V44" s="19"/>
    </row>
    <row r="45" spans="1:22" ht="20.100000000000001" customHeight="1" x14ac:dyDescent="0.35">
      <c r="A45" s="39" t="s">
        <v>48</v>
      </c>
      <c r="B45" s="4">
        <v>7635</v>
      </c>
      <c r="C45" s="4">
        <v>23451</v>
      </c>
      <c r="D45" s="4">
        <v>56519</v>
      </c>
      <c r="E45" s="4">
        <v>51133</v>
      </c>
      <c r="F45" s="4">
        <v>23066</v>
      </c>
      <c r="G45" s="4">
        <v>10875</v>
      </c>
      <c r="H45" s="4">
        <v>6444</v>
      </c>
      <c r="I45" s="4">
        <v>12247</v>
      </c>
      <c r="J45" s="5">
        <f t="shared" si="1"/>
        <v>191370</v>
      </c>
      <c r="L45" s="21"/>
      <c r="M45" s="25"/>
      <c r="N45" s="26"/>
      <c r="O45" s="26"/>
      <c r="P45" s="19"/>
      <c r="Q45" s="19"/>
      <c r="R45" s="19"/>
      <c r="S45" s="19"/>
      <c r="T45" s="19"/>
      <c r="U45" s="19"/>
      <c r="V45" s="19"/>
    </row>
    <row r="46" spans="1:22" ht="20.100000000000001" customHeight="1" x14ac:dyDescent="0.35">
      <c r="A46" s="39" t="s">
        <v>49</v>
      </c>
      <c r="B46" s="4">
        <v>1147</v>
      </c>
      <c r="C46" s="4">
        <v>0</v>
      </c>
      <c r="D46" s="4">
        <v>5365</v>
      </c>
      <c r="E46" s="4">
        <v>0</v>
      </c>
      <c r="F46" s="4">
        <v>0</v>
      </c>
      <c r="G46" s="4">
        <v>4091</v>
      </c>
      <c r="H46" s="4">
        <v>5230</v>
      </c>
      <c r="I46" s="4">
        <v>1403</v>
      </c>
      <c r="J46" s="5">
        <f t="shared" si="1"/>
        <v>17236</v>
      </c>
      <c r="L46" s="21"/>
      <c r="M46" s="25"/>
      <c r="N46" s="26"/>
      <c r="O46" s="26"/>
      <c r="P46" s="19"/>
      <c r="Q46" s="19"/>
      <c r="R46" s="19"/>
      <c r="S46" s="19"/>
      <c r="T46" s="19"/>
      <c r="U46" s="19"/>
      <c r="V46" s="19"/>
    </row>
    <row r="47" spans="1:22" ht="20.100000000000001" customHeight="1" x14ac:dyDescent="0.35">
      <c r="A47" s="39" t="s">
        <v>50</v>
      </c>
      <c r="B47" s="4">
        <v>87267</v>
      </c>
      <c r="C47" s="4">
        <v>36574</v>
      </c>
      <c r="D47" s="4">
        <v>46</v>
      </c>
      <c r="E47" s="4">
        <v>1240</v>
      </c>
      <c r="F47" s="4">
        <v>374978</v>
      </c>
      <c r="G47" s="4">
        <v>3355</v>
      </c>
      <c r="H47" s="4">
        <v>671</v>
      </c>
      <c r="I47" s="4">
        <v>249507</v>
      </c>
      <c r="J47" s="5">
        <f t="shared" si="1"/>
        <v>753638</v>
      </c>
      <c r="L47" s="21"/>
      <c r="M47" s="25"/>
      <c r="N47" s="26"/>
      <c r="O47" s="26"/>
      <c r="P47" s="19"/>
      <c r="Q47" s="19"/>
      <c r="R47" s="19"/>
      <c r="S47" s="19"/>
      <c r="T47" s="19"/>
      <c r="U47" s="19"/>
      <c r="V47" s="19"/>
    </row>
    <row r="48" spans="1:22" ht="20.100000000000001" customHeight="1" x14ac:dyDescent="0.35">
      <c r="A48" s="39" t="s">
        <v>51</v>
      </c>
      <c r="B48" s="4">
        <v>4025</v>
      </c>
      <c r="C48" s="4">
        <v>41285</v>
      </c>
      <c r="D48" s="4">
        <v>105</v>
      </c>
      <c r="E48" s="4">
        <v>3440</v>
      </c>
      <c r="F48" s="4">
        <v>147503</v>
      </c>
      <c r="G48" s="4">
        <v>0</v>
      </c>
      <c r="H48" s="4">
        <v>0</v>
      </c>
      <c r="I48" s="4">
        <v>924</v>
      </c>
      <c r="J48" s="5">
        <f t="shared" si="1"/>
        <v>197282</v>
      </c>
      <c r="L48" s="21"/>
      <c r="M48" s="25"/>
      <c r="N48" s="26"/>
      <c r="O48" s="26"/>
      <c r="P48" s="19"/>
      <c r="Q48" s="19"/>
      <c r="R48" s="19"/>
      <c r="S48" s="19"/>
      <c r="T48" s="19"/>
      <c r="U48" s="19"/>
      <c r="V48" s="19"/>
    </row>
    <row r="49" spans="1:30" ht="20.100000000000001" customHeight="1" x14ac:dyDescent="0.35">
      <c r="A49" s="39" t="s">
        <v>52</v>
      </c>
      <c r="B49" s="4">
        <v>109528</v>
      </c>
      <c r="C49" s="4">
        <v>10154</v>
      </c>
      <c r="D49" s="4">
        <v>27726</v>
      </c>
      <c r="E49" s="4">
        <v>1895</v>
      </c>
      <c r="F49" s="4">
        <v>40300</v>
      </c>
      <c r="G49" s="4">
        <v>136270</v>
      </c>
      <c r="H49" s="4">
        <v>4985</v>
      </c>
      <c r="I49" s="4">
        <v>34282</v>
      </c>
      <c r="J49" s="5">
        <f t="shared" si="1"/>
        <v>365140</v>
      </c>
      <c r="L49" s="21"/>
      <c r="M49" s="25"/>
      <c r="N49" s="26"/>
      <c r="O49" s="26"/>
      <c r="P49" s="19"/>
      <c r="Q49" s="19"/>
      <c r="R49" s="19"/>
      <c r="S49" s="19"/>
      <c r="T49" s="19"/>
      <c r="U49" s="19"/>
      <c r="V49" s="19"/>
    </row>
    <row r="50" spans="1:30" ht="20.100000000000001" customHeight="1" x14ac:dyDescent="0.35">
      <c r="A50" s="39" t="s">
        <v>53</v>
      </c>
      <c r="B50" s="4">
        <v>7633</v>
      </c>
      <c r="C50" s="4">
        <v>162</v>
      </c>
      <c r="D50" s="4">
        <v>0</v>
      </c>
      <c r="E50" s="4">
        <v>0</v>
      </c>
      <c r="F50" s="4">
        <v>11123</v>
      </c>
      <c r="G50" s="4">
        <v>5336</v>
      </c>
      <c r="H50" s="4">
        <v>12</v>
      </c>
      <c r="I50" s="4">
        <v>6301</v>
      </c>
      <c r="J50" s="5">
        <f t="shared" si="1"/>
        <v>30567</v>
      </c>
      <c r="L50" s="21"/>
      <c r="M50" s="25"/>
      <c r="N50" s="26"/>
      <c r="O50" s="26"/>
      <c r="P50" s="19"/>
      <c r="Q50" s="19"/>
      <c r="R50" s="19"/>
      <c r="S50" s="19"/>
      <c r="T50" s="19"/>
      <c r="U50" s="19"/>
      <c r="V50" s="19"/>
    </row>
    <row r="51" spans="1:30" ht="20.100000000000001" customHeight="1" x14ac:dyDescent="0.35">
      <c r="A51" s="39" t="s">
        <v>54</v>
      </c>
      <c r="B51" s="4">
        <v>36542</v>
      </c>
      <c r="C51" s="4">
        <v>260</v>
      </c>
      <c r="D51" s="4">
        <v>0</v>
      </c>
      <c r="E51" s="4">
        <v>42</v>
      </c>
      <c r="F51" s="4">
        <v>10234</v>
      </c>
      <c r="G51" s="4">
        <v>5</v>
      </c>
      <c r="H51" s="4">
        <v>0</v>
      </c>
      <c r="I51" s="4">
        <v>31777</v>
      </c>
      <c r="J51" s="5">
        <f t="shared" si="1"/>
        <v>78860</v>
      </c>
      <c r="L51" s="21"/>
      <c r="M51" s="25"/>
      <c r="N51" s="26"/>
      <c r="O51" s="26"/>
      <c r="P51" s="19"/>
      <c r="Q51" s="19"/>
      <c r="R51" s="19"/>
      <c r="S51" s="19"/>
      <c r="T51" s="19"/>
      <c r="U51" s="19"/>
      <c r="V51" s="19"/>
    </row>
    <row r="52" spans="1:30" ht="20.100000000000001" customHeight="1" x14ac:dyDescent="0.35">
      <c r="A52" s="39" t="s">
        <v>55</v>
      </c>
      <c r="B52" s="4">
        <v>2480991</v>
      </c>
      <c r="C52" s="4">
        <v>654766</v>
      </c>
      <c r="D52" s="4">
        <v>26365067</v>
      </c>
      <c r="E52" s="4">
        <v>310056</v>
      </c>
      <c r="F52" s="4">
        <v>473254</v>
      </c>
      <c r="G52" s="4">
        <v>3782683</v>
      </c>
      <c r="H52" s="4">
        <v>979369</v>
      </c>
      <c r="I52" s="4">
        <v>541677</v>
      </c>
      <c r="J52" s="5">
        <f>SUM(B52:I52)</f>
        <v>35587863</v>
      </c>
      <c r="L52" s="21"/>
      <c r="M52" s="25"/>
      <c r="N52" s="26"/>
      <c r="O52" s="26"/>
      <c r="P52" s="19"/>
      <c r="Q52" s="19"/>
      <c r="R52" s="19"/>
      <c r="S52" s="19"/>
      <c r="T52" s="19"/>
      <c r="U52" s="19"/>
      <c r="V52" s="19"/>
    </row>
    <row r="53" spans="1:30" ht="20.100000000000001" customHeight="1" x14ac:dyDescent="0.35">
      <c r="A53" s="39" t="s">
        <v>56</v>
      </c>
      <c r="B53" s="4">
        <v>459610.72277752415</v>
      </c>
      <c r="C53" s="4">
        <v>275178.90559589356</v>
      </c>
      <c r="D53" s="4">
        <v>216965.9943222139</v>
      </c>
      <c r="E53" s="4">
        <v>296765.24862984923</v>
      </c>
      <c r="F53" s="4">
        <v>82030.001229517962</v>
      </c>
      <c r="G53" s="4">
        <v>428644.04623879108</v>
      </c>
      <c r="H53" s="4">
        <v>76978.322534450708</v>
      </c>
      <c r="I53" s="4">
        <v>90658.845341640714</v>
      </c>
      <c r="J53" s="5">
        <f>SUM(B53:I53)</f>
        <v>1926832.0866698816</v>
      </c>
      <c r="L53" s="21"/>
      <c r="M53" s="25"/>
      <c r="N53" s="26"/>
      <c r="O53" s="26"/>
      <c r="P53" s="19"/>
      <c r="Q53" s="19"/>
      <c r="R53" s="19"/>
      <c r="S53" s="19"/>
      <c r="T53" s="19"/>
      <c r="U53" s="19"/>
      <c r="V53" s="19"/>
    </row>
    <row r="54" spans="1:30" s="22" customFormat="1" x14ac:dyDescent="0.2">
      <c r="A54" s="75" t="s">
        <v>57</v>
      </c>
      <c r="B54" s="26"/>
      <c r="C54" s="26"/>
      <c r="D54" s="19"/>
      <c r="E54" s="26"/>
      <c r="F54" s="19"/>
      <c r="G54" s="19"/>
      <c r="H54" s="19"/>
      <c r="I54" s="19"/>
      <c r="J54" s="26"/>
      <c r="L54" s="21"/>
      <c r="N54" s="21"/>
      <c r="O54" s="27"/>
      <c r="AB54" s="27"/>
      <c r="AC54" s="27"/>
      <c r="AD54" s="27"/>
    </row>
    <row r="55" spans="1:30" s="22" customFormat="1" x14ac:dyDescent="0.2">
      <c r="A55" s="75" t="s">
        <v>58</v>
      </c>
      <c r="B55" s="19"/>
      <c r="C55" s="19"/>
      <c r="D55" s="19"/>
      <c r="E55" s="19"/>
      <c r="F55" s="19"/>
      <c r="G55" s="19"/>
      <c r="H55" s="19"/>
      <c r="I55" s="19"/>
      <c r="J55" s="19"/>
      <c r="L55" s="21"/>
      <c r="O55" s="27"/>
      <c r="AB55" s="27"/>
      <c r="AC55" s="27"/>
      <c r="AD55" s="27"/>
    </row>
    <row r="56" spans="1:30" s="22" customFormat="1" x14ac:dyDescent="0.2">
      <c r="A56" s="75" t="s">
        <v>174</v>
      </c>
      <c r="B56" s="19"/>
      <c r="C56" s="19"/>
      <c r="D56" s="19"/>
      <c r="E56" s="19"/>
      <c r="F56" s="19"/>
      <c r="G56" s="19"/>
      <c r="H56" s="19"/>
      <c r="I56" s="19"/>
      <c r="J56" s="19"/>
      <c r="L56" s="21"/>
      <c r="O56" s="27"/>
      <c r="AB56" s="27"/>
      <c r="AC56" s="27"/>
      <c r="AD56" s="27"/>
    </row>
    <row r="57" spans="1:30" s="22" customFormat="1" x14ac:dyDescent="0.2">
      <c r="A57" s="75" t="s">
        <v>175</v>
      </c>
      <c r="B57" s="19"/>
      <c r="C57" s="19"/>
      <c r="D57" s="19"/>
      <c r="E57" s="19"/>
      <c r="F57" s="19"/>
      <c r="G57" s="19"/>
      <c r="H57" s="19"/>
      <c r="I57" s="19"/>
      <c r="J57" s="19"/>
      <c r="L57" s="21"/>
      <c r="O57" s="27"/>
      <c r="AB57" s="27"/>
      <c r="AC57" s="27"/>
      <c r="AD57" s="27"/>
    </row>
    <row r="58" spans="1:30" s="22" customFormat="1" x14ac:dyDescent="0.2">
      <c r="A58" s="75" t="s">
        <v>176</v>
      </c>
      <c r="B58" s="19"/>
      <c r="C58" s="19"/>
      <c r="D58" s="19"/>
      <c r="E58" s="19"/>
      <c r="F58" s="19"/>
      <c r="G58" s="19"/>
      <c r="H58" s="19"/>
      <c r="I58" s="19"/>
      <c r="J58" s="19"/>
      <c r="L58" s="21"/>
      <c r="O58" s="27"/>
      <c r="AB58" s="27"/>
      <c r="AC58" s="27"/>
      <c r="AD58" s="27"/>
    </row>
    <row r="59" spans="1:30" s="22" customFormat="1" x14ac:dyDescent="0.2">
      <c r="A59" s="99" t="s">
        <v>178</v>
      </c>
      <c r="B59" s="19"/>
      <c r="C59" s="19"/>
      <c r="D59" s="19"/>
      <c r="E59" s="19"/>
      <c r="F59" s="19"/>
      <c r="G59" s="19"/>
      <c r="H59" s="19"/>
      <c r="I59" s="19"/>
      <c r="J59" s="19"/>
      <c r="L59" s="21"/>
      <c r="O59" s="27"/>
      <c r="AB59" s="27"/>
      <c r="AC59" s="27"/>
      <c r="AD59" s="27"/>
    </row>
    <row r="60" spans="1:30" s="19" customFormat="1" ht="21" x14ac:dyDescent="0.35">
      <c r="K60" s="22"/>
      <c r="L60" s="21"/>
      <c r="M60" s="25"/>
    </row>
    <row r="61" spans="1:30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L61" s="22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30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L62" s="22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30" x14ac:dyDescent="0.2">
      <c r="A63" s="19"/>
      <c r="B63" s="44"/>
      <c r="C63" s="44"/>
      <c r="D63" s="44"/>
      <c r="E63" s="44"/>
      <c r="F63" s="44"/>
      <c r="G63" s="44"/>
      <c r="H63" s="44"/>
      <c r="I63" s="44"/>
      <c r="J63" s="19"/>
      <c r="L63" s="22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30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L64" s="22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L65" s="22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L66" s="22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x14ac:dyDescent="0.2">
      <c r="A67" s="19"/>
      <c r="B67" s="44"/>
      <c r="C67" s="44"/>
      <c r="D67" s="44"/>
      <c r="E67" s="44"/>
      <c r="F67" s="44"/>
      <c r="G67" s="44"/>
      <c r="H67" s="44"/>
      <c r="I67" s="44"/>
      <c r="J67" s="19"/>
      <c r="L67" s="22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L68" s="22"/>
      <c r="M68" s="19"/>
      <c r="N68" s="19"/>
      <c r="O68" s="19"/>
    </row>
    <row r="69" spans="1:22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L69" s="22"/>
      <c r="M69" s="19"/>
      <c r="N69" s="19"/>
      <c r="O69" s="19"/>
    </row>
    <row r="70" spans="1:22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L70" s="22"/>
      <c r="M70" s="19"/>
      <c r="N70" s="19"/>
      <c r="O70" s="19"/>
    </row>
    <row r="71" spans="1:22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L71" s="22"/>
      <c r="M71" s="19"/>
      <c r="N71" s="19"/>
      <c r="O71" s="19"/>
    </row>
    <row r="72" spans="1:22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L72" s="22"/>
      <c r="M72" s="19"/>
      <c r="N72" s="19"/>
      <c r="O72" s="19"/>
    </row>
    <row r="73" spans="1:2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L73" s="22"/>
      <c r="M73" s="19"/>
      <c r="N73" s="19"/>
      <c r="O73" s="19"/>
    </row>
    <row r="74" spans="1:22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L74" s="22"/>
      <c r="M74" s="19"/>
      <c r="N74" s="19"/>
      <c r="O74" s="19"/>
    </row>
    <row r="75" spans="1:22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L75" s="22"/>
      <c r="M75" s="19"/>
      <c r="N75" s="19"/>
      <c r="O75" s="19"/>
    </row>
    <row r="76" spans="1:22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L76" s="22"/>
      <c r="M76" s="19"/>
      <c r="N76" s="19"/>
      <c r="O76" s="19"/>
    </row>
    <row r="77" spans="1:22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L77" s="22"/>
      <c r="M77" s="19"/>
      <c r="N77" s="19"/>
      <c r="O77" s="19"/>
    </row>
    <row r="78" spans="1:22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L78" s="22"/>
      <c r="M78" s="19"/>
      <c r="N78" s="19"/>
      <c r="O78" s="19"/>
    </row>
    <row r="79" spans="1:22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L79" s="22"/>
      <c r="M79" s="19"/>
      <c r="N79" s="19"/>
      <c r="O79" s="19"/>
    </row>
    <row r="80" spans="1:22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L80" s="22"/>
      <c r="M80" s="19"/>
      <c r="N80" s="19"/>
      <c r="O80" s="19"/>
    </row>
    <row r="81" spans="1:1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L81" s="22"/>
      <c r="M81" s="19"/>
      <c r="N81" s="19"/>
      <c r="O81" s="19"/>
    </row>
    <row r="82" spans="1:15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L82" s="22"/>
      <c r="M82" s="19"/>
      <c r="N82" s="19"/>
      <c r="O82" s="19"/>
    </row>
    <row r="83" spans="1:15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L83" s="22"/>
      <c r="M83" s="19"/>
      <c r="N83" s="19"/>
      <c r="O83" s="19"/>
    </row>
    <row r="84" spans="1:15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L84" s="22"/>
      <c r="M84" s="19"/>
      <c r="N84" s="19"/>
      <c r="O84" s="19"/>
    </row>
    <row r="85" spans="1:15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L85" s="22"/>
      <c r="M85" s="19"/>
      <c r="N85" s="19"/>
      <c r="O85" s="19"/>
    </row>
    <row r="86" spans="1:15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L86" s="22"/>
      <c r="M86" s="19"/>
      <c r="N86" s="19"/>
      <c r="O86" s="19"/>
    </row>
    <row r="87" spans="1:15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L87" s="22"/>
      <c r="M87" s="19"/>
      <c r="N87" s="19"/>
      <c r="O87" s="19"/>
    </row>
    <row r="88" spans="1:1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L88" s="22"/>
      <c r="M88" s="19"/>
      <c r="N88" s="19"/>
      <c r="O88" s="19"/>
    </row>
    <row r="89" spans="1:1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L89" s="22"/>
      <c r="M89" s="19"/>
      <c r="N89" s="19"/>
      <c r="O89" s="19"/>
    </row>
    <row r="90" spans="1:15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L90" s="22"/>
      <c r="M90" s="19"/>
      <c r="N90" s="19"/>
      <c r="O90" s="19"/>
    </row>
    <row r="91" spans="1:15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L91" s="22"/>
      <c r="M91" s="19"/>
      <c r="N91" s="19"/>
      <c r="O91" s="19"/>
    </row>
    <row r="92" spans="1:15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L92" s="22"/>
      <c r="M92" s="19"/>
      <c r="N92" s="19"/>
      <c r="O92" s="19"/>
    </row>
    <row r="93" spans="1:15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L93" s="22"/>
      <c r="M93" s="19"/>
      <c r="N93" s="19"/>
      <c r="O93" s="19"/>
    </row>
    <row r="94" spans="1:15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L94" s="22"/>
      <c r="M94" s="19"/>
      <c r="N94" s="19"/>
      <c r="O94" s="19"/>
    </row>
    <row r="95" spans="1:15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L95" s="22"/>
      <c r="M95" s="19"/>
      <c r="N95" s="19"/>
      <c r="O95" s="19"/>
    </row>
    <row r="96" spans="1:15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L96" s="22"/>
      <c r="M96" s="19"/>
      <c r="N96" s="19"/>
      <c r="O96" s="19"/>
    </row>
    <row r="97" spans="1:15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L97" s="22"/>
      <c r="M97" s="19"/>
      <c r="N97" s="19"/>
      <c r="O97" s="19"/>
    </row>
    <row r="98" spans="1:15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L98" s="22"/>
      <c r="M98" s="19"/>
      <c r="N98" s="19"/>
      <c r="O98" s="19"/>
    </row>
    <row r="99" spans="1:15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L99" s="22"/>
      <c r="M99" s="19"/>
      <c r="N99" s="19"/>
      <c r="O99" s="19"/>
    </row>
    <row r="100" spans="1:15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L100" s="22"/>
      <c r="M100" s="19"/>
      <c r="N100" s="19"/>
      <c r="O100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5:J5"/>
    <mergeCell ref="A6:J6"/>
  </mergeCells>
  <pageMargins left="0.25" right="0.25" top="0.75" bottom="0.75" header="0.3" footer="0.3"/>
  <pageSetup scale="64" firstPageNumber="12" orientation="portrait" useFirstPageNumber="1" horizontalDpi="240" verticalDpi="144" r:id="rId1"/>
  <headerFooter alignWithMargins="0"/>
  <rowBreaks count="1" manualBreakCount="1">
    <brk id="59" max="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292"/>
  <sheetViews>
    <sheetView topLeftCell="A49" zoomScaleNormal="100" zoomScaleSheetLayoutView="80" zoomScalePageLayoutView="60" workbookViewId="0">
      <selection activeCell="L53" sqref="L53"/>
    </sheetView>
  </sheetViews>
  <sheetFormatPr baseColWidth="10" defaultColWidth="14.85546875" defaultRowHeight="12.75" x14ac:dyDescent="0.2"/>
  <cols>
    <col min="1" max="1" width="12.5703125" style="2" customWidth="1"/>
    <col min="2" max="2" width="12.140625" style="2" customWidth="1"/>
    <col min="3" max="3" width="13.28515625" style="2" customWidth="1"/>
    <col min="4" max="4" width="12.85546875" style="2" customWidth="1"/>
    <col min="5" max="5" width="14.140625" style="2" customWidth="1"/>
    <col min="6" max="6" width="13.42578125" style="2" customWidth="1"/>
    <col min="7" max="7" width="13.140625" style="2" customWidth="1"/>
    <col min="8" max="8" width="13.42578125" style="2" customWidth="1"/>
    <col min="9" max="9" width="12.85546875" style="2" customWidth="1"/>
    <col min="10" max="10" width="13.140625" style="2" customWidth="1"/>
    <col min="11" max="11" width="14.85546875" style="24" customWidth="1"/>
    <col min="12" max="12" width="14.85546875" style="7" customWidth="1"/>
    <col min="13" max="13" width="21.5703125" style="2" customWidth="1"/>
    <col min="14" max="16384" width="14.85546875" style="2"/>
  </cols>
  <sheetData>
    <row r="1" spans="1:21" s="19" customFormat="1" ht="21.75" customHeight="1" x14ac:dyDescent="0.2">
      <c r="K1" s="24"/>
      <c r="L1" s="24"/>
    </row>
    <row r="2" spans="1:21" s="19" customFormat="1" ht="21.75" customHeight="1" x14ac:dyDescent="0.2">
      <c r="K2" s="24"/>
      <c r="L2" s="24"/>
    </row>
    <row r="3" spans="1:21" s="19" customFormat="1" ht="21.75" customHeight="1" x14ac:dyDescent="0.2">
      <c r="K3" s="24"/>
      <c r="L3" s="24"/>
    </row>
    <row r="4" spans="1:21" ht="21" x14ac:dyDescent="0.35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L4" s="24"/>
      <c r="M4" s="25"/>
      <c r="N4" s="26"/>
      <c r="O4" s="26"/>
      <c r="P4" s="19"/>
      <c r="Q4" s="19"/>
      <c r="R4" s="19"/>
      <c r="S4" s="19"/>
      <c r="T4" s="19"/>
      <c r="U4" s="19"/>
    </row>
    <row r="5" spans="1:21" ht="21" x14ac:dyDescent="0.35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L5" s="24"/>
      <c r="M5" s="25"/>
      <c r="N5" s="26"/>
      <c r="O5" s="26"/>
      <c r="P5" s="19"/>
      <c r="Q5" s="19"/>
      <c r="R5" s="19"/>
      <c r="S5" s="19"/>
      <c r="T5" s="19"/>
      <c r="U5" s="19"/>
    </row>
    <row r="6" spans="1:21" s="19" customFormat="1" ht="21.75" thickBot="1" x14ac:dyDescent="0.4">
      <c r="A6" s="20"/>
      <c r="K6" s="24"/>
      <c r="L6" s="24"/>
      <c r="M6" s="25"/>
      <c r="N6" s="26"/>
      <c r="O6" s="26"/>
    </row>
    <row r="7" spans="1:21" ht="19.5" customHeight="1" x14ac:dyDescent="0.35">
      <c r="A7" s="76" t="s">
        <v>0</v>
      </c>
      <c r="B7" s="77" t="s">
        <v>1</v>
      </c>
      <c r="C7" s="77" t="s">
        <v>2</v>
      </c>
      <c r="D7" s="77" t="s">
        <v>3</v>
      </c>
      <c r="E7" s="77" t="s">
        <v>4</v>
      </c>
      <c r="F7" s="77" t="s">
        <v>5</v>
      </c>
      <c r="G7" s="77" t="s">
        <v>6</v>
      </c>
      <c r="H7" s="77" t="s">
        <v>7</v>
      </c>
      <c r="I7" s="77" t="s">
        <v>8</v>
      </c>
      <c r="J7" s="78" t="s">
        <v>9</v>
      </c>
      <c r="L7" s="24"/>
      <c r="M7" s="25"/>
      <c r="N7" s="26"/>
      <c r="O7" s="26"/>
      <c r="P7" s="19"/>
      <c r="Q7" s="19"/>
      <c r="R7" s="19"/>
      <c r="S7" s="19"/>
      <c r="T7" s="19"/>
      <c r="U7" s="19"/>
    </row>
    <row r="8" spans="1:21" ht="20.100000000000001" customHeight="1" x14ac:dyDescent="0.35">
      <c r="A8" s="39" t="s">
        <v>172</v>
      </c>
      <c r="B8" s="4">
        <v>163200.70571237881</v>
      </c>
      <c r="C8" s="4">
        <v>5349405.1794045474</v>
      </c>
      <c r="D8" s="4">
        <v>3627618.1639671088</v>
      </c>
      <c r="E8" s="4">
        <v>1912535.340241414</v>
      </c>
      <c r="F8" s="4">
        <v>165976.5491635431</v>
      </c>
      <c r="G8" s="4">
        <v>0</v>
      </c>
      <c r="H8" s="4">
        <v>514406.85510318854</v>
      </c>
      <c r="I8" s="4">
        <v>84116.206407819351</v>
      </c>
      <c r="J8" s="5">
        <f>SUM(B8:I8)</f>
        <v>11817259</v>
      </c>
      <c r="L8" s="24"/>
      <c r="M8" s="25"/>
      <c r="N8" s="26"/>
      <c r="O8" s="26"/>
      <c r="P8" s="19"/>
      <c r="Q8" s="19"/>
      <c r="R8" s="19"/>
      <c r="S8" s="19"/>
      <c r="T8" s="19"/>
      <c r="U8" s="19"/>
    </row>
    <row r="9" spans="1:21" ht="20.100000000000001" customHeight="1" x14ac:dyDescent="0.35">
      <c r="A9" s="39" t="s">
        <v>11</v>
      </c>
      <c r="B9" s="4">
        <v>127047</v>
      </c>
      <c r="C9" s="4">
        <v>45056</v>
      </c>
      <c r="D9" s="4">
        <v>85776</v>
      </c>
      <c r="E9" s="4">
        <v>47013</v>
      </c>
      <c r="F9" s="4">
        <v>80083</v>
      </c>
      <c r="G9" s="4">
        <v>71972</v>
      </c>
      <c r="H9" s="4">
        <v>499026</v>
      </c>
      <c r="I9" s="4">
        <v>45261</v>
      </c>
      <c r="J9" s="5">
        <f t="shared" ref="J9" si="0">SUM(B9:I9)</f>
        <v>1001234</v>
      </c>
      <c r="L9" s="24"/>
      <c r="M9" s="25"/>
      <c r="N9" s="26"/>
      <c r="O9" s="26"/>
      <c r="P9" s="19"/>
      <c r="Q9" s="19"/>
      <c r="R9" s="19"/>
      <c r="S9" s="19"/>
      <c r="T9" s="19"/>
      <c r="U9" s="19"/>
    </row>
    <row r="10" spans="1:21" ht="20.100000000000001" customHeight="1" x14ac:dyDescent="0.35">
      <c r="A10" s="39" t="s">
        <v>12</v>
      </c>
      <c r="B10" s="4">
        <v>0</v>
      </c>
      <c r="C10" s="4">
        <v>0</v>
      </c>
      <c r="D10" s="4">
        <v>21775</v>
      </c>
      <c r="E10" s="4">
        <v>0</v>
      </c>
      <c r="F10" s="4">
        <v>0</v>
      </c>
      <c r="G10" s="4">
        <v>49552</v>
      </c>
      <c r="H10" s="4">
        <v>14601</v>
      </c>
      <c r="I10" s="4">
        <v>0</v>
      </c>
      <c r="J10" s="5">
        <f>SUM(B10:I10)</f>
        <v>85928</v>
      </c>
      <c r="L10" s="24"/>
      <c r="M10" s="25"/>
      <c r="N10" s="26"/>
      <c r="O10" s="26"/>
      <c r="P10" s="19"/>
      <c r="Q10" s="19"/>
      <c r="R10" s="19"/>
      <c r="S10" s="19"/>
      <c r="T10" s="19"/>
      <c r="U10" s="19"/>
    </row>
    <row r="11" spans="1:21" ht="20.100000000000001" customHeight="1" x14ac:dyDescent="0.35">
      <c r="A11" s="39" t="s">
        <v>42</v>
      </c>
      <c r="B11" s="4">
        <v>8563</v>
      </c>
      <c r="C11" s="4">
        <v>253210</v>
      </c>
      <c r="D11" s="4">
        <v>7326</v>
      </c>
      <c r="E11" s="4">
        <v>7286</v>
      </c>
      <c r="F11" s="4">
        <v>26134</v>
      </c>
      <c r="G11" s="4">
        <v>41799</v>
      </c>
      <c r="H11" s="4">
        <v>2201</v>
      </c>
      <c r="I11" s="4">
        <v>75197</v>
      </c>
      <c r="J11" s="5">
        <f>SUM(B11:I11)</f>
        <v>421716</v>
      </c>
      <c r="L11" s="24"/>
      <c r="M11" s="25"/>
      <c r="N11" s="26"/>
      <c r="O11" s="26"/>
      <c r="P11" s="19"/>
      <c r="Q11" s="19"/>
      <c r="R11" s="19"/>
      <c r="S11" s="19"/>
      <c r="T11" s="19"/>
      <c r="U11" s="19"/>
    </row>
    <row r="12" spans="1:21" ht="20.100000000000001" customHeight="1" x14ac:dyDescent="0.2">
      <c r="A12" s="39" t="s">
        <v>13</v>
      </c>
      <c r="B12" s="4">
        <v>200</v>
      </c>
      <c r="C12" s="4">
        <v>3653</v>
      </c>
      <c r="D12" s="4">
        <v>28203</v>
      </c>
      <c r="E12" s="4">
        <v>106</v>
      </c>
      <c r="F12" s="4">
        <v>796</v>
      </c>
      <c r="G12" s="4">
        <v>4</v>
      </c>
      <c r="H12" s="4">
        <v>77299</v>
      </c>
      <c r="I12" s="4">
        <v>6126</v>
      </c>
      <c r="J12" s="5">
        <f t="shared" ref="J12:J50" si="1">SUM(B12:I12)</f>
        <v>116387</v>
      </c>
      <c r="L12" s="24"/>
      <c r="M12" s="19"/>
      <c r="N12" s="26"/>
      <c r="O12" s="26"/>
      <c r="P12" s="19"/>
      <c r="Q12" s="19"/>
      <c r="R12" s="19"/>
      <c r="S12" s="19"/>
      <c r="T12" s="19"/>
      <c r="U12" s="19"/>
    </row>
    <row r="13" spans="1:21" ht="20.100000000000001" customHeight="1" x14ac:dyDescent="0.2">
      <c r="A13" s="39" t="s">
        <v>14</v>
      </c>
      <c r="B13" s="4">
        <v>12960</v>
      </c>
      <c r="C13" s="4">
        <v>5093</v>
      </c>
      <c r="D13" s="4">
        <v>15799</v>
      </c>
      <c r="E13" s="4">
        <v>37181</v>
      </c>
      <c r="F13" s="4">
        <v>35658</v>
      </c>
      <c r="G13" s="4">
        <v>14119</v>
      </c>
      <c r="H13" s="4">
        <v>340452</v>
      </c>
      <c r="I13" s="4">
        <v>14646</v>
      </c>
      <c r="J13" s="5">
        <f t="shared" si="1"/>
        <v>475908</v>
      </c>
      <c r="L13" s="24"/>
      <c r="M13" s="19"/>
      <c r="N13" s="26"/>
      <c r="O13" s="26"/>
      <c r="P13" s="19"/>
      <c r="Q13" s="19"/>
      <c r="R13" s="19"/>
      <c r="S13" s="19"/>
      <c r="T13" s="19"/>
      <c r="U13" s="19"/>
    </row>
    <row r="14" spans="1:21" ht="20.100000000000001" customHeight="1" x14ac:dyDescent="0.2">
      <c r="A14" s="39" t="s">
        <v>15</v>
      </c>
      <c r="B14" s="4">
        <v>2729</v>
      </c>
      <c r="C14" s="4">
        <v>4979</v>
      </c>
      <c r="D14" s="4">
        <v>14995</v>
      </c>
      <c r="E14" s="4">
        <v>6725</v>
      </c>
      <c r="F14" s="4">
        <v>16744</v>
      </c>
      <c r="G14" s="4">
        <v>57727</v>
      </c>
      <c r="H14" s="4">
        <v>278123</v>
      </c>
      <c r="I14" s="4">
        <v>21789</v>
      </c>
      <c r="J14" s="5">
        <f t="shared" si="1"/>
        <v>403811</v>
      </c>
      <c r="L14" s="24"/>
      <c r="M14" s="19"/>
      <c r="N14" s="26"/>
      <c r="O14" s="26"/>
      <c r="P14" s="19"/>
      <c r="Q14" s="19"/>
      <c r="R14" s="19"/>
      <c r="S14" s="19"/>
      <c r="T14" s="19"/>
      <c r="U14" s="19"/>
    </row>
    <row r="15" spans="1:21" ht="20.100000000000001" customHeight="1" x14ac:dyDescent="0.2">
      <c r="A15" s="39" t="s">
        <v>16</v>
      </c>
      <c r="B15" s="4">
        <v>367</v>
      </c>
      <c r="C15" s="4">
        <v>0</v>
      </c>
      <c r="D15" s="4">
        <v>231</v>
      </c>
      <c r="E15" s="4">
        <v>471</v>
      </c>
      <c r="F15" s="4">
        <v>4003</v>
      </c>
      <c r="G15" s="4">
        <v>3620</v>
      </c>
      <c r="H15" s="4">
        <v>1973</v>
      </c>
      <c r="I15" s="4">
        <v>0</v>
      </c>
      <c r="J15" s="5">
        <f t="shared" si="1"/>
        <v>10665</v>
      </c>
      <c r="L15" s="24"/>
      <c r="M15" s="19"/>
      <c r="N15" s="26"/>
      <c r="O15" s="26"/>
      <c r="P15" s="19"/>
      <c r="Q15" s="19"/>
      <c r="R15" s="19"/>
      <c r="S15" s="19"/>
      <c r="T15" s="19"/>
      <c r="U15" s="19"/>
    </row>
    <row r="16" spans="1:21" ht="20.100000000000001" customHeight="1" x14ac:dyDescent="0.2">
      <c r="A16" s="39" t="s">
        <v>17</v>
      </c>
      <c r="B16" s="4">
        <v>22719</v>
      </c>
      <c r="C16" s="4">
        <v>32827</v>
      </c>
      <c r="D16" s="4">
        <v>60702</v>
      </c>
      <c r="E16" s="4">
        <v>4043</v>
      </c>
      <c r="F16" s="4">
        <v>79392</v>
      </c>
      <c r="G16" s="4">
        <v>179106</v>
      </c>
      <c r="H16" s="4">
        <v>190405</v>
      </c>
      <c r="I16" s="4">
        <v>22854</v>
      </c>
      <c r="J16" s="5">
        <f t="shared" si="1"/>
        <v>592048</v>
      </c>
      <c r="L16" s="24"/>
      <c r="M16" s="19"/>
      <c r="N16" s="26"/>
      <c r="O16" s="26"/>
      <c r="P16" s="19"/>
      <c r="Q16" s="19"/>
      <c r="R16" s="19"/>
      <c r="S16" s="19"/>
      <c r="T16" s="19"/>
      <c r="U16" s="19"/>
    </row>
    <row r="17" spans="1:21" ht="20.100000000000001" customHeight="1" x14ac:dyDescent="0.2">
      <c r="A17" s="39" t="s">
        <v>18</v>
      </c>
      <c r="B17" s="4">
        <v>172977</v>
      </c>
      <c r="C17" s="4">
        <v>100707</v>
      </c>
      <c r="D17" s="4">
        <v>33838</v>
      </c>
      <c r="E17" s="4">
        <v>330122</v>
      </c>
      <c r="F17" s="4">
        <v>47259</v>
      </c>
      <c r="G17" s="4">
        <v>15930</v>
      </c>
      <c r="H17" s="4">
        <v>340270</v>
      </c>
      <c r="I17" s="4">
        <v>47177</v>
      </c>
      <c r="J17" s="5">
        <f t="shared" si="1"/>
        <v>1088280</v>
      </c>
      <c r="L17" s="24"/>
      <c r="M17" s="19"/>
      <c r="N17" s="26"/>
      <c r="O17" s="26"/>
      <c r="P17" s="19"/>
      <c r="Q17" s="19"/>
      <c r="R17" s="19"/>
      <c r="S17" s="19"/>
      <c r="T17" s="19"/>
      <c r="U17" s="19"/>
    </row>
    <row r="18" spans="1:21" ht="20.100000000000001" customHeight="1" x14ac:dyDescent="0.2">
      <c r="A18" s="39" t="s">
        <v>19</v>
      </c>
      <c r="B18" s="4">
        <v>9335</v>
      </c>
      <c r="C18" s="4">
        <v>245493</v>
      </c>
      <c r="D18" s="4">
        <v>6516</v>
      </c>
      <c r="E18" s="4">
        <v>1592</v>
      </c>
      <c r="F18" s="4">
        <v>162870</v>
      </c>
      <c r="G18" s="4">
        <v>59029</v>
      </c>
      <c r="H18" s="4">
        <v>2991</v>
      </c>
      <c r="I18" s="4">
        <v>101560</v>
      </c>
      <c r="J18" s="5">
        <f t="shared" si="1"/>
        <v>589386</v>
      </c>
      <c r="L18" s="24"/>
      <c r="M18" s="19"/>
      <c r="N18" s="26"/>
      <c r="O18" s="26"/>
      <c r="P18" s="19"/>
      <c r="Q18" s="19"/>
      <c r="R18" s="19"/>
      <c r="S18" s="19"/>
      <c r="T18" s="19"/>
      <c r="U18" s="19"/>
    </row>
    <row r="19" spans="1:21" ht="20.100000000000001" customHeight="1" x14ac:dyDescent="0.2">
      <c r="A19" s="39" t="s">
        <v>20</v>
      </c>
      <c r="B19" s="4">
        <v>0</v>
      </c>
      <c r="C19" s="4">
        <v>0</v>
      </c>
      <c r="D19" s="4">
        <v>0</v>
      </c>
      <c r="E19" s="4">
        <v>1142106</v>
      </c>
      <c r="F19" s="4">
        <v>269375</v>
      </c>
      <c r="G19" s="4">
        <v>15155</v>
      </c>
      <c r="H19" s="4">
        <v>84</v>
      </c>
      <c r="I19" s="4">
        <v>0</v>
      </c>
      <c r="J19" s="5">
        <f t="shared" si="1"/>
        <v>1426720</v>
      </c>
      <c r="L19" s="24"/>
      <c r="M19" s="19"/>
      <c r="N19" s="26"/>
      <c r="O19" s="26"/>
      <c r="P19" s="19"/>
      <c r="Q19" s="19"/>
      <c r="R19" s="19"/>
      <c r="S19" s="19"/>
      <c r="T19" s="19"/>
      <c r="U19" s="19"/>
    </row>
    <row r="20" spans="1:21" ht="20.100000000000001" customHeight="1" x14ac:dyDescent="0.2">
      <c r="A20" s="39" t="s">
        <v>21</v>
      </c>
      <c r="B20" s="4">
        <v>51382</v>
      </c>
      <c r="C20" s="4">
        <v>156439</v>
      </c>
      <c r="D20" s="4">
        <v>16233</v>
      </c>
      <c r="E20" s="4">
        <v>52199</v>
      </c>
      <c r="F20" s="4">
        <v>232044</v>
      </c>
      <c r="G20" s="4">
        <v>75690</v>
      </c>
      <c r="H20" s="4">
        <v>2279</v>
      </c>
      <c r="I20" s="4">
        <v>55357</v>
      </c>
      <c r="J20" s="5">
        <f t="shared" si="1"/>
        <v>641623</v>
      </c>
      <c r="L20" s="24"/>
      <c r="M20" s="19"/>
      <c r="N20" s="26"/>
      <c r="O20" s="26"/>
      <c r="P20" s="19"/>
      <c r="Q20" s="19"/>
      <c r="R20" s="19"/>
      <c r="S20" s="19"/>
      <c r="T20" s="19"/>
      <c r="U20" s="19"/>
    </row>
    <row r="21" spans="1:21" ht="20.100000000000001" customHeight="1" x14ac:dyDescent="0.2">
      <c r="A21" s="39" t="s">
        <v>22</v>
      </c>
      <c r="B21" s="4">
        <v>649977</v>
      </c>
      <c r="C21" s="4">
        <v>335236</v>
      </c>
      <c r="D21" s="4">
        <v>476000</v>
      </c>
      <c r="E21" s="4">
        <v>1307732</v>
      </c>
      <c r="F21" s="4">
        <v>390971</v>
      </c>
      <c r="G21" s="4">
        <v>153714</v>
      </c>
      <c r="H21" s="4">
        <v>374353</v>
      </c>
      <c r="I21" s="4">
        <v>182710</v>
      </c>
      <c r="J21" s="5">
        <f t="shared" si="1"/>
        <v>3870693</v>
      </c>
      <c r="L21" s="24"/>
      <c r="M21" s="19"/>
      <c r="N21" s="26"/>
      <c r="O21" s="26"/>
      <c r="P21" s="19"/>
      <c r="Q21" s="19"/>
      <c r="R21" s="19"/>
      <c r="S21" s="19"/>
      <c r="T21" s="19"/>
      <c r="U21" s="19"/>
    </row>
    <row r="22" spans="1:21" ht="20.100000000000001" customHeight="1" x14ac:dyDescent="0.2">
      <c r="A22" s="39" t="s">
        <v>23</v>
      </c>
      <c r="B22" s="4">
        <v>118563</v>
      </c>
      <c r="C22" s="4">
        <v>17338</v>
      </c>
      <c r="D22" s="4">
        <v>222512</v>
      </c>
      <c r="E22" s="4">
        <v>135902</v>
      </c>
      <c r="F22" s="4">
        <v>225921</v>
      </c>
      <c r="G22" s="4">
        <v>43943</v>
      </c>
      <c r="H22" s="4">
        <v>107026</v>
      </c>
      <c r="I22" s="4">
        <v>9989</v>
      </c>
      <c r="J22" s="5">
        <f t="shared" si="1"/>
        <v>881194</v>
      </c>
      <c r="L22" s="24"/>
      <c r="M22" s="19"/>
      <c r="N22" s="26"/>
      <c r="O22" s="26"/>
      <c r="P22" s="19"/>
      <c r="Q22" s="19"/>
      <c r="R22" s="19"/>
      <c r="S22" s="19"/>
      <c r="T22" s="19"/>
      <c r="U22" s="19"/>
    </row>
    <row r="23" spans="1:21" ht="20.100000000000001" customHeight="1" x14ac:dyDescent="0.2">
      <c r="A23" s="39" t="s">
        <v>24</v>
      </c>
      <c r="B23" s="4">
        <v>0</v>
      </c>
      <c r="C23" s="4">
        <v>0</v>
      </c>
      <c r="D23" s="4">
        <v>0</v>
      </c>
      <c r="E23" s="4">
        <v>59758</v>
      </c>
      <c r="F23" s="4">
        <v>800</v>
      </c>
      <c r="G23" s="4">
        <v>12</v>
      </c>
      <c r="H23" s="4">
        <v>0</v>
      </c>
      <c r="I23" s="4">
        <v>0</v>
      </c>
      <c r="J23" s="5">
        <f t="shared" si="1"/>
        <v>60570</v>
      </c>
      <c r="L23" s="24"/>
      <c r="M23" s="19"/>
      <c r="N23" s="26"/>
      <c r="O23" s="26"/>
      <c r="P23" s="19"/>
      <c r="Q23" s="19"/>
      <c r="R23" s="19"/>
      <c r="S23" s="19"/>
      <c r="T23" s="19"/>
      <c r="U23" s="19"/>
    </row>
    <row r="24" spans="1:21" ht="20.100000000000001" customHeight="1" x14ac:dyDescent="0.2">
      <c r="A24" s="39" t="s">
        <v>25</v>
      </c>
      <c r="B24" s="4">
        <v>44383</v>
      </c>
      <c r="C24" s="4">
        <v>149535</v>
      </c>
      <c r="D24" s="4">
        <v>122412</v>
      </c>
      <c r="E24" s="4">
        <v>114531</v>
      </c>
      <c r="F24" s="4">
        <v>189828</v>
      </c>
      <c r="G24" s="4">
        <v>140710</v>
      </c>
      <c r="H24" s="4">
        <v>86896</v>
      </c>
      <c r="I24" s="4">
        <v>105578</v>
      </c>
      <c r="J24" s="5">
        <f t="shared" si="1"/>
        <v>953873</v>
      </c>
      <c r="L24" s="24"/>
      <c r="M24" s="19"/>
      <c r="N24" s="26"/>
      <c r="O24" s="26"/>
      <c r="P24" s="19"/>
      <c r="Q24" s="19"/>
      <c r="R24" s="19"/>
      <c r="S24" s="19"/>
      <c r="T24" s="19"/>
      <c r="U24" s="19"/>
    </row>
    <row r="25" spans="1:21" ht="20.100000000000001" customHeight="1" x14ac:dyDescent="0.2">
      <c r="A25" s="39" t="s">
        <v>26</v>
      </c>
      <c r="B25" s="4">
        <v>75013</v>
      </c>
      <c r="C25" s="4">
        <v>5774</v>
      </c>
      <c r="D25" s="4">
        <v>83926</v>
      </c>
      <c r="E25" s="4">
        <v>135602</v>
      </c>
      <c r="F25" s="4">
        <v>109725</v>
      </c>
      <c r="G25" s="4">
        <v>45705</v>
      </c>
      <c r="H25" s="4">
        <v>75091</v>
      </c>
      <c r="I25" s="4">
        <v>4507</v>
      </c>
      <c r="J25" s="5">
        <f t="shared" si="1"/>
        <v>535343</v>
      </c>
      <c r="L25" s="24"/>
      <c r="M25" s="19"/>
      <c r="N25" s="26"/>
      <c r="O25" s="26"/>
      <c r="P25" s="19"/>
      <c r="Q25" s="19"/>
      <c r="R25" s="19"/>
      <c r="S25" s="19"/>
      <c r="T25" s="19"/>
      <c r="U25" s="19"/>
    </row>
    <row r="26" spans="1:21" ht="20.100000000000001" customHeight="1" x14ac:dyDescent="0.35">
      <c r="A26" s="39" t="s">
        <v>27</v>
      </c>
      <c r="B26" s="4">
        <v>56774</v>
      </c>
      <c r="C26" s="4">
        <v>155</v>
      </c>
      <c r="D26" s="4">
        <v>41509</v>
      </c>
      <c r="E26" s="4">
        <v>399097</v>
      </c>
      <c r="F26" s="4">
        <v>267979</v>
      </c>
      <c r="G26" s="4">
        <v>51648</v>
      </c>
      <c r="H26" s="4">
        <v>274632</v>
      </c>
      <c r="I26" s="4">
        <v>300</v>
      </c>
      <c r="J26" s="5">
        <f t="shared" si="1"/>
        <v>1092094</v>
      </c>
      <c r="L26" s="24"/>
      <c r="M26" s="25"/>
      <c r="N26" s="26"/>
      <c r="O26" s="26"/>
      <c r="P26" s="19"/>
      <c r="Q26" s="19"/>
      <c r="R26" s="19"/>
      <c r="S26" s="19"/>
      <c r="T26" s="19"/>
      <c r="U26" s="19"/>
    </row>
    <row r="27" spans="1:21" ht="20.100000000000001" customHeight="1" x14ac:dyDescent="0.35">
      <c r="A27" s="39" t="s">
        <v>28</v>
      </c>
      <c r="B27" s="4">
        <v>27932</v>
      </c>
      <c r="C27" s="4">
        <v>293</v>
      </c>
      <c r="D27" s="4">
        <v>8403</v>
      </c>
      <c r="E27" s="4">
        <v>35449</v>
      </c>
      <c r="F27" s="4">
        <v>166223</v>
      </c>
      <c r="G27" s="4">
        <v>1063</v>
      </c>
      <c r="H27" s="4">
        <v>25213</v>
      </c>
      <c r="I27" s="4">
        <v>1716</v>
      </c>
      <c r="J27" s="5">
        <f t="shared" si="1"/>
        <v>266292</v>
      </c>
      <c r="L27" s="24"/>
      <c r="M27" s="25"/>
      <c r="N27" s="26"/>
      <c r="O27" s="26"/>
      <c r="P27" s="19"/>
      <c r="Q27" s="19"/>
      <c r="R27" s="19"/>
      <c r="S27" s="19"/>
      <c r="T27" s="19"/>
      <c r="U27" s="19"/>
    </row>
    <row r="28" spans="1:21" ht="20.100000000000001" customHeight="1" x14ac:dyDescent="0.35">
      <c r="A28" s="39" t="s">
        <v>43</v>
      </c>
      <c r="B28" s="4">
        <v>1132</v>
      </c>
      <c r="C28" s="4">
        <v>214</v>
      </c>
      <c r="D28" s="4">
        <v>112</v>
      </c>
      <c r="E28" s="4">
        <v>53493</v>
      </c>
      <c r="F28" s="4">
        <v>426</v>
      </c>
      <c r="G28" s="4">
        <v>122</v>
      </c>
      <c r="H28" s="4">
        <v>34</v>
      </c>
      <c r="I28" s="4">
        <v>399</v>
      </c>
      <c r="J28" s="5">
        <f t="shared" si="1"/>
        <v>55932</v>
      </c>
      <c r="L28" s="24"/>
      <c r="M28" s="25"/>
      <c r="N28" s="26"/>
      <c r="O28" s="26"/>
      <c r="P28" s="19"/>
      <c r="Q28" s="19"/>
      <c r="R28" s="19"/>
      <c r="S28" s="19"/>
      <c r="T28" s="19"/>
      <c r="U28" s="19"/>
    </row>
    <row r="29" spans="1:21" ht="20.100000000000001" customHeight="1" x14ac:dyDescent="0.35">
      <c r="A29" s="39" t="s">
        <v>44</v>
      </c>
      <c r="B29" s="4">
        <v>136</v>
      </c>
      <c r="C29" s="4">
        <v>396</v>
      </c>
      <c r="D29" s="4">
        <v>156</v>
      </c>
      <c r="E29" s="4">
        <v>20748</v>
      </c>
      <c r="F29" s="4">
        <v>6594</v>
      </c>
      <c r="G29" s="4">
        <v>783</v>
      </c>
      <c r="H29" s="4">
        <v>33</v>
      </c>
      <c r="I29" s="4">
        <v>221</v>
      </c>
      <c r="J29" s="5">
        <f t="shared" si="1"/>
        <v>29067</v>
      </c>
      <c r="L29" s="24"/>
      <c r="M29" s="25"/>
      <c r="N29" s="26"/>
      <c r="O29" s="26"/>
      <c r="P29" s="19"/>
      <c r="Q29" s="19"/>
      <c r="R29" s="19"/>
      <c r="S29" s="19"/>
      <c r="T29" s="19"/>
      <c r="U29" s="19"/>
    </row>
    <row r="30" spans="1:21" ht="20.100000000000001" customHeight="1" x14ac:dyDescent="0.35">
      <c r="A30" s="39" t="s">
        <v>45</v>
      </c>
      <c r="B30" s="4">
        <v>0</v>
      </c>
      <c r="C30" s="4">
        <v>974</v>
      </c>
      <c r="D30" s="4">
        <v>1275</v>
      </c>
      <c r="E30" s="4">
        <v>249166</v>
      </c>
      <c r="F30" s="4">
        <v>21003</v>
      </c>
      <c r="G30" s="4">
        <v>18025</v>
      </c>
      <c r="H30" s="4">
        <v>2463</v>
      </c>
      <c r="I30" s="4">
        <v>257</v>
      </c>
      <c r="J30" s="5">
        <f t="shared" si="1"/>
        <v>293163</v>
      </c>
      <c r="L30" s="24"/>
      <c r="M30" s="25"/>
      <c r="N30" s="26"/>
      <c r="O30" s="26"/>
      <c r="P30" s="19"/>
      <c r="Q30" s="19"/>
      <c r="R30" s="19"/>
      <c r="S30" s="19"/>
      <c r="T30" s="19"/>
      <c r="U30" s="19"/>
    </row>
    <row r="31" spans="1:21" ht="20.100000000000001" customHeight="1" x14ac:dyDescent="0.35">
      <c r="A31" s="39" t="s">
        <v>29</v>
      </c>
      <c r="B31" s="4">
        <v>15594</v>
      </c>
      <c r="C31" s="4">
        <v>824</v>
      </c>
      <c r="D31" s="4">
        <v>6577</v>
      </c>
      <c r="E31" s="4">
        <v>25352</v>
      </c>
      <c r="F31" s="4">
        <v>458735</v>
      </c>
      <c r="G31" s="4">
        <v>5707</v>
      </c>
      <c r="H31" s="4">
        <v>53485</v>
      </c>
      <c r="I31" s="4">
        <v>7790</v>
      </c>
      <c r="J31" s="5">
        <f t="shared" si="1"/>
        <v>574064</v>
      </c>
      <c r="L31" s="24"/>
      <c r="M31" s="25"/>
      <c r="N31" s="26"/>
      <c r="O31" s="26"/>
      <c r="P31" s="19"/>
      <c r="Q31" s="19"/>
      <c r="R31" s="19"/>
      <c r="S31" s="19"/>
      <c r="T31" s="19"/>
      <c r="U31" s="19"/>
    </row>
    <row r="32" spans="1:21" ht="20.100000000000001" customHeight="1" x14ac:dyDescent="0.35">
      <c r="A32" s="39" t="s">
        <v>173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4320826</v>
      </c>
      <c r="I32" s="4">
        <v>0</v>
      </c>
      <c r="J32" s="5">
        <f t="shared" si="1"/>
        <v>4320826</v>
      </c>
      <c r="L32" s="24"/>
      <c r="M32" s="25"/>
      <c r="N32" s="26"/>
      <c r="O32" s="26"/>
      <c r="P32" s="19"/>
      <c r="Q32" s="19"/>
      <c r="R32" s="19"/>
      <c r="S32" s="19"/>
      <c r="T32" s="19"/>
      <c r="U32" s="19"/>
    </row>
    <row r="33" spans="1:21" ht="20.100000000000001" customHeight="1" x14ac:dyDescent="0.35">
      <c r="A33" s="39" t="s">
        <v>31</v>
      </c>
      <c r="B33" s="4">
        <v>0</v>
      </c>
      <c r="C33" s="4">
        <v>9194</v>
      </c>
      <c r="D33" s="4">
        <v>173</v>
      </c>
      <c r="E33" s="4">
        <v>746116</v>
      </c>
      <c r="F33" s="4">
        <v>194026</v>
      </c>
      <c r="G33" s="4">
        <v>30852</v>
      </c>
      <c r="H33" s="4">
        <v>163</v>
      </c>
      <c r="I33" s="4">
        <v>18</v>
      </c>
      <c r="J33" s="5">
        <f t="shared" si="1"/>
        <v>980542</v>
      </c>
      <c r="L33" s="24"/>
      <c r="M33" s="25"/>
      <c r="N33" s="26"/>
      <c r="O33" s="26"/>
      <c r="P33" s="19"/>
      <c r="Q33" s="19"/>
      <c r="R33" s="19"/>
      <c r="S33" s="19"/>
      <c r="T33" s="19"/>
      <c r="U33" s="19"/>
    </row>
    <row r="34" spans="1:21" ht="20.100000000000001" customHeight="1" x14ac:dyDescent="0.35">
      <c r="A34" s="39" t="s">
        <v>32</v>
      </c>
      <c r="B34" s="4">
        <v>17</v>
      </c>
      <c r="C34" s="4">
        <v>23</v>
      </c>
      <c r="D34" s="4">
        <v>75</v>
      </c>
      <c r="E34" s="4">
        <v>182040</v>
      </c>
      <c r="F34" s="4">
        <v>4135</v>
      </c>
      <c r="G34" s="4">
        <v>5478</v>
      </c>
      <c r="H34" s="4">
        <v>6518</v>
      </c>
      <c r="I34" s="4">
        <v>14</v>
      </c>
      <c r="J34" s="5">
        <f t="shared" si="1"/>
        <v>198300</v>
      </c>
      <c r="L34" s="24"/>
      <c r="M34" s="25"/>
      <c r="N34" s="26"/>
      <c r="O34" s="26"/>
      <c r="P34" s="19"/>
      <c r="Q34" s="19"/>
      <c r="R34" s="19"/>
      <c r="S34" s="19"/>
      <c r="T34" s="19"/>
      <c r="U34" s="19"/>
    </row>
    <row r="35" spans="1:21" ht="20.100000000000001" customHeight="1" x14ac:dyDescent="0.35">
      <c r="A35" s="39" t="s">
        <v>33</v>
      </c>
      <c r="B35" s="4">
        <v>1719</v>
      </c>
      <c r="C35" s="4">
        <v>0</v>
      </c>
      <c r="D35" s="4">
        <v>0</v>
      </c>
      <c r="E35" s="4">
        <v>18153</v>
      </c>
      <c r="F35" s="4">
        <v>713</v>
      </c>
      <c r="G35" s="4">
        <v>28</v>
      </c>
      <c r="H35" s="4">
        <v>0</v>
      </c>
      <c r="I35" s="4">
        <v>274</v>
      </c>
      <c r="J35" s="5">
        <f t="shared" si="1"/>
        <v>20887</v>
      </c>
      <c r="L35" s="24"/>
      <c r="M35" s="25"/>
      <c r="N35" s="26"/>
      <c r="O35" s="26"/>
      <c r="P35" s="19"/>
      <c r="Q35" s="19"/>
      <c r="R35" s="19"/>
      <c r="S35" s="19"/>
      <c r="T35" s="19"/>
      <c r="U35" s="19"/>
    </row>
    <row r="36" spans="1:21" ht="20.100000000000001" customHeight="1" x14ac:dyDescent="0.35">
      <c r="A36" s="39" t="s">
        <v>34</v>
      </c>
      <c r="B36" s="4">
        <v>0</v>
      </c>
      <c r="C36" s="4">
        <v>0</v>
      </c>
      <c r="D36" s="4">
        <v>0</v>
      </c>
      <c r="E36" s="4">
        <v>43701</v>
      </c>
      <c r="F36" s="4">
        <v>0</v>
      </c>
      <c r="G36" s="4">
        <v>5</v>
      </c>
      <c r="H36" s="4">
        <v>0</v>
      </c>
      <c r="I36" s="4">
        <v>18</v>
      </c>
      <c r="J36" s="5">
        <f t="shared" si="1"/>
        <v>43724</v>
      </c>
      <c r="L36" s="24"/>
      <c r="M36" s="25"/>
      <c r="N36" s="26"/>
      <c r="O36" s="26"/>
      <c r="P36" s="19"/>
      <c r="Q36" s="19"/>
      <c r="R36" s="19"/>
      <c r="S36" s="19"/>
      <c r="T36" s="19"/>
      <c r="U36" s="19"/>
    </row>
    <row r="37" spans="1:21" ht="20.100000000000001" customHeight="1" x14ac:dyDescent="0.35">
      <c r="A37" s="39" t="s">
        <v>35</v>
      </c>
      <c r="B37" s="4">
        <v>0</v>
      </c>
      <c r="C37" s="4">
        <v>0</v>
      </c>
      <c r="D37" s="4">
        <v>0</v>
      </c>
      <c r="E37" s="4">
        <v>31295</v>
      </c>
      <c r="F37" s="4">
        <v>120</v>
      </c>
      <c r="G37" s="4">
        <v>0</v>
      </c>
      <c r="H37" s="4">
        <v>0</v>
      </c>
      <c r="I37" s="4">
        <v>18</v>
      </c>
      <c r="J37" s="5">
        <f t="shared" si="1"/>
        <v>31433</v>
      </c>
      <c r="L37" s="24"/>
      <c r="M37" s="25"/>
      <c r="N37" s="26"/>
      <c r="O37" s="26"/>
      <c r="P37" s="19"/>
      <c r="Q37" s="19"/>
      <c r="R37" s="19"/>
      <c r="S37" s="19"/>
      <c r="T37" s="19"/>
      <c r="U37" s="19"/>
    </row>
    <row r="38" spans="1:21" ht="20.100000000000001" customHeight="1" x14ac:dyDescent="0.35">
      <c r="A38" s="39" t="s">
        <v>36</v>
      </c>
      <c r="B38" s="4">
        <v>26522</v>
      </c>
      <c r="C38" s="4">
        <v>2002</v>
      </c>
      <c r="D38" s="4">
        <v>2925</v>
      </c>
      <c r="E38" s="4">
        <v>4390</v>
      </c>
      <c r="F38" s="4">
        <v>15335</v>
      </c>
      <c r="G38" s="4">
        <v>184</v>
      </c>
      <c r="H38" s="4">
        <v>16428</v>
      </c>
      <c r="I38" s="4">
        <v>17669</v>
      </c>
      <c r="J38" s="5">
        <f t="shared" si="1"/>
        <v>85455</v>
      </c>
      <c r="L38" s="24"/>
      <c r="M38" s="25"/>
      <c r="N38" s="26"/>
      <c r="O38" s="26"/>
      <c r="P38" s="19"/>
      <c r="Q38" s="19"/>
      <c r="R38" s="19"/>
      <c r="S38" s="19"/>
      <c r="T38" s="19"/>
      <c r="U38" s="19"/>
    </row>
    <row r="39" spans="1:21" ht="20.100000000000001" customHeight="1" x14ac:dyDescent="0.35">
      <c r="A39" s="39" t="s">
        <v>37</v>
      </c>
      <c r="B39" s="4">
        <v>0</v>
      </c>
      <c r="C39" s="4">
        <v>6510</v>
      </c>
      <c r="D39" s="4">
        <v>30</v>
      </c>
      <c r="E39" s="4">
        <v>10361</v>
      </c>
      <c r="F39" s="4">
        <v>42452</v>
      </c>
      <c r="G39" s="4">
        <v>0</v>
      </c>
      <c r="H39" s="4">
        <v>0</v>
      </c>
      <c r="I39" s="4">
        <v>155</v>
      </c>
      <c r="J39" s="5">
        <f t="shared" si="1"/>
        <v>59508</v>
      </c>
      <c r="L39" s="24"/>
      <c r="M39" s="25"/>
      <c r="N39" s="26"/>
      <c r="O39" s="26"/>
      <c r="P39" s="19"/>
      <c r="Q39" s="19"/>
      <c r="R39" s="19"/>
      <c r="S39" s="19"/>
      <c r="T39" s="19"/>
      <c r="U39" s="19"/>
    </row>
    <row r="40" spans="1:21" ht="20.100000000000001" customHeight="1" x14ac:dyDescent="0.35">
      <c r="A40" s="39" t="s">
        <v>38</v>
      </c>
      <c r="B40" s="4">
        <v>6581</v>
      </c>
      <c r="C40" s="4">
        <v>715</v>
      </c>
      <c r="D40" s="4">
        <v>826</v>
      </c>
      <c r="E40" s="4">
        <v>56814</v>
      </c>
      <c r="F40" s="4">
        <v>0</v>
      </c>
      <c r="G40" s="4">
        <v>0</v>
      </c>
      <c r="H40" s="4">
        <v>17556</v>
      </c>
      <c r="I40" s="4">
        <v>0</v>
      </c>
      <c r="J40" s="5">
        <f t="shared" si="1"/>
        <v>82492</v>
      </c>
      <c r="L40" s="24"/>
      <c r="M40" s="25"/>
      <c r="N40" s="26"/>
      <c r="O40" s="26"/>
      <c r="P40" s="19"/>
      <c r="Q40" s="19"/>
      <c r="R40" s="19"/>
      <c r="S40" s="19"/>
      <c r="T40" s="19"/>
      <c r="U40" s="19"/>
    </row>
    <row r="41" spans="1:21" ht="20.100000000000001" customHeight="1" x14ac:dyDescent="0.35">
      <c r="A41" s="39" t="s">
        <v>39</v>
      </c>
      <c r="B41" s="4">
        <v>14175</v>
      </c>
      <c r="C41" s="4">
        <v>161</v>
      </c>
      <c r="D41" s="4">
        <v>29445</v>
      </c>
      <c r="E41" s="4">
        <v>23970</v>
      </c>
      <c r="F41" s="4">
        <v>0</v>
      </c>
      <c r="G41" s="4">
        <v>827</v>
      </c>
      <c r="H41" s="4">
        <v>8179</v>
      </c>
      <c r="I41" s="4">
        <v>0</v>
      </c>
      <c r="J41" s="5">
        <f t="shared" si="1"/>
        <v>76757</v>
      </c>
      <c r="L41" s="24"/>
      <c r="M41" s="25"/>
      <c r="N41" s="26"/>
      <c r="O41" s="26"/>
      <c r="P41" s="19"/>
      <c r="Q41" s="19"/>
      <c r="R41" s="19"/>
      <c r="S41" s="19"/>
      <c r="T41" s="19"/>
      <c r="U41" s="19"/>
    </row>
    <row r="42" spans="1:21" ht="20.100000000000001" customHeight="1" x14ac:dyDescent="0.35">
      <c r="A42" s="39" t="s">
        <v>46</v>
      </c>
      <c r="B42" s="4">
        <v>474063</v>
      </c>
      <c r="C42" s="4">
        <v>13216</v>
      </c>
      <c r="D42" s="4">
        <v>2884</v>
      </c>
      <c r="E42" s="4">
        <v>2289</v>
      </c>
      <c r="F42" s="4">
        <v>302199</v>
      </c>
      <c r="G42" s="4">
        <v>23029</v>
      </c>
      <c r="H42" s="4">
        <v>12547</v>
      </c>
      <c r="I42" s="4">
        <v>24157</v>
      </c>
      <c r="J42" s="5">
        <f t="shared" si="1"/>
        <v>854384</v>
      </c>
      <c r="L42" s="24"/>
      <c r="M42" s="25"/>
      <c r="N42" s="26"/>
      <c r="O42" s="26"/>
      <c r="P42" s="19"/>
      <c r="Q42" s="19"/>
      <c r="R42" s="19"/>
      <c r="S42" s="19"/>
      <c r="T42" s="19"/>
      <c r="U42" s="19"/>
    </row>
    <row r="43" spans="1:21" ht="20.100000000000001" customHeight="1" x14ac:dyDescent="0.35">
      <c r="A43" s="39" t="s">
        <v>47</v>
      </c>
      <c r="B43" s="4">
        <v>7920</v>
      </c>
      <c r="C43" s="4">
        <v>13628</v>
      </c>
      <c r="D43" s="4">
        <v>713</v>
      </c>
      <c r="E43" s="4">
        <v>12327</v>
      </c>
      <c r="F43" s="4">
        <v>114883</v>
      </c>
      <c r="G43" s="4">
        <v>11217</v>
      </c>
      <c r="H43" s="4">
        <v>0</v>
      </c>
      <c r="I43" s="4">
        <v>141990</v>
      </c>
      <c r="J43" s="5">
        <f t="shared" si="1"/>
        <v>302678</v>
      </c>
      <c r="L43" s="24"/>
      <c r="M43" s="25"/>
      <c r="N43" s="26"/>
      <c r="O43" s="26"/>
      <c r="P43" s="19"/>
      <c r="Q43" s="19"/>
      <c r="R43" s="19"/>
      <c r="S43" s="19"/>
      <c r="T43" s="19"/>
      <c r="U43" s="19"/>
    </row>
    <row r="44" spans="1:21" ht="20.100000000000001" customHeight="1" x14ac:dyDescent="0.35">
      <c r="A44" s="39" t="s">
        <v>48</v>
      </c>
      <c r="B44" s="4">
        <v>4873</v>
      </c>
      <c r="C44" s="4">
        <v>34603</v>
      </c>
      <c r="D44" s="4">
        <v>39319</v>
      </c>
      <c r="E44" s="4">
        <v>43167</v>
      </c>
      <c r="F44" s="4">
        <v>34000</v>
      </c>
      <c r="G44" s="4">
        <v>18224</v>
      </c>
      <c r="H44" s="4">
        <v>7108</v>
      </c>
      <c r="I44" s="4">
        <v>14034</v>
      </c>
      <c r="J44" s="5">
        <f t="shared" si="1"/>
        <v>195328</v>
      </c>
      <c r="L44" s="24"/>
      <c r="M44" s="25"/>
      <c r="N44" s="26"/>
      <c r="O44" s="26"/>
      <c r="P44" s="19"/>
      <c r="Q44" s="19"/>
      <c r="R44" s="19"/>
      <c r="S44" s="19"/>
      <c r="T44" s="19"/>
      <c r="U44" s="19"/>
    </row>
    <row r="45" spans="1:21" ht="20.100000000000001" customHeight="1" x14ac:dyDescent="0.35">
      <c r="A45" s="39" t="s">
        <v>49</v>
      </c>
      <c r="B45" s="4">
        <v>235</v>
      </c>
      <c r="C45" s="4">
        <v>0</v>
      </c>
      <c r="D45" s="4">
        <v>1717</v>
      </c>
      <c r="E45" s="4">
        <v>0</v>
      </c>
      <c r="F45" s="4">
        <v>902</v>
      </c>
      <c r="G45" s="4">
        <v>14276</v>
      </c>
      <c r="H45" s="4">
        <v>2139</v>
      </c>
      <c r="I45" s="4">
        <v>2092</v>
      </c>
      <c r="J45" s="5">
        <f t="shared" si="1"/>
        <v>21361</v>
      </c>
      <c r="L45" s="24"/>
      <c r="M45" s="25"/>
      <c r="N45" s="26"/>
      <c r="O45" s="26"/>
      <c r="P45" s="19"/>
      <c r="Q45" s="19"/>
      <c r="R45" s="19"/>
      <c r="S45" s="19"/>
      <c r="T45" s="19"/>
      <c r="U45" s="19"/>
    </row>
    <row r="46" spans="1:21" ht="20.100000000000001" customHeight="1" x14ac:dyDescent="0.35">
      <c r="A46" s="39" t="s">
        <v>50</v>
      </c>
      <c r="B46" s="4">
        <v>106565</v>
      </c>
      <c r="C46" s="4">
        <v>36988</v>
      </c>
      <c r="D46" s="4">
        <v>135</v>
      </c>
      <c r="E46" s="4">
        <v>1032</v>
      </c>
      <c r="F46" s="4">
        <v>394606</v>
      </c>
      <c r="G46" s="4">
        <v>6274</v>
      </c>
      <c r="H46" s="4">
        <v>551</v>
      </c>
      <c r="I46" s="4">
        <v>149978</v>
      </c>
      <c r="J46" s="5">
        <f t="shared" si="1"/>
        <v>696129</v>
      </c>
      <c r="L46" s="24"/>
      <c r="M46" s="25"/>
      <c r="N46" s="26"/>
      <c r="O46" s="26"/>
      <c r="P46" s="19"/>
      <c r="Q46" s="19"/>
      <c r="R46" s="19"/>
      <c r="S46" s="19"/>
      <c r="T46" s="19"/>
      <c r="U46" s="19"/>
    </row>
    <row r="47" spans="1:21" ht="20.100000000000001" customHeight="1" x14ac:dyDescent="0.35">
      <c r="A47" s="39" t="s">
        <v>51</v>
      </c>
      <c r="B47" s="4">
        <v>4356</v>
      </c>
      <c r="C47" s="4">
        <v>68319</v>
      </c>
      <c r="D47" s="4">
        <v>2350</v>
      </c>
      <c r="E47" s="4">
        <v>8660</v>
      </c>
      <c r="F47" s="4">
        <v>129121</v>
      </c>
      <c r="G47" s="4">
        <v>0</v>
      </c>
      <c r="H47" s="4">
        <v>0</v>
      </c>
      <c r="I47" s="4">
        <v>1365</v>
      </c>
      <c r="J47" s="5">
        <f t="shared" si="1"/>
        <v>214171</v>
      </c>
      <c r="L47" s="24"/>
      <c r="M47" s="25"/>
      <c r="N47" s="26"/>
      <c r="O47" s="26"/>
      <c r="P47" s="19"/>
      <c r="Q47" s="19"/>
      <c r="R47" s="19"/>
      <c r="S47" s="19"/>
      <c r="T47" s="19"/>
      <c r="U47" s="19"/>
    </row>
    <row r="48" spans="1:21" ht="20.100000000000001" customHeight="1" x14ac:dyDescent="0.35">
      <c r="A48" s="39" t="s">
        <v>52</v>
      </c>
      <c r="B48" s="4">
        <v>123954</v>
      </c>
      <c r="C48" s="4">
        <v>10792</v>
      </c>
      <c r="D48" s="4">
        <v>45481</v>
      </c>
      <c r="E48" s="4">
        <v>6422</v>
      </c>
      <c r="F48" s="4">
        <v>38930</v>
      </c>
      <c r="G48" s="4">
        <v>97767</v>
      </c>
      <c r="H48" s="4">
        <v>49315</v>
      </c>
      <c r="I48" s="4">
        <v>39917</v>
      </c>
      <c r="J48" s="5">
        <f t="shared" si="1"/>
        <v>412578</v>
      </c>
      <c r="L48" s="24"/>
      <c r="M48" s="25"/>
      <c r="N48" s="26"/>
      <c r="O48" s="26"/>
      <c r="P48" s="19"/>
      <c r="Q48" s="19"/>
      <c r="R48" s="19"/>
      <c r="S48" s="19"/>
      <c r="T48" s="19"/>
      <c r="U48" s="19"/>
    </row>
    <row r="49" spans="1:30" ht="20.100000000000001" customHeight="1" x14ac:dyDescent="0.35">
      <c r="A49" s="39" t="s">
        <v>53</v>
      </c>
      <c r="B49" s="4">
        <v>6577</v>
      </c>
      <c r="C49" s="4">
        <v>590</v>
      </c>
      <c r="D49" s="4">
        <v>0</v>
      </c>
      <c r="E49" s="4">
        <v>0</v>
      </c>
      <c r="F49" s="4">
        <v>6409</v>
      </c>
      <c r="G49" s="4">
        <v>8999</v>
      </c>
      <c r="H49" s="4">
        <v>0</v>
      </c>
      <c r="I49" s="4">
        <v>2686</v>
      </c>
      <c r="J49" s="5">
        <f t="shared" si="1"/>
        <v>25261</v>
      </c>
      <c r="L49" s="24"/>
      <c r="M49" s="25"/>
      <c r="N49" s="26"/>
      <c r="O49" s="26"/>
      <c r="P49" s="19"/>
      <c r="Q49" s="19"/>
      <c r="R49" s="19"/>
      <c r="S49" s="19"/>
      <c r="T49" s="19"/>
      <c r="U49" s="19"/>
    </row>
    <row r="50" spans="1:30" ht="20.100000000000001" customHeight="1" x14ac:dyDescent="0.35">
      <c r="A50" s="39" t="s">
        <v>54</v>
      </c>
      <c r="B50" s="4">
        <v>39736</v>
      </c>
      <c r="C50" s="4">
        <v>127</v>
      </c>
      <c r="D50" s="4">
        <v>10</v>
      </c>
      <c r="E50" s="4">
        <v>21</v>
      </c>
      <c r="F50" s="4">
        <v>4464</v>
      </c>
      <c r="G50" s="4">
        <v>0</v>
      </c>
      <c r="H50" s="4">
        <v>0</v>
      </c>
      <c r="I50" s="4">
        <v>12661</v>
      </c>
      <c r="J50" s="5">
        <f t="shared" si="1"/>
        <v>57019</v>
      </c>
      <c r="L50" s="24"/>
      <c r="M50" s="25"/>
      <c r="N50" s="26"/>
      <c r="O50" s="26"/>
      <c r="P50" s="19"/>
      <c r="Q50" s="19"/>
      <c r="R50" s="19"/>
      <c r="S50" s="19"/>
      <c r="T50" s="19"/>
      <c r="U50" s="19"/>
    </row>
    <row r="51" spans="1:30" ht="20.100000000000001" customHeight="1" x14ac:dyDescent="0.35">
      <c r="A51" s="39" t="s">
        <v>55</v>
      </c>
      <c r="B51" s="4">
        <v>3447909</v>
      </c>
      <c r="C51" s="4">
        <v>531165</v>
      </c>
      <c r="D51" s="4">
        <v>31156311</v>
      </c>
      <c r="E51" s="4">
        <v>187340</v>
      </c>
      <c r="F51" s="4">
        <v>881396</v>
      </c>
      <c r="G51" s="4">
        <v>2291951</v>
      </c>
      <c r="H51" s="4">
        <v>896899</v>
      </c>
      <c r="I51" s="4">
        <v>292075</v>
      </c>
      <c r="J51" s="5">
        <f>SUM(B51:I51)</f>
        <v>39685046</v>
      </c>
      <c r="L51" s="24"/>
      <c r="M51" s="25"/>
      <c r="N51" s="26"/>
      <c r="O51" s="26"/>
      <c r="P51" s="19"/>
      <c r="Q51" s="19"/>
      <c r="R51" s="19"/>
      <c r="S51" s="19"/>
      <c r="T51" s="19"/>
      <c r="U51" s="19"/>
    </row>
    <row r="52" spans="1:30" ht="20.100000000000001" customHeight="1" x14ac:dyDescent="0.35">
      <c r="A52" s="39" t="s">
        <v>56</v>
      </c>
      <c r="B52" s="4">
        <v>743620.62810167833</v>
      </c>
      <c r="C52" s="4">
        <v>305990.79900632065</v>
      </c>
      <c r="D52" s="4">
        <v>301573.18510772055</v>
      </c>
      <c r="E52" s="4">
        <v>267551.93237686547</v>
      </c>
      <c r="F52" s="4">
        <v>168002.58123170116</v>
      </c>
      <c r="G52" s="4">
        <v>196748.06066211281</v>
      </c>
      <c r="H52" s="4">
        <v>78106.569846827668</v>
      </c>
      <c r="I52" s="4">
        <v>59266.156934580875</v>
      </c>
      <c r="J52" s="5">
        <f>SUM(B52:I52)</f>
        <v>2120859.913267808</v>
      </c>
      <c r="L52" s="24"/>
      <c r="M52" s="25"/>
      <c r="N52" s="26"/>
      <c r="O52" s="26"/>
      <c r="P52" s="19"/>
      <c r="Q52" s="19"/>
      <c r="R52" s="19"/>
      <c r="S52" s="19"/>
      <c r="T52" s="19"/>
      <c r="U52" s="19"/>
    </row>
    <row r="53" spans="1:30" s="22" customFormat="1" ht="14.25" x14ac:dyDescent="0.2">
      <c r="A53" s="75" t="s">
        <v>57</v>
      </c>
      <c r="B53" s="26"/>
      <c r="C53" s="26"/>
      <c r="D53" s="19"/>
      <c r="E53" s="26"/>
      <c r="F53" s="19"/>
      <c r="G53" s="19"/>
      <c r="H53" s="19"/>
      <c r="I53" s="19"/>
      <c r="J53" s="84"/>
      <c r="K53" s="24"/>
      <c r="L53" s="24"/>
      <c r="N53" s="21"/>
      <c r="O53" s="27"/>
      <c r="AB53" s="27"/>
      <c r="AC53" s="27"/>
      <c r="AD53" s="27"/>
    </row>
    <row r="54" spans="1:30" s="22" customFormat="1" ht="14.25" x14ac:dyDescent="0.2">
      <c r="A54" s="75" t="s">
        <v>58</v>
      </c>
      <c r="B54" s="19"/>
      <c r="C54" s="19"/>
      <c r="D54" s="19"/>
      <c r="E54" s="19"/>
      <c r="F54" s="19"/>
      <c r="G54" s="19"/>
      <c r="H54" s="19"/>
      <c r="I54" s="19"/>
      <c r="J54" s="56"/>
      <c r="K54" s="24"/>
      <c r="L54" s="24"/>
      <c r="O54" s="27"/>
      <c r="AB54" s="27"/>
      <c r="AC54" s="27"/>
      <c r="AD54" s="27"/>
    </row>
    <row r="55" spans="1:30" s="22" customFormat="1" ht="14.25" x14ac:dyDescent="0.2">
      <c r="A55" s="75" t="s">
        <v>174</v>
      </c>
      <c r="B55" s="19"/>
      <c r="C55" s="19"/>
      <c r="D55" s="19"/>
      <c r="E55" s="19"/>
      <c r="F55" s="19"/>
      <c r="G55" s="19"/>
      <c r="H55" s="19"/>
      <c r="I55" s="19"/>
      <c r="J55" s="56"/>
      <c r="K55" s="24"/>
      <c r="L55" s="24"/>
      <c r="O55" s="27"/>
      <c r="AB55" s="27"/>
      <c r="AC55" s="27"/>
      <c r="AD55" s="27"/>
    </row>
    <row r="56" spans="1:30" s="22" customFormat="1" ht="14.25" x14ac:dyDescent="0.2">
      <c r="A56" s="75" t="s">
        <v>175</v>
      </c>
      <c r="B56" s="19"/>
      <c r="C56" s="19"/>
      <c r="D56" s="19"/>
      <c r="E56" s="19"/>
      <c r="F56" s="19"/>
      <c r="G56" s="19"/>
      <c r="H56" s="19"/>
      <c r="I56" s="19"/>
      <c r="J56" s="56"/>
      <c r="K56" s="24"/>
      <c r="L56" s="24"/>
      <c r="O56" s="27"/>
      <c r="AB56" s="27"/>
      <c r="AC56" s="27"/>
      <c r="AD56" s="27"/>
    </row>
    <row r="57" spans="1:30" s="22" customFormat="1" ht="14.25" x14ac:dyDescent="0.2">
      <c r="A57" s="75" t="s">
        <v>176</v>
      </c>
      <c r="B57" s="19"/>
      <c r="C57" s="19"/>
      <c r="D57" s="19"/>
      <c r="E57" s="19"/>
      <c r="F57" s="19"/>
      <c r="G57" s="19"/>
      <c r="H57" s="19"/>
      <c r="I57" s="19"/>
      <c r="J57" s="56"/>
      <c r="K57" s="24"/>
      <c r="L57" s="24"/>
      <c r="O57" s="27"/>
      <c r="AB57" s="27"/>
      <c r="AC57" s="27"/>
      <c r="AD57" s="27"/>
    </row>
    <row r="58" spans="1:30" s="22" customFormat="1" ht="14.25" x14ac:dyDescent="0.2">
      <c r="A58" s="99" t="s">
        <v>178</v>
      </c>
      <c r="B58" s="19"/>
      <c r="C58" s="19"/>
      <c r="D58" s="19"/>
      <c r="E58" s="19"/>
      <c r="F58" s="19"/>
      <c r="G58" s="19"/>
      <c r="H58" s="19"/>
      <c r="I58" s="19"/>
      <c r="J58" s="56"/>
      <c r="K58" s="24"/>
      <c r="L58" s="24"/>
      <c r="O58" s="27"/>
      <c r="AB58" s="27"/>
      <c r="AC58" s="27"/>
      <c r="AD58" s="27"/>
    </row>
    <row r="59" spans="1:30" s="19" customFormat="1" ht="21" x14ac:dyDescent="0.35">
      <c r="K59" s="24"/>
      <c r="L59" s="24"/>
      <c r="M59" s="25"/>
    </row>
    <row r="60" spans="1:30" x14ac:dyDescent="0.2">
      <c r="A60" s="19"/>
      <c r="B60" s="43"/>
      <c r="C60" s="43"/>
      <c r="D60" s="43"/>
      <c r="E60" s="43"/>
      <c r="F60" s="43"/>
      <c r="G60" s="43"/>
      <c r="H60" s="43"/>
      <c r="I60" s="43"/>
      <c r="J60" s="43"/>
      <c r="L60" s="24"/>
      <c r="M60" s="19"/>
      <c r="N60" s="19"/>
      <c r="O60" s="19"/>
      <c r="P60" s="19"/>
      <c r="Q60" s="19"/>
      <c r="R60" s="19"/>
      <c r="S60" s="19"/>
      <c r="T60" s="19"/>
      <c r="U60" s="19"/>
    </row>
    <row r="61" spans="1:30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L61" s="24"/>
      <c r="M61" s="19"/>
      <c r="N61" s="19"/>
      <c r="O61" s="19"/>
      <c r="P61" s="19"/>
      <c r="Q61" s="19"/>
      <c r="R61" s="19"/>
      <c r="S61" s="19"/>
      <c r="T61" s="19"/>
      <c r="U61" s="19"/>
    </row>
    <row r="62" spans="1:30" x14ac:dyDescent="0.2">
      <c r="A62" s="19"/>
      <c r="B62" s="44"/>
      <c r="C62" s="44"/>
      <c r="D62" s="44"/>
      <c r="E62" s="44"/>
      <c r="F62" s="44"/>
      <c r="G62" s="44"/>
      <c r="H62" s="44"/>
      <c r="I62" s="44"/>
      <c r="J62" s="19"/>
      <c r="L62" s="24"/>
      <c r="M62" s="19"/>
      <c r="N62" s="19"/>
      <c r="O62" s="19"/>
      <c r="P62" s="19"/>
      <c r="Q62" s="19"/>
      <c r="R62" s="19"/>
      <c r="S62" s="19"/>
      <c r="T62" s="19"/>
      <c r="U62" s="19"/>
    </row>
    <row r="63" spans="1:30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L63" s="24"/>
      <c r="M63" s="19"/>
      <c r="N63" s="19"/>
      <c r="O63" s="19"/>
      <c r="P63" s="19"/>
      <c r="Q63" s="19"/>
      <c r="R63" s="19"/>
      <c r="S63" s="19"/>
      <c r="T63" s="19"/>
      <c r="U63" s="19"/>
    </row>
    <row r="64" spans="1:30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L64" s="24"/>
      <c r="M64" s="19"/>
      <c r="N64" s="19"/>
      <c r="O64" s="19"/>
      <c r="P64" s="19"/>
      <c r="Q64" s="19"/>
      <c r="R64" s="19"/>
      <c r="S64" s="19"/>
      <c r="T64" s="19"/>
      <c r="U64" s="19"/>
    </row>
    <row r="65" spans="1:2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L65" s="24"/>
      <c r="M65" s="19"/>
      <c r="N65" s="19"/>
      <c r="O65" s="19"/>
      <c r="P65" s="19"/>
      <c r="Q65" s="19"/>
      <c r="R65" s="19"/>
      <c r="S65" s="19"/>
      <c r="T65" s="19"/>
      <c r="U65" s="19"/>
    </row>
    <row r="66" spans="1:21" x14ac:dyDescent="0.2">
      <c r="A66" s="19"/>
      <c r="B66" s="44"/>
      <c r="C66" s="44"/>
      <c r="D66" s="44"/>
      <c r="E66" s="44"/>
      <c r="F66" s="44"/>
      <c r="G66" s="44"/>
      <c r="H66" s="44"/>
      <c r="I66" s="44"/>
      <c r="J66" s="19"/>
      <c r="L66" s="24"/>
      <c r="M66" s="19"/>
      <c r="N66" s="19"/>
      <c r="O66" s="19"/>
      <c r="P66" s="19"/>
      <c r="Q66" s="19"/>
      <c r="R66" s="19"/>
      <c r="S66" s="19"/>
      <c r="T66" s="19"/>
      <c r="U66" s="19"/>
    </row>
    <row r="67" spans="1:2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2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2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2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2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2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2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2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2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2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2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2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2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2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4:J4"/>
    <mergeCell ref="A5:J5"/>
  </mergeCells>
  <pageMargins left="0.74803149606299213" right="0.74803149606299213" top="0.82677165354330717" bottom="0.78740157480314965" header="0" footer="0"/>
  <pageSetup scale="61" firstPageNumber="12" fitToHeight="0" orientation="portrait" useFirstPageNumber="1" horizontalDpi="240" verticalDpi="144" r:id="rId1"/>
  <headerFooter alignWithMargins="0"/>
  <rowBreaks count="1" manualBreakCount="1">
    <brk id="58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5"/>
  <sheetViews>
    <sheetView topLeftCell="A46" zoomScaleNormal="100" zoomScaleSheetLayoutView="80" zoomScalePageLayoutView="60" workbookViewId="0">
      <selection activeCell="A53" sqref="A53:A58"/>
    </sheetView>
  </sheetViews>
  <sheetFormatPr baseColWidth="10" defaultColWidth="14.85546875" defaultRowHeight="12.75" x14ac:dyDescent="0.2"/>
  <cols>
    <col min="1" max="1" width="13" style="2" customWidth="1"/>
    <col min="2" max="2" width="12.5703125" style="2" customWidth="1"/>
    <col min="3" max="3" width="13.28515625" style="2" customWidth="1"/>
    <col min="4" max="4" width="14.140625" style="2" customWidth="1"/>
    <col min="5" max="5" width="14.5703125" style="2" customWidth="1"/>
    <col min="6" max="6" width="13.5703125" style="2" customWidth="1"/>
    <col min="7" max="7" width="12.28515625" style="2" customWidth="1"/>
    <col min="8" max="8" width="12.42578125" style="2" customWidth="1"/>
    <col min="9" max="9" width="12.5703125" style="2" customWidth="1"/>
    <col min="10" max="10" width="13.42578125" style="2" customWidth="1"/>
    <col min="11" max="12" width="14.85546875" style="24" customWidth="1"/>
    <col min="13" max="13" width="21.5703125" style="19" customWidth="1"/>
    <col min="14" max="16384" width="14.85546875" style="2"/>
  </cols>
  <sheetData>
    <row r="1" spans="1:15" s="19" customFormat="1" ht="24" customHeight="1" x14ac:dyDescent="0.2">
      <c r="K1" s="24"/>
      <c r="L1" s="24"/>
    </row>
    <row r="2" spans="1:15" s="19" customFormat="1" ht="24" customHeight="1" x14ac:dyDescent="0.2">
      <c r="K2" s="24"/>
      <c r="L2" s="24"/>
    </row>
    <row r="3" spans="1:15" s="19" customFormat="1" ht="24" customHeight="1" x14ac:dyDescent="0.2">
      <c r="K3" s="24"/>
      <c r="L3" s="24"/>
    </row>
    <row r="4" spans="1:15" ht="21" x14ac:dyDescent="0.35">
      <c r="A4" s="102" t="s">
        <v>60</v>
      </c>
      <c r="B4" s="102"/>
      <c r="C4" s="102"/>
      <c r="D4" s="102"/>
      <c r="E4" s="102"/>
      <c r="F4" s="102"/>
      <c r="G4" s="102"/>
      <c r="H4" s="102"/>
      <c r="I4" s="102"/>
      <c r="J4" s="102"/>
      <c r="M4" s="25"/>
      <c r="N4" s="6"/>
      <c r="O4" s="6"/>
    </row>
    <row r="5" spans="1:15" ht="21" x14ac:dyDescent="0.35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M5" s="25"/>
      <c r="N5" s="6"/>
      <c r="O5" s="6"/>
    </row>
    <row r="6" spans="1:15" s="19" customFormat="1" ht="21.75" thickBot="1" x14ac:dyDescent="0.4">
      <c r="A6" s="20"/>
      <c r="K6" s="24"/>
      <c r="L6" s="24"/>
      <c r="M6" s="25"/>
      <c r="N6" s="26"/>
      <c r="O6" s="26"/>
    </row>
    <row r="7" spans="1:15" ht="19.5" customHeight="1" x14ac:dyDescent="0.35">
      <c r="A7" s="76" t="s">
        <v>0</v>
      </c>
      <c r="B7" s="77" t="s">
        <v>1</v>
      </c>
      <c r="C7" s="77" t="s">
        <v>2</v>
      </c>
      <c r="D7" s="77" t="s">
        <v>3</v>
      </c>
      <c r="E7" s="77" t="s">
        <v>4</v>
      </c>
      <c r="F7" s="77" t="s">
        <v>5</v>
      </c>
      <c r="G7" s="77" t="s">
        <v>6</v>
      </c>
      <c r="H7" s="77" t="s">
        <v>7</v>
      </c>
      <c r="I7" s="77" t="s">
        <v>8</v>
      </c>
      <c r="J7" s="78" t="s">
        <v>9</v>
      </c>
      <c r="M7" s="25"/>
      <c r="N7" s="6"/>
      <c r="O7" s="6"/>
    </row>
    <row r="8" spans="1:15" ht="20.100000000000001" customHeight="1" x14ac:dyDescent="0.35">
      <c r="A8" s="39" t="s">
        <v>172</v>
      </c>
      <c r="B8" s="4">
        <v>163830</v>
      </c>
      <c r="C8" s="4">
        <v>5476585</v>
      </c>
      <c r="D8" s="4">
        <v>3356627</v>
      </c>
      <c r="E8" s="4">
        <v>2022073</v>
      </c>
      <c r="F8" s="4">
        <v>183532</v>
      </c>
      <c r="G8" s="4">
        <v>0</v>
      </c>
      <c r="H8" s="4">
        <v>336931</v>
      </c>
      <c r="I8" s="4">
        <v>189503</v>
      </c>
      <c r="J8" s="5">
        <f>SUM(B8:I8)</f>
        <v>11729081</v>
      </c>
      <c r="M8" s="25"/>
      <c r="N8" s="6"/>
      <c r="O8" s="6"/>
    </row>
    <row r="9" spans="1:15" ht="20.100000000000001" customHeight="1" x14ac:dyDescent="0.35">
      <c r="A9" s="39" t="s">
        <v>11</v>
      </c>
      <c r="B9" s="4">
        <v>60358.642285734131</v>
      </c>
      <c r="C9" s="4">
        <v>47940.110251467348</v>
      </c>
      <c r="D9" s="4">
        <v>73515.083105927726</v>
      </c>
      <c r="E9" s="4">
        <v>46785.566025968117</v>
      </c>
      <c r="F9" s="4">
        <v>77111.702126119824</v>
      </c>
      <c r="G9" s="4">
        <v>75281.630828728143</v>
      </c>
      <c r="H9" s="4">
        <v>377033.37437254045</v>
      </c>
      <c r="I9" s="4">
        <v>35048.891003514284</v>
      </c>
      <c r="J9" s="5">
        <f t="shared" ref="J9" si="0">SUM(B9:I9)</f>
        <v>793075</v>
      </c>
      <c r="M9" s="25"/>
      <c r="N9" s="6"/>
      <c r="O9" s="6"/>
    </row>
    <row r="10" spans="1:15" ht="20.100000000000001" customHeight="1" x14ac:dyDescent="0.35">
      <c r="A10" s="39" t="s">
        <v>12</v>
      </c>
      <c r="B10" s="4">
        <v>0</v>
      </c>
      <c r="C10" s="4">
        <v>0</v>
      </c>
      <c r="D10" s="4">
        <v>25</v>
      </c>
      <c r="E10" s="4">
        <v>0</v>
      </c>
      <c r="F10" s="4">
        <v>0</v>
      </c>
      <c r="G10" s="4">
        <v>31298</v>
      </c>
      <c r="H10" s="4">
        <v>3844</v>
      </c>
      <c r="I10" s="4">
        <v>0</v>
      </c>
      <c r="J10" s="5">
        <f>SUM(B10:I10)</f>
        <v>35167</v>
      </c>
      <c r="M10" s="25"/>
      <c r="N10" s="6"/>
      <c r="O10" s="6"/>
    </row>
    <row r="11" spans="1:15" ht="20.100000000000001" customHeight="1" x14ac:dyDescent="0.35">
      <c r="A11" s="39" t="s">
        <v>42</v>
      </c>
      <c r="B11" s="4">
        <v>17058.945972729718</v>
      </c>
      <c r="C11" s="4">
        <v>271011.13303293765</v>
      </c>
      <c r="D11" s="4">
        <v>31355.842864228383</v>
      </c>
      <c r="E11" s="4">
        <v>5736.2317251142149</v>
      </c>
      <c r="F11" s="4">
        <v>16761.665160056415</v>
      </c>
      <c r="G11" s="4">
        <v>50939.060391460684</v>
      </c>
      <c r="H11" s="4">
        <v>2502.5370615620909</v>
      </c>
      <c r="I11" s="4">
        <v>94981.58379191086</v>
      </c>
      <c r="J11" s="5">
        <f>SUM(B11:I11)</f>
        <v>490347</v>
      </c>
      <c r="M11" s="25"/>
      <c r="N11" s="6"/>
      <c r="O11" s="6"/>
    </row>
    <row r="12" spans="1:15" ht="20.100000000000001" customHeight="1" x14ac:dyDescent="0.2">
      <c r="A12" s="39" t="s">
        <v>13</v>
      </c>
      <c r="B12" s="4">
        <v>458</v>
      </c>
      <c r="C12" s="4">
        <v>1008.6150135465539</v>
      </c>
      <c r="D12" s="4">
        <v>43321.077952811436</v>
      </c>
      <c r="E12" s="4">
        <v>254</v>
      </c>
      <c r="F12" s="4">
        <v>379.69729848157999</v>
      </c>
      <c r="G12" s="4">
        <v>630</v>
      </c>
      <c r="H12" s="4">
        <v>66606.39279256828</v>
      </c>
      <c r="I12" s="4">
        <v>4346.2169425921575</v>
      </c>
      <c r="J12" s="5">
        <f t="shared" ref="J12:J50" si="1">SUM(B12:I12)</f>
        <v>117004.00000000001</v>
      </c>
      <c r="N12" s="6"/>
      <c r="O12" s="6"/>
    </row>
    <row r="13" spans="1:15" ht="20.100000000000001" customHeight="1" x14ac:dyDescent="0.2">
      <c r="A13" s="39" t="s">
        <v>14</v>
      </c>
      <c r="B13" s="4">
        <v>5524.9841772151894</v>
      </c>
      <c r="C13" s="4">
        <v>6618.5204575254838</v>
      </c>
      <c r="D13" s="4">
        <v>17377.275272275234</v>
      </c>
      <c r="E13" s="4">
        <v>23700.877415099883</v>
      </c>
      <c r="F13" s="4">
        <v>34859.241543255033</v>
      </c>
      <c r="G13" s="4">
        <v>8495.1450461935638</v>
      </c>
      <c r="H13" s="4">
        <v>363699.9560884356</v>
      </c>
      <c r="I13" s="4">
        <v>15324</v>
      </c>
      <c r="J13" s="5">
        <f t="shared" si="1"/>
        <v>475600</v>
      </c>
      <c r="N13" s="6"/>
      <c r="O13" s="6"/>
    </row>
    <row r="14" spans="1:15" ht="20.100000000000001" customHeight="1" x14ac:dyDescent="0.2">
      <c r="A14" s="39" t="s">
        <v>15</v>
      </c>
      <c r="B14" s="4">
        <v>1107</v>
      </c>
      <c r="C14" s="4">
        <v>3143.8967502321261</v>
      </c>
      <c r="D14" s="4">
        <v>25350.908077994427</v>
      </c>
      <c r="E14" s="4">
        <v>2414.8492107706593</v>
      </c>
      <c r="F14" s="4">
        <v>15591.411327762302</v>
      </c>
      <c r="G14" s="4">
        <v>64831.073166202419</v>
      </c>
      <c r="H14" s="4">
        <v>166944.86146703808</v>
      </c>
      <c r="I14" s="4">
        <v>56947</v>
      </c>
      <c r="J14" s="5">
        <f t="shared" si="1"/>
        <v>336331</v>
      </c>
      <c r="N14" s="6"/>
      <c r="O14" s="6"/>
    </row>
    <row r="15" spans="1:15" ht="20.100000000000001" customHeight="1" x14ac:dyDescent="0.2">
      <c r="A15" s="39" t="s">
        <v>16</v>
      </c>
      <c r="B15" s="4">
        <v>90</v>
      </c>
      <c r="C15" s="4">
        <v>125</v>
      </c>
      <c r="D15" s="4">
        <v>14</v>
      </c>
      <c r="E15" s="4">
        <v>65</v>
      </c>
      <c r="F15" s="4">
        <v>4384.1974317817012</v>
      </c>
      <c r="G15" s="4">
        <v>3008.096308186196</v>
      </c>
      <c r="H15" s="4">
        <v>3711.7062600321024</v>
      </c>
      <c r="I15" s="4">
        <v>0</v>
      </c>
      <c r="J15" s="5">
        <f t="shared" si="1"/>
        <v>11398</v>
      </c>
      <c r="N15" s="6"/>
      <c r="O15" s="6"/>
    </row>
    <row r="16" spans="1:15" ht="20.100000000000001" customHeight="1" x14ac:dyDescent="0.2">
      <c r="A16" s="39" t="s">
        <v>17</v>
      </c>
      <c r="B16" s="4">
        <v>18815.002440152428</v>
      </c>
      <c r="C16" s="4">
        <v>15913.368142911037</v>
      </c>
      <c r="D16" s="4">
        <v>74780.85006451809</v>
      </c>
      <c r="E16" s="4">
        <v>4667.8761574540058</v>
      </c>
      <c r="F16" s="4">
        <v>84438.393996331419</v>
      </c>
      <c r="G16" s="4">
        <v>140052.85959462146</v>
      </c>
      <c r="H16" s="4">
        <v>187282.90993469913</v>
      </c>
      <c r="I16" s="4">
        <v>16902.739669312439</v>
      </c>
      <c r="J16" s="5">
        <f t="shared" si="1"/>
        <v>542854</v>
      </c>
      <c r="N16" s="6"/>
      <c r="O16" s="6"/>
    </row>
    <row r="17" spans="1:15" ht="20.100000000000001" customHeight="1" x14ac:dyDescent="0.2">
      <c r="A17" s="39" t="s">
        <v>18</v>
      </c>
      <c r="B17" s="4">
        <v>233742.93574163935</v>
      </c>
      <c r="C17" s="4">
        <v>75979.766889836523</v>
      </c>
      <c r="D17" s="4">
        <v>29454.531892485644</v>
      </c>
      <c r="E17" s="4">
        <v>266619.2512816831</v>
      </c>
      <c r="F17" s="4">
        <v>60629.956203418493</v>
      </c>
      <c r="G17" s="4">
        <v>25648.59521680318</v>
      </c>
      <c r="H17" s="4">
        <v>251147.11508921449</v>
      </c>
      <c r="I17" s="4">
        <v>44822.847684919267</v>
      </c>
      <c r="J17" s="5">
        <f t="shared" si="1"/>
        <v>988045.00000000012</v>
      </c>
      <c r="N17" s="6"/>
      <c r="O17" s="6"/>
    </row>
    <row r="18" spans="1:15" ht="20.100000000000001" customHeight="1" x14ac:dyDescent="0.2">
      <c r="A18" s="39" t="s">
        <v>19</v>
      </c>
      <c r="B18" s="4">
        <v>18079.167237745198</v>
      </c>
      <c r="C18" s="4">
        <v>161808.40498907203</v>
      </c>
      <c r="D18" s="4">
        <v>5181.4441388410032</v>
      </c>
      <c r="E18" s="4">
        <v>29187.360778604267</v>
      </c>
      <c r="F18" s="4">
        <v>136206.77416659115</v>
      </c>
      <c r="G18" s="4">
        <v>79370.042835745102</v>
      </c>
      <c r="H18" s="4">
        <v>1276</v>
      </c>
      <c r="I18" s="4">
        <v>124024.80585340125</v>
      </c>
      <c r="J18" s="5">
        <f t="shared" si="1"/>
        <v>555134</v>
      </c>
      <c r="N18" s="6"/>
      <c r="O18" s="6"/>
    </row>
    <row r="19" spans="1:15" ht="20.100000000000001" customHeight="1" x14ac:dyDescent="0.2">
      <c r="A19" s="39" t="s">
        <v>20</v>
      </c>
      <c r="B19" s="4">
        <v>0</v>
      </c>
      <c r="C19" s="4">
        <v>0</v>
      </c>
      <c r="D19" s="4">
        <v>0</v>
      </c>
      <c r="E19" s="4">
        <v>1426525.9077956914</v>
      </c>
      <c r="F19" s="4">
        <v>41384.092204308508</v>
      </c>
      <c r="G19" s="4">
        <v>13470</v>
      </c>
      <c r="H19" s="4">
        <v>0</v>
      </c>
      <c r="I19" s="4">
        <v>0</v>
      </c>
      <c r="J19" s="5">
        <f t="shared" si="1"/>
        <v>1481380</v>
      </c>
      <c r="N19" s="6"/>
      <c r="O19" s="6"/>
    </row>
    <row r="20" spans="1:15" ht="20.100000000000001" customHeight="1" x14ac:dyDescent="0.2">
      <c r="A20" s="39" t="s">
        <v>21</v>
      </c>
      <c r="B20" s="4">
        <v>84271.789030953747</v>
      </c>
      <c r="C20" s="4">
        <v>145695.3788095082</v>
      </c>
      <c r="D20" s="4">
        <v>14913.319817449279</v>
      </c>
      <c r="E20" s="4">
        <v>64157.697112434289</v>
      </c>
      <c r="F20" s="4">
        <v>175418.85889208457</v>
      </c>
      <c r="G20" s="4">
        <v>74300.785315729052</v>
      </c>
      <c r="H20" s="4">
        <v>3082.6407024582763</v>
      </c>
      <c r="I20" s="4">
        <v>59424.530319382597</v>
      </c>
      <c r="J20" s="5">
        <f t="shared" si="1"/>
        <v>621265</v>
      </c>
      <c r="N20" s="6"/>
      <c r="O20" s="6"/>
    </row>
    <row r="21" spans="1:15" ht="20.100000000000001" customHeight="1" x14ac:dyDescent="0.2">
      <c r="A21" s="39" t="s">
        <v>22</v>
      </c>
      <c r="B21" s="4">
        <v>759586.47833267157</v>
      </c>
      <c r="C21" s="4">
        <v>256193.60679563266</v>
      </c>
      <c r="D21" s="4">
        <v>510538.41283177293</v>
      </c>
      <c r="E21" s="4">
        <v>1569518.4050067589</v>
      </c>
      <c r="F21" s="4">
        <v>272187.99712326122</v>
      </c>
      <c r="G21" s="4">
        <v>132858.9240388851</v>
      </c>
      <c r="H21" s="4">
        <v>297149.10594362544</v>
      </c>
      <c r="I21" s="4">
        <v>134360.06992739212</v>
      </c>
      <c r="J21" s="5">
        <f t="shared" si="1"/>
        <v>3932393</v>
      </c>
      <c r="N21" s="6"/>
      <c r="O21" s="6"/>
    </row>
    <row r="22" spans="1:15" ht="20.100000000000001" customHeight="1" x14ac:dyDescent="0.2">
      <c r="A22" s="39" t="s">
        <v>23</v>
      </c>
      <c r="B22" s="4">
        <v>145385.3939928558</v>
      </c>
      <c r="C22" s="4">
        <v>68837.876263167433</v>
      </c>
      <c r="D22" s="4">
        <v>143772.62166721278</v>
      </c>
      <c r="E22" s="4">
        <v>196441.53201791906</v>
      </c>
      <c r="F22" s="4">
        <v>150160.19258787166</v>
      </c>
      <c r="G22" s="4">
        <v>57956.502255926738</v>
      </c>
      <c r="H22" s="4">
        <v>125826.71378611126</v>
      </c>
      <c r="I22" s="4">
        <v>9215.1674289352686</v>
      </c>
      <c r="J22" s="5">
        <f t="shared" si="1"/>
        <v>897595.99999999988</v>
      </c>
      <c r="N22" s="6"/>
      <c r="O22" s="6"/>
    </row>
    <row r="23" spans="1:15" ht="20.100000000000001" customHeight="1" x14ac:dyDescent="0.2">
      <c r="A23" s="39" t="s">
        <v>24</v>
      </c>
      <c r="B23" s="4">
        <v>0</v>
      </c>
      <c r="C23" s="4">
        <v>0</v>
      </c>
      <c r="D23" s="4">
        <v>0</v>
      </c>
      <c r="E23" s="4">
        <v>58906</v>
      </c>
      <c r="F23" s="4">
        <v>920</v>
      </c>
      <c r="G23" s="4">
        <v>0</v>
      </c>
      <c r="H23" s="4">
        <v>0</v>
      </c>
      <c r="I23" s="4">
        <v>0</v>
      </c>
      <c r="J23" s="5">
        <f t="shared" si="1"/>
        <v>59826</v>
      </c>
      <c r="N23" s="6"/>
      <c r="O23" s="6"/>
    </row>
    <row r="24" spans="1:15" ht="20.100000000000001" customHeight="1" x14ac:dyDescent="0.2">
      <c r="A24" s="39" t="s">
        <v>25</v>
      </c>
      <c r="B24" s="4">
        <v>80797.869975136753</v>
      </c>
      <c r="C24" s="4">
        <v>137455.53378085021</v>
      </c>
      <c r="D24" s="4">
        <v>88345.563224001584</v>
      </c>
      <c r="E24" s="4">
        <v>118439.42378041024</v>
      </c>
      <c r="F24" s="4">
        <v>163060.99091601063</v>
      </c>
      <c r="G24" s="4">
        <v>95065.154866111217</v>
      </c>
      <c r="H24" s="4">
        <v>90928.474699803934</v>
      </c>
      <c r="I24" s="4">
        <v>79950.988757675383</v>
      </c>
      <c r="J24" s="5">
        <f t="shared" si="1"/>
        <v>854044</v>
      </c>
      <c r="N24" s="6"/>
      <c r="O24" s="6"/>
    </row>
    <row r="25" spans="1:15" ht="20.100000000000001" customHeight="1" x14ac:dyDescent="0.2">
      <c r="A25" s="39" t="s">
        <v>26</v>
      </c>
      <c r="B25" s="4">
        <v>58841.308638369432</v>
      </c>
      <c r="C25" s="4">
        <v>12981.381956042182</v>
      </c>
      <c r="D25" s="4">
        <v>53611.066298701131</v>
      </c>
      <c r="E25" s="4">
        <v>149224.01784907421</v>
      </c>
      <c r="F25" s="4">
        <v>82318.009702573676</v>
      </c>
      <c r="G25" s="4">
        <v>55380.904947230811</v>
      </c>
      <c r="H25" s="4">
        <v>73299.964643854808</v>
      </c>
      <c r="I25" s="4">
        <v>3841.3459641537333</v>
      </c>
      <c r="J25" s="5">
        <f t="shared" si="1"/>
        <v>489498</v>
      </c>
      <c r="N25" s="6"/>
      <c r="O25" s="6"/>
    </row>
    <row r="26" spans="1:15" ht="20.100000000000001" customHeight="1" x14ac:dyDescent="0.35">
      <c r="A26" s="39" t="s">
        <v>27</v>
      </c>
      <c r="B26" s="4">
        <v>100070.9769559401</v>
      </c>
      <c r="C26" s="4">
        <v>211</v>
      </c>
      <c r="D26" s="4">
        <v>34813.153095579473</v>
      </c>
      <c r="E26" s="4">
        <v>383221.27165433438</v>
      </c>
      <c r="F26" s="4">
        <v>406472.91151769646</v>
      </c>
      <c r="G26" s="4">
        <v>98006.873725254947</v>
      </c>
      <c r="H26" s="4">
        <v>313449.87372525496</v>
      </c>
      <c r="I26" s="4">
        <v>1913.9393259396711</v>
      </c>
      <c r="J26" s="5">
        <f t="shared" si="1"/>
        <v>1338160</v>
      </c>
      <c r="M26" s="25"/>
      <c r="N26" s="6"/>
      <c r="O26" s="6"/>
    </row>
    <row r="27" spans="1:15" ht="20.100000000000001" customHeight="1" x14ac:dyDescent="0.35">
      <c r="A27" s="39" t="s">
        <v>28</v>
      </c>
      <c r="B27" s="4">
        <v>24706.153043308263</v>
      </c>
      <c r="C27" s="4">
        <v>604.93740355630132</v>
      </c>
      <c r="D27" s="4">
        <v>13983.226389802428</v>
      </c>
      <c r="E27" s="4">
        <v>65474.227389140287</v>
      </c>
      <c r="F27" s="4">
        <v>146857.81970201086</v>
      </c>
      <c r="G27" s="4">
        <v>3060.4187644676872</v>
      </c>
      <c r="H27" s="4">
        <v>21440.115676743128</v>
      </c>
      <c r="I27" s="4">
        <v>2376.1016309710353</v>
      </c>
      <c r="J27" s="5">
        <f t="shared" si="1"/>
        <v>278503</v>
      </c>
      <c r="M27" s="25"/>
      <c r="N27" s="6"/>
      <c r="O27" s="6"/>
    </row>
    <row r="28" spans="1:15" ht="20.100000000000001" customHeight="1" x14ac:dyDescent="0.35">
      <c r="A28" s="39" t="s">
        <v>43</v>
      </c>
      <c r="B28" s="4">
        <v>2520</v>
      </c>
      <c r="C28" s="4">
        <v>249</v>
      </c>
      <c r="D28" s="4">
        <v>131</v>
      </c>
      <c r="E28" s="4">
        <v>45619</v>
      </c>
      <c r="F28" s="4">
        <v>793</v>
      </c>
      <c r="G28" s="4">
        <v>137</v>
      </c>
      <c r="H28" s="4">
        <v>74</v>
      </c>
      <c r="I28" s="4">
        <v>370</v>
      </c>
      <c r="J28" s="5">
        <f t="shared" si="1"/>
        <v>49893</v>
      </c>
      <c r="M28" s="25"/>
      <c r="N28" s="6"/>
      <c r="O28" s="6"/>
    </row>
    <row r="29" spans="1:15" ht="20.100000000000001" customHeight="1" x14ac:dyDescent="0.35">
      <c r="A29" s="39" t="s">
        <v>44</v>
      </c>
      <c r="B29" s="4">
        <v>65</v>
      </c>
      <c r="C29" s="4">
        <v>25.965714285714284</v>
      </c>
      <c r="D29" s="4">
        <v>4</v>
      </c>
      <c r="E29" s="4">
        <v>21103.538356977893</v>
      </c>
      <c r="F29" s="4">
        <v>4824.912213790828</v>
      </c>
      <c r="G29" s="4">
        <v>468.58371494556252</v>
      </c>
      <c r="H29" s="4">
        <v>31</v>
      </c>
      <c r="I29" s="4">
        <v>138</v>
      </c>
      <c r="J29" s="5">
        <f t="shared" si="1"/>
        <v>26660.999999999996</v>
      </c>
      <c r="M29" s="25"/>
      <c r="N29" s="6"/>
      <c r="O29" s="6"/>
    </row>
    <row r="30" spans="1:15" ht="20.100000000000001" customHeight="1" x14ac:dyDescent="0.35">
      <c r="A30" s="39" t="s">
        <v>45</v>
      </c>
      <c r="B30" s="4">
        <v>0</v>
      </c>
      <c r="C30" s="4">
        <v>17</v>
      </c>
      <c r="D30" s="4">
        <v>462</v>
      </c>
      <c r="E30" s="4">
        <v>255375.02060529546</v>
      </c>
      <c r="F30" s="4">
        <v>635.47652448225085</v>
      </c>
      <c r="G30" s="4">
        <v>6030.7868185031202</v>
      </c>
      <c r="H30" s="4">
        <v>1019.7160517191802</v>
      </c>
      <c r="I30" s="4">
        <v>71</v>
      </c>
      <c r="J30" s="5">
        <f t="shared" si="1"/>
        <v>263611</v>
      </c>
      <c r="M30" s="25"/>
      <c r="N30" s="6"/>
      <c r="O30" s="6"/>
    </row>
    <row r="31" spans="1:15" ht="20.100000000000001" customHeight="1" x14ac:dyDescent="0.35">
      <c r="A31" s="39" t="s">
        <v>29</v>
      </c>
      <c r="B31" s="4">
        <v>38578.517871496369</v>
      </c>
      <c r="C31" s="4">
        <v>1123.7872408557753</v>
      </c>
      <c r="D31" s="4">
        <v>3702</v>
      </c>
      <c r="E31" s="4">
        <v>38118.287583214238</v>
      </c>
      <c r="F31" s="4">
        <v>470264.08496888378</v>
      </c>
      <c r="G31" s="4">
        <v>17122.002982168156</v>
      </c>
      <c r="H31" s="4">
        <v>45041.590468676739</v>
      </c>
      <c r="I31" s="4">
        <v>2630.7288847049717</v>
      </c>
      <c r="J31" s="5">
        <f t="shared" si="1"/>
        <v>616581</v>
      </c>
      <c r="M31" s="25"/>
      <c r="N31" s="6"/>
      <c r="O31" s="6"/>
    </row>
    <row r="32" spans="1:15" ht="20.100000000000001" customHeight="1" x14ac:dyDescent="0.35">
      <c r="A32" s="39" t="s">
        <v>173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2914015</v>
      </c>
      <c r="I32" s="4">
        <v>0</v>
      </c>
      <c r="J32" s="5">
        <f t="shared" si="1"/>
        <v>2914015</v>
      </c>
      <c r="M32" s="25"/>
      <c r="N32" s="6"/>
      <c r="O32" s="6"/>
    </row>
    <row r="33" spans="1:15" ht="20.100000000000001" customHeight="1" x14ac:dyDescent="0.35">
      <c r="A33" s="39" t="s">
        <v>31</v>
      </c>
      <c r="B33" s="4">
        <v>47</v>
      </c>
      <c r="C33" s="4">
        <v>776.32118195257965</v>
      </c>
      <c r="D33" s="4">
        <v>239</v>
      </c>
      <c r="E33" s="4">
        <v>713175.38410246058</v>
      </c>
      <c r="F33" s="4">
        <v>181234.50861508519</v>
      </c>
      <c r="G33" s="4">
        <v>21742.895462928449</v>
      </c>
      <c r="H33" s="4">
        <v>270</v>
      </c>
      <c r="I33" s="4">
        <v>635.89063757321708</v>
      </c>
      <c r="J33" s="5">
        <f t="shared" si="1"/>
        <v>918121</v>
      </c>
      <c r="M33" s="25"/>
      <c r="N33" s="6"/>
      <c r="O33" s="6"/>
    </row>
    <row r="34" spans="1:15" ht="20.100000000000001" customHeight="1" x14ac:dyDescent="0.35">
      <c r="A34" s="39" t="s">
        <v>32</v>
      </c>
      <c r="B34" s="4">
        <v>174</v>
      </c>
      <c r="C34" s="4">
        <v>20</v>
      </c>
      <c r="D34" s="4">
        <v>1365</v>
      </c>
      <c r="E34" s="4">
        <v>136072</v>
      </c>
      <c r="F34" s="4">
        <v>16035</v>
      </c>
      <c r="G34" s="4">
        <v>2179</v>
      </c>
      <c r="H34" s="4">
        <v>7346</v>
      </c>
      <c r="I34" s="4">
        <v>523</v>
      </c>
      <c r="J34" s="5">
        <f t="shared" si="1"/>
        <v>163714</v>
      </c>
      <c r="M34" s="25"/>
      <c r="N34" s="6"/>
      <c r="O34" s="6"/>
    </row>
    <row r="35" spans="1:15" ht="20.100000000000001" customHeight="1" x14ac:dyDescent="0.35">
      <c r="A35" s="39" t="s">
        <v>33</v>
      </c>
      <c r="B35" s="4">
        <v>6686</v>
      </c>
      <c r="C35" s="4">
        <v>0</v>
      </c>
      <c r="D35" s="4">
        <v>0</v>
      </c>
      <c r="E35" s="4">
        <v>15049</v>
      </c>
      <c r="F35" s="4">
        <v>0</v>
      </c>
      <c r="G35" s="4">
        <v>21</v>
      </c>
      <c r="H35" s="4">
        <v>26</v>
      </c>
      <c r="I35" s="4">
        <v>62</v>
      </c>
      <c r="J35" s="5">
        <f t="shared" si="1"/>
        <v>21844</v>
      </c>
      <c r="M35" s="25"/>
      <c r="N35" s="6"/>
      <c r="O35" s="6"/>
    </row>
    <row r="36" spans="1:15" ht="20.100000000000001" customHeight="1" x14ac:dyDescent="0.35">
      <c r="A36" s="39" t="s">
        <v>34</v>
      </c>
      <c r="B36" s="4">
        <v>0</v>
      </c>
      <c r="C36" s="4">
        <v>0</v>
      </c>
      <c r="D36" s="4">
        <v>3</v>
      </c>
      <c r="E36" s="4">
        <v>57026</v>
      </c>
      <c r="F36" s="4">
        <v>0</v>
      </c>
      <c r="G36" s="4">
        <v>0</v>
      </c>
      <c r="H36" s="4">
        <v>0</v>
      </c>
      <c r="I36" s="4">
        <v>70</v>
      </c>
      <c r="J36" s="5">
        <f t="shared" si="1"/>
        <v>57099</v>
      </c>
      <c r="M36" s="25"/>
      <c r="N36" s="6"/>
      <c r="O36" s="6"/>
    </row>
    <row r="37" spans="1:15" ht="20.100000000000001" customHeight="1" x14ac:dyDescent="0.35">
      <c r="A37" s="39" t="s">
        <v>35</v>
      </c>
      <c r="B37" s="4">
        <v>19</v>
      </c>
      <c r="C37" s="4">
        <v>0</v>
      </c>
      <c r="D37" s="4">
        <v>0</v>
      </c>
      <c r="E37" s="4">
        <v>38070</v>
      </c>
      <c r="F37" s="4">
        <v>0</v>
      </c>
      <c r="G37" s="4">
        <v>0</v>
      </c>
      <c r="H37" s="4">
        <v>0</v>
      </c>
      <c r="I37" s="4">
        <v>170</v>
      </c>
      <c r="J37" s="5">
        <f t="shared" si="1"/>
        <v>38259</v>
      </c>
      <c r="M37" s="25"/>
      <c r="N37" s="6"/>
      <c r="O37" s="6"/>
    </row>
    <row r="38" spans="1:15" ht="20.100000000000001" customHeight="1" x14ac:dyDescent="0.35">
      <c r="A38" s="39" t="s">
        <v>36</v>
      </c>
      <c r="B38" s="4">
        <v>31246</v>
      </c>
      <c r="C38" s="4">
        <v>3347</v>
      </c>
      <c r="D38" s="4">
        <v>3400</v>
      </c>
      <c r="E38" s="4">
        <v>6302</v>
      </c>
      <c r="F38" s="4">
        <v>18160</v>
      </c>
      <c r="G38" s="4">
        <v>3640</v>
      </c>
      <c r="H38" s="4">
        <v>41315</v>
      </c>
      <c r="I38" s="4">
        <v>14715</v>
      </c>
      <c r="J38" s="5">
        <f t="shared" si="1"/>
        <v>122125</v>
      </c>
      <c r="M38" s="25"/>
      <c r="N38" s="6"/>
      <c r="O38" s="6"/>
    </row>
    <row r="39" spans="1:15" ht="20.100000000000001" customHeight="1" x14ac:dyDescent="0.35">
      <c r="A39" s="39" t="s">
        <v>37</v>
      </c>
      <c r="B39" s="4">
        <v>12</v>
      </c>
      <c r="C39" s="4">
        <v>16068</v>
      </c>
      <c r="D39" s="4">
        <v>66</v>
      </c>
      <c r="E39" s="4">
        <v>8928</v>
      </c>
      <c r="F39" s="4">
        <v>2406</v>
      </c>
      <c r="G39" s="4">
        <v>0</v>
      </c>
      <c r="H39" s="4">
        <v>0</v>
      </c>
      <c r="I39" s="4">
        <v>179</v>
      </c>
      <c r="J39" s="5">
        <f t="shared" si="1"/>
        <v>27659</v>
      </c>
      <c r="M39" s="25"/>
      <c r="N39" s="6"/>
      <c r="O39" s="6"/>
    </row>
    <row r="40" spans="1:15" ht="20.100000000000001" customHeight="1" x14ac:dyDescent="0.35">
      <c r="A40" s="39" t="s">
        <v>38</v>
      </c>
      <c r="B40" s="4">
        <v>3714</v>
      </c>
      <c r="C40" s="4">
        <v>601</v>
      </c>
      <c r="D40" s="4">
        <v>1179</v>
      </c>
      <c r="E40" s="4">
        <v>49794</v>
      </c>
      <c r="F40" s="4">
        <v>0</v>
      </c>
      <c r="G40" s="4">
        <v>0</v>
      </c>
      <c r="H40" s="4">
        <v>9394</v>
      </c>
      <c r="I40" s="4">
        <v>0</v>
      </c>
      <c r="J40" s="5">
        <f t="shared" si="1"/>
        <v>64682</v>
      </c>
      <c r="M40" s="25"/>
      <c r="N40" s="6"/>
      <c r="O40" s="6"/>
    </row>
    <row r="41" spans="1:15" ht="20.100000000000001" customHeight="1" x14ac:dyDescent="0.35">
      <c r="A41" s="39" t="s">
        <v>39</v>
      </c>
      <c r="B41" s="4">
        <v>16252</v>
      </c>
      <c r="C41" s="4">
        <v>95</v>
      </c>
      <c r="D41" s="4">
        <v>39557</v>
      </c>
      <c r="E41" s="4">
        <v>22346</v>
      </c>
      <c r="F41" s="4">
        <v>0</v>
      </c>
      <c r="G41" s="4">
        <v>0</v>
      </c>
      <c r="H41" s="4">
        <v>951</v>
      </c>
      <c r="I41" s="4">
        <v>0</v>
      </c>
      <c r="J41" s="5">
        <f t="shared" si="1"/>
        <v>79201</v>
      </c>
      <c r="M41" s="25"/>
      <c r="N41" s="6"/>
      <c r="O41" s="6"/>
    </row>
    <row r="42" spans="1:15" ht="20.100000000000001" customHeight="1" x14ac:dyDescent="0.35">
      <c r="A42" s="39" t="s">
        <v>46</v>
      </c>
      <c r="B42" s="4">
        <v>457919.64995615988</v>
      </c>
      <c r="C42" s="4">
        <v>13436.957226464485</v>
      </c>
      <c r="D42" s="4">
        <v>4765.664276035217</v>
      </c>
      <c r="E42" s="4">
        <v>3833.7597980688661</v>
      </c>
      <c r="F42" s="4">
        <v>390117.17016101693</v>
      </c>
      <c r="G42" s="4">
        <v>35640.436661848056</v>
      </c>
      <c r="H42" s="4">
        <v>9488.7065918723856</v>
      </c>
      <c r="I42" s="4">
        <v>29029.655328534176</v>
      </c>
      <c r="J42" s="5">
        <f t="shared" si="1"/>
        <v>944232</v>
      </c>
      <c r="M42" s="25"/>
      <c r="N42" s="6"/>
      <c r="O42" s="6"/>
    </row>
    <row r="43" spans="1:15" ht="20.100000000000001" customHeight="1" x14ac:dyDescent="0.35">
      <c r="A43" s="39" t="s">
        <v>47</v>
      </c>
      <c r="B43" s="4">
        <v>7099.7860449290129</v>
      </c>
      <c r="C43" s="4">
        <v>20528.107406596318</v>
      </c>
      <c r="D43" s="4">
        <v>1681.7677536066467</v>
      </c>
      <c r="E43" s="4">
        <v>7810.9706753441187</v>
      </c>
      <c r="F43" s="4">
        <v>141788.70490599159</v>
      </c>
      <c r="G43" s="4">
        <v>16830.812691002346</v>
      </c>
      <c r="H43" s="4">
        <v>433.55786968744002</v>
      </c>
      <c r="I43" s="4">
        <v>148829.29265284256</v>
      </c>
      <c r="J43" s="5">
        <f t="shared" si="1"/>
        <v>345003.00000000006</v>
      </c>
      <c r="M43" s="25"/>
      <c r="N43" s="6"/>
      <c r="O43" s="6"/>
    </row>
    <row r="44" spans="1:15" ht="20.100000000000001" customHeight="1" x14ac:dyDescent="0.35">
      <c r="A44" s="39" t="s">
        <v>48</v>
      </c>
      <c r="B44" s="4">
        <v>2673.2135879333546</v>
      </c>
      <c r="C44" s="4">
        <v>57795.778796273356</v>
      </c>
      <c r="D44" s="4">
        <v>72075.007639350748</v>
      </c>
      <c r="E44" s="4">
        <v>79622.021047827046</v>
      </c>
      <c r="F44" s="4">
        <v>18138.436221103086</v>
      </c>
      <c r="G44" s="4">
        <v>16577.753925986923</v>
      </c>
      <c r="H44" s="4">
        <v>2673.8643993826554</v>
      </c>
      <c r="I44" s="4">
        <v>9405.9243821428445</v>
      </c>
      <c r="J44" s="5">
        <f t="shared" si="1"/>
        <v>258962</v>
      </c>
      <c r="M44" s="25"/>
      <c r="N44" s="6"/>
      <c r="O44" s="6"/>
    </row>
    <row r="45" spans="1:15" ht="20.100000000000001" customHeight="1" x14ac:dyDescent="0.35">
      <c r="A45" s="39" t="s">
        <v>49</v>
      </c>
      <c r="B45" s="4">
        <v>367.36914600550966</v>
      </c>
      <c r="C45" s="4">
        <v>0</v>
      </c>
      <c r="D45" s="4">
        <v>6320.4772245807053</v>
      </c>
      <c r="E45" s="4">
        <v>0</v>
      </c>
      <c r="F45" s="4">
        <v>1870</v>
      </c>
      <c r="G45" s="4">
        <v>8170.5990563272971</v>
      </c>
      <c r="H45" s="4">
        <v>1742</v>
      </c>
      <c r="I45" s="4">
        <v>6728.5545730864887</v>
      </c>
      <c r="J45" s="5">
        <f t="shared" si="1"/>
        <v>25199</v>
      </c>
      <c r="M45" s="25"/>
      <c r="N45" s="6"/>
      <c r="O45" s="6"/>
    </row>
    <row r="46" spans="1:15" ht="20.100000000000001" customHeight="1" x14ac:dyDescent="0.35">
      <c r="A46" s="39" t="s">
        <v>50</v>
      </c>
      <c r="B46" s="4">
        <v>101997.69138766651</v>
      </c>
      <c r="C46" s="4">
        <v>29790.128866592804</v>
      </c>
      <c r="D46" s="4">
        <v>1406</v>
      </c>
      <c r="E46" s="4">
        <v>2427.1256318185374</v>
      </c>
      <c r="F46" s="4">
        <v>391792.59648866684</v>
      </c>
      <c r="G46" s="4">
        <v>5431.5881295065046</v>
      </c>
      <c r="H46" s="4">
        <v>713.29570252087126</v>
      </c>
      <c r="I46" s="4">
        <v>204597.57379322793</v>
      </c>
      <c r="J46" s="5">
        <f t="shared" si="1"/>
        <v>738156</v>
      </c>
      <c r="M46" s="25"/>
      <c r="N46" s="6"/>
      <c r="O46" s="6"/>
    </row>
    <row r="47" spans="1:15" ht="20.100000000000001" customHeight="1" x14ac:dyDescent="0.35">
      <c r="A47" s="39" t="s">
        <v>51</v>
      </c>
      <c r="B47" s="4">
        <v>6378.4892269352576</v>
      </c>
      <c r="C47" s="4">
        <v>61620.088884273922</v>
      </c>
      <c r="D47" s="4">
        <v>69</v>
      </c>
      <c r="E47" s="4">
        <v>1554</v>
      </c>
      <c r="F47" s="4">
        <v>121245.34219407092</v>
      </c>
      <c r="G47" s="4">
        <v>0</v>
      </c>
      <c r="H47" s="4">
        <v>0</v>
      </c>
      <c r="I47" s="4">
        <v>1508.0796947199005</v>
      </c>
      <c r="J47" s="5">
        <f t="shared" si="1"/>
        <v>192375</v>
      </c>
      <c r="M47" s="25"/>
      <c r="N47" s="6"/>
      <c r="O47" s="6"/>
    </row>
    <row r="48" spans="1:15" ht="20.100000000000001" customHeight="1" x14ac:dyDescent="0.35">
      <c r="A48" s="39" t="s">
        <v>52</v>
      </c>
      <c r="B48" s="4">
        <v>102722</v>
      </c>
      <c r="C48" s="4">
        <v>6878</v>
      </c>
      <c r="D48" s="4">
        <v>18716</v>
      </c>
      <c r="E48" s="4">
        <v>5056</v>
      </c>
      <c r="F48" s="4">
        <v>86401</v>
      </c>
      <c r="G48" s="4">
        <v>293813</v>
      </c>
      <c r="H48" s="4">
        <v>6839</v>
      </c>
      <c r="I48" s="4">
        <v>16880</v>
      </c>
      <c r="J48" s="5">
        <f t="shared" si="1"/>
        <v>537305</v>
      </c>
      <c r="M48" s="25"/>
      <c r="N48" s="6"/>
      <c r="O48" s="6"/>
    </row>
    <row r="49" spans="1:30" ht="20.100000000000001" customHeight="1" x14ac:dyDescent="0.35">
      <c r="A49" s="39" t="s">
        <v>53</v>
      </c>
      <c r="B49" s="4">
        <v>12461.34516727558</v>
      </c>
      <c r="C49" s="4">
        <v>66.3409017004916</v>
      </c>
      <c r="D49" s="4">
        <v>45</v>
      </c>
      <c r="E49" s="4">
        <v>32</v>
      </c>
      <c r="F49" s="4">
        <v>11185.658600967883</v>
      </c>
      <c r="G49" s="4">
        <v>4272.1926394919565</v>
      </c>
      <c r="H49" s="4">
        <v>0</v>
      </c>
      <c r="I49" s="4">
        <v>3996.4626905640889</v>
      </c>
      <c r="J49" s="5">
        <f t="shared" si="1"/>
        <v>32059</v>
      </c>
      <c r="M49" s="25"/>
      <c r="N49" s="6"/>
      <c r="O49" s="6"/>
    </row>
    <row r="50" spans="1:30" ht="20.100000000000001" customHeight="1" x14ac:dyDescent="0.35">
      <c r="A50" s="39" t="s">
        <v>54</v>
      </c>
      <c r="B50" s="4">
        <v>35891</v>
      </c>
      <c r="C50" s="4">
        <v>201</v>
      </c>
      <c r="D50" s="4">
        <v>201</v>
      </c>
      <c r="E50" s="4">
        <v>186</v>
      </c>
      <c r="F50" s="4">
        <v>19260</v>
      </c>
      <c r="G50" s="4">
        <v>2</v>
      </c>
      <c r="H50" s="4">
        <v>0</v>
      </c>
      <c r="I50" s="4">
        <v>24644</v>
      </c>
      <c r="J50" s="5">
        <f t="shared" si="1"/>
        <v>80385</v>
      </c>
      <c r="M50" s="25"/>
      <c r="N50" s="6"/>
      <c r="O50" s="6"/>
    </row>
    <row r="51" spans="1:30" ht="20.100000000000001" customHeight="1" x14ac:dyDescent="0.35">
      <c r="A51" s="39" t="s">
        <v>55</v>
      </c>
      <c r="B51" s="4">
        <v>4211146.8300005803</v>
      </c>
      <c r="C51" s="4">
        <v>560802.26119811845</v>
      </c>
      <c r="D51" s="4">
        <v>31542500.53626119</v>
      </c>
      <c r="E51" s="4">
        <v>230612.12190022503</v>
      </c>
      <c r="F51" s="4">
        <v>577955.86469532712</v>
      </c>
      <c r="G51" s="4">
        <v>2663041.7825555992</v>
      </c>
      <c r="H51" s="4">
        <v>948051.44784423965</v>
      </c>
      <c r="I51" s="4">
        <v>265481.15554472059</v>
      </c>
      <c r="J51" s="5">
        <f>SUM(B51:I51)</f>
        <v>40999592</v>
      </c>
      <c r="M51" s="25"/>
      <c r="N51" s="6"/>
      <c r="O51" s="6"/>
    </row>
    <row r="52" spans="1:30" ht="20.100000000000001" customHeight="1" x14ac:dyDescent="0.35">
      <c r="A52" s="39" t="s">
        <v>56</v>
      </c>
      <c r="B52" s="4">
        <v>674292.26900820574</v>
      </c>
      <c r="C52" s="4">
        <v>358533.11454934516</v>
      </c>
      <c r="D52" s="4">
        <v>334693.25002211181</v>
      </c>
      <c r="E52" s="4">
        <v>281879.41497699916</v>
      </c>
      <c r="F52" s="4">
        <v>179465.12091412413</v>
      </c>
      <c r="G52" s="4">
        <v>380505.23400737758</v>
      </c>
      <c r="H52" s="4">
        <v>71600.546817441471</v>
      </c>
      <c r="I52" s="4">
        <v>59991.454518251339</v>
      </c>
      <c r="J52" s="5">
        <f>SUM(B52:I52)</f>
        <v>2340960.4048138559</v>
      </c>
      <c r="M52" s="25"/>
      <c r="N52" s="6"/>
      <c r="O52" s="6"/>
    </row>
    <row r="53" spans="1:30" s="22" customFormat="1" ht="14.25" x14ac:dyDescent="0.2">
      <c r="A53" s="75" t="s">
        <v>57</v>
      </c>
      <c r="B53" s="84"/>
      <c r="C53" s="84"/>
      <c r="D53" s="56"/>
      <c r="E53" s="84"/>
      <c r="F53" s="56"/>
      <c r="G53" s="56"/>
      <c r="H53" s="56"/>
      <c r="I53" s="56"/>
      <c r="J53" s="84"/>
      <c r="K53" s="24"/>
      <c r="L53" s="24"/>
      <c r="N53" s="21"/>
      <c r="O53" s="27"/>
      <c r="AB53" s="27"/>
      <c r="AC53" s="27"/>
      <c r="AD53" s="27"/>
    </row>
    <row r="54" spans="1:30" s="22" customFormat="1" ht="14.25" x14ac:dyDescent="0.2">
      <c r="A54" s="75" t="s">
        <v>58</v>
      </c>
      <c r="B54" s="56"/>
      <c r="C54" s="56"/>
      <c r="D54" s="56"/>
      <c r="E54" s="56"/>
      <c r="F54" s="56"/>
      <c r="G54" s="56"/>
      <c r="H54" s="56"/>
      <c r="I54" s="56"/>
      <c r="J54" s="56"/>
      <c r="K54" s="24"/>
      <c r="L54" s="24"/>
      <c r="O54" s="27"/>
      <c r="AB54" s="27"/>
      <c r="AC54" s="27"/>
      <c r="AD54" s="27"/>
    </row>
    <row r="55" spans="1:30" s="22" customFormat="1" ht="14.25" x14ac:dyDescent="0.2">
      <c r="A55" s="75" t="s">
        <v>174</v>
      </c>
      <c r="B55" s="56"/>
      <c r="C55" s="56"/>
      <c r="D55" s="56"/>
      <c r="E55" s="56"/>
      <c r="F55" s="56"/>
      <c r="G55" s="56"/>
      <c r="H55" s="56"/>
      <c r="I55" s="56"/>
      <c r="J55" s="56"/>
      <c r="K55" s="24"/>
      <c r="L55" s="24"/>
      <c r="O55" s="27"/>
      <c r="AB55" s="27"/>
      <c r="AC55" s="27"/>
      <c r="AD55" s="27"/>
    </row>
    <row r="56" spans="1:30" s="22" customFormat="1" ht="14.25" x14ac:dyDescent="0.2">
      <c r="A56" s="75" t="s">
        <v>175</v>
      </c>
      <c r="B56" s="56"/>
      <c r="C56" s="56"/>
      <c r="D56" s="56"/>
      <c r="E56" s="56"/>
      <c r="F56" s="56"/>
      <c r="G56" s="56"/>
      <c r="H56" s="56"/>
      <c r="I56" s="56"/>
      <c r="J56" s="56"/>
      <c r="K56" s="24"/>
      <c r="L56" s="24"/>
      <c r="O56" s="27"/>
      <c r="AB56" s="27"/>
      <c r="AC56" s="27"/>
      <c r="AD56" s="27"/>
    </row>
    <row r="57" spans="1:30" s="22" customFormat="1" ht="14.25" x14ac:dyDescent="0.2">
      <c r="A57" s="75" t="s">
        <v>176</v>
      </c>
      <c r="B57" s="56"/>
      <c r="C57" s="56"/>
      <c r="D57" s="56"/>
      <c r="E57" s="56"/>
      <c r="F57" s="56"/>
      <c r="G57" s="56"/>
      <c r="H57" s="56"/>
      <c r="I57" s="56"/>
      <c r="J57" s="56"/>
      <c r="K57" s="24"/>
      <c r="L57" s="24"/>
      <c r="O57" s="27"/>
      <c r="AB57" s="27"/>
      <c r="AC57" s="27"/>
      <c r="AD57" s="27"/>
    </row>
    <row r="58" spans="1:30" s="22" customFormat="1" ht="14.25" x14ac:dyDescent="0.2">
      <c r="A58" s="99" t="s">
        <v>178</v>
      </c>
      <c r="B58" s="56"/>
      <c r="C58" s="56"/>
      <c r="D58" s="56"/>
      <c r="E58" s="56"/>
      <c r="F58" s="56"/>
      <c r="G58" s="56"/>
      <c r="H58" s="56"/>
      <c r="I58" s="56"/>
      <c r="J58" s="56"/>
      <c r="K58" s="24"/>
      <c r="L58" s="24"/>
      <c r="O58" s="27"/>
      <c r="AB58" s="27"/>
      <c r="AC58" s="27"/>
      <c r="AD58" s="27"/>
    </row>
    <row r="59" spans="1:30" s="19" customFormat="1" ht="21" x14ac:dyDescent="0.35">
      <c r="K59" s="24"/>
      <c r="L59" s="24"/>
      <c r="M59" s="25"/>
    </row>
    <row r="60" spans="1:30" x14ac:dyDescent="0.2">
      <c r="B60" s="6"/>
    </row>
    <row r="62" spans="1:30" x14ac:dyDescent="0.2">
      <c r="B62" s="18"/>
      <c r="C62" s="18"/>
      <c r="D62" s="18"/>
      <c r="E62" s="18"/>
      <c r="F62" s="18"/>
      <c r="G62" s="18"/>
      <c r="H62" s="18"/>
      <c r="I62" s="18"/>
    </row>
    <row r="65" spans="2:9" x14ac:dyDescent="0.2">
      <c r="B65" s="18"/>
      <c r="C65" s="18"/>
      <c r="D65" s="18"/>
      <c r="E65" s="18"/>
      <c r="F65" s="18"/>
      <c r="G65" s="18"/>
      <c r="H65" s="18"/>
      <c r="I65" s="18"/>
    </row>
  </sheetData>
  <sheetProtection formatCells="0" formatColumns="0" formatRows="0" insertColumns="0" insertRows="0" insertHyperlinks="0" deleteColumns="0" deleteRows="0" sort="0" autoFilter="0" pivotTables="0"/>
  <mergeCells count="2">
    <mergeCell ref="A4:J4"/>
    <mergeCell ref="A5:J5"/>
  </mergeCells>
  <pageMargins left="0.74803149606299213" right="0.74803149606299213" top="0.82677165354330717" bottom="0.78740157480314965" header="0" footer="0"/>
  <pageSetup scale="61" firstPageNumber="12" fitToHeight="0" orientation="portrait" useFirstPageNumber="1" horizontalDpi="240" verticalDpi="144" r:id="rId1"/>
  <headerFooter alignWithMargins="0"/>
  <rowBreaks count="1" manualBreakCount="1">
    <brk id="58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9"/>
  <sheetViews>
    <sheetView topLeftCell="A49" zoomScaleNormal="100" zoomScaleSheetLayoutView="80" zoomScalePageLayoutView="60" workbookViewId="0">
      <selection activeCell="A53" sqref="A53:A58"/>
    </sheetView>
  </sheetViews>
  <sheetFormatPr baseColWidth="10" defaultColWidth="14.85546875" defaultRowHeight="12.75" x14ac:dyDescent="0.2"/>
  <cols>
    <col min="1" max="1" width="13.42578125" style="2" customWidth="1"/>
    <col min="2" max="2" width="13.5703125" style="2" customWidth="1"/>
    <col min="3" max="3" width="13.7109375" style="2" customWidth="1"/>
    <col min="4" max="4" width="14" style="2" customWidth="1"/>
    <col min="5" max="5" width="14.5703125" style="2" customWidth="1"/>
    <col min="6" max="6" width="12.7109375" style="2" customWidth="1"/>
    <col min="7" max="7" width="13.85546875" style="2" customWidth="1"/>
    <col min="8" max="8" width="13.28515625" style="2" customWidth="1"/>
    <col min="9" max="9" width="13.140625" style="2" customWidth="1"/>
    <col min="10" max="10" width="14.140625" style="2" customWidth="1"/>
    <col min="11" max="11" width="12.28515625" style="24" bestFit="1" customWidth="1"/>
    <col min="12" max="12" width="21.5703125" style="7" customWidth="1"/>
    <col min="13" max="13" width="21.5703125" style="2" customWidth="1"/>
    <col min="14" max="16384" width="14.85546875" style="2"/>
  </cols>
  <sheetData>
    <row r="1" spans="1:20" s="19" customFormat="1" ht="21" customHeight="1" x14ac:dyDescent="0.2">
      <c r="K1" s="24"/>
      <c r="L1" s="24"/>
    </row>
    <row r="2" spans="1:20" s="19" customFormat="1" ht="21" customHeight="1" x14ac:dyDescent="0.2">
      <c r="K2" s="24"/>
      <c r="L2" s="24"/>
    </row>
    <row r="3" spans="1:20" s="19" customFormat="1" ht="21" customHeight="1" x14ac:dyDescent="0.2">
      <c r="K3" s="24"/>
      <c r="L3" s="24"/>
    </row>
    <row r="4" spans="1:20" ht="21" x14ac:dyDescent="0.35">
      <c r="A4" s="102" t="s">
        <v>61</v>
      </c>
      <c r="B4" s="102"/>
      <c r="C4" s="102"/>
      <c r="D4" s="102"/>
      <c r="E4" s="102"/>
      <c r="F4" s="102"/>
      <c r="G4" s="102"/>
      <c r="H4" s="102"/>
      <c r="I4" s="102"/>
      <c r="J4" s="102"/>
      <c r="L4" s="24"/>
      <c r="M4" s="25"/>
      <c r="N4" s="26"/>
      <c r="O4" s="26"/>
      <c r="P4" s="19"/>
      <c r="Q4" s="19"/>
      <c r="R4" s="19"/>
      <c r="S4" s="19"/>
      <c r="T4" s="19"/>
    </row>
    <row r="5" spans="1:20" ht="21" x14ac:dyDescent="0.35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L5" s="24"/>
      <c r="M5" s="25"/>
      <c r="N5" s="26"/>
      <c r="O5" s="26"/>
      <c r="P5" s="19"/>
      <c r="Q5" s="19"/>
      <c r="R5" s="19"/>
      <c r="S5" s="19"/>
      <c r="T5" s="19"/>
    </row>
    <row r="6" spans="1:20" s="19" customFormat="1" ht="21.75" thickBot="1" x14ac:dyDescent="0.4">
      <c r="A6" s="20"/>
      <c r="K6" s="24"/>
      <c r="L6" s="24"/>
      <c r="M6" s="25"/>
      <c r="N6" s="26"/>
      <c r="O6" s="26"/>
    </row>
    <row r="7" spans="1:20" ht="19.5" customHeight="1" x14ac:dyDescent="0.35">
      <c r="A7" s="76" t="s">
        <v>0</v>
      </c>
      <c r="B7" s="77" t="s">
        <v>1</v>
      </c>
      <c r="C7" s="77" t="s">
        <v>2</v>
      </c>
      <c r="D7" s="77" t="s">
        <v>3</v>
      </c>
      <c r="E7" s="77" t="s">
        <v>4</v>
      </c>
      <c r="F7" s="77" t="s">
        <v>5</v>
      </c>
      <c r="G7" s="77" t="s">
        <v>6</v>
      </c>
      <c r="H7" s="77" t="s">
        <v>7</v>
      </c>
      <c r="I7" s="77" t="s">
        <v>8</v>
      </c>
      <c r="J7" s="78" t="s">
        <v>9</v>
      </c>
      <c r="L7" s="24"/>
      <c r="M7" s="25"/>
      <c r="N7" s="26"/>
      <c r="O7" s="26"/>
      <c r="P7" s="19"/>
      <c r="Q7" s="19"/>
      <c r="R7" s="19"/>
      <c r="S7" s="19"/>
      <c r="T7" s="19"/>
    </row>
    <row r="8" spans="1:20" ht="20.100000000000001" customHeight="1" x14ac:dyDescent="0.35">
      <c r="A8" s="3" t="s">
        <v>10</v>
      </c>
      <c r="B8" s="4">
        <v>130344.96898113248</v>
      </c>
      <c r="C8" s="4">
        <v>5936568.7155795479</v>
      </c>
      <c r="D8" s="4">
        <v>2856372.873151599</v>
      </c>
      <c r="E8" s="4">
        <v>2256015.9899678952</v>
      </c>
      <c r="F8" s="4">
        <v>80318.517483697171</v>
      </c>
      <c r="G8" s="4">
        <v>3020</v>
      </c>
      <c r="H8" s="4">
        <v>305272.45204569539</v>
      </c>
      <c r="I8" s="4">
        <v>244258.02975026667</v>
      </c>
      <c r="J8" s="5">
        <f>SUM(B8:I8)</f>
        <v>11812171.546959834</v>
      </c>
      <c r="L8" s="24"/>
      <c r="M8" s="25"/>
      <c r="N8" s="26"/>
      <c r="O8" s="26"/>
      <c r="P8" s="19"/>
      <c r="Q8" s="19"/>
      <c r="R8" s="19"/>
      <c r="S8" s="19"/>
      <c r="T8" s="19"/>
    </row>
    <row r="9" spans="1:20" ht="20.100000000000001" customHeight="1" x14ac:dyDescent="0.35">
      <c r="A9" s="3" t="s">
        <v>11</v>
      </c>
      <c r="B9" s="4">
        <v>90457.193389237349</v>
      </c>
      <c r="C9" s="4">
        <v>41518.755629728308</v>
      </c>
      <c r="D9" s="4">
        <v>51496.980139525782</v>
      </c>
      <c r="E9" s="4">
        <v>31706.631529914222</v>
      </c>
      <c r="F9" s="4">
        <v>44399.024073833476</v>
      </c>
      <c r="G9" s="4">
        <v>51498.347462420294</v>
      </c>
      <c r="H9" s="4">
        <v>399824.68136952154</v>
      </c>
      <c r="I9" s="4">
        <v>39897.386405819001</v>
      </c>
      <c r="J9" s="5">
        <f t="shared" ref="J9" si="0">SUM(B9:I9)</f>
        <v>750798.99999999988</v>
      </c>
      <c r="L9" s="24"/>
      <c r="M9" s="25"/>
      <c r="N9" s="26"/>
      <c r="O9" s="26"/>
      <c r="P9" s="19"/>
      <c r="Q9" s="19"/>
      <c r="R9" s="19"/>
      <c r="S9" s="19"/>
      <c r="T9" s="19"/>
    </row>
    <row r="10" spans="1:20" ht="20.100000000000001" customHeight="1" x14ac:dyDescent="0.35">
      <c r="A10" s="3" t="s">
        <v>12</v>
      </c>
      <c r="B10" s="4">
        <v>0</v>
      </c>
      <c r="C10" s="4">
        <v>0</v>
      </c>
      <c r="D10" s="4">
        <v>2351.7587793878738</v>
      </c>
      <c r="E10" s="4">
        <v>0</v>
      </c>
      <c r="F10" s="4">
        <v>0</v>
      </c>
      <c r="G10" s="4">
        <v>34768.24122061213</v>
      </c>
      <c r="H10" s="4">
        <v>4628</v>
      </c>
      <c r="I10" s="4">
        <v>0</v>
      </c>
      <c r="J10" s="5">
        <f>SUM(B10:I10)</f>
        <v>41748</v>
      </c>
      <c r="L10" s="24"/>
      <c r="M10" s="25"/>
      <c r="N10" s="26"/>
      <c r="O10" s="26"/>
      <c r="P10" s="19"/>
      <c r="Q10" s="19"/>
      <c r="R10" s="19"/>
      <c r="S10" s="19"/>
      <c r="T10" s="19"/>
    </row>
    <row r="11" spans="1:20" ht="20.100000000000001" customHeight="1" x14ac:dyDescent="0.35">
      <c r="A11" s="3" t="s">
        <v>42</v>
      </c>
      <c r="B11" s="4">
        <v>10243.726447744662</v>
      </c>
      <c r="C11" s="4">
        <v>315896.57340568129</v>
      </c>
      <c r="D11" s="4">
        <v>31877.360196808215</v>
      </c>
      <c r="E11" s="4">
        <v>8514.4808174235204</v>
      </c>
      <c r="F11" s="4">
        <v>68703.671514996618</v>
      </c>
      <c r="G11" s="4">
        <v>32348.814369662294</v>
      </c>
      <c r="H11" s="4">
        <v>2330.4380580675434</v>
      </c>
      <c r="I11" s="4">
        <v>71846.734971308135</v>
      </c>
      <c r="J11" s="5">
        <f>SUM(B11:I11)</f>
        <v>541761.79978169221</v>
      </c>
      <c r="L11" s="24"/>
      <c r="M11" s="25"/>
      <c r="N11" s="26"/>
      <c r="O11" s="26"/>
      <c r="P11" s="19"/>
      <c r="Q11" s="19"/>
      <c r="R11" s="19"/>
      <c r="S11" s="19"/>
      <c r="T11" s="19"/>
    </row>
    <row r="12" spans="1:20" ht="20.100000000000001" customHeight="1" x14ac:dyDescent="0.25">
      <c r="A12" s="3" t="s">
        <v>13</v>
      </c>
      <c r="B12" s="4">
        <v>3.6049382716049383</v>
      </c>
      <c r="C12" s="4">
        <v>1992.3046663102041</v>
      </c>
      <c r="D12" s="4">
        <v>32042.205274281489</v>
      </c>
      <c r="E12" s="4">
        <v>70.977786814415694</v>
      </c>
      <c r="F12" s="4">
        <v>159.08056727494534</v>
      </c>
      <c r="G12" s="4">
        <v>99.457484746148467</v>
      </c>
      <c r="H12" s="4">
        <v>72804.629214257104</v>
      </c>
      <c r="I12" s="4">
        <v>4994.7400680440878</v>
      </c>
      <c r="J12" s="5">
        <f t="shared" ref="J12:J50" si="1">SUM(B12:I12)</f>
        <v>112167.00000000001</v>
      </c>
      <c r="L12" s="24"/>
      <c r="M12" s="19"/>
      <c r="N12" s="26"/>
      <c r="O12" s="26"/>
      <c r="P12" s="19"/>
      <c r="Q12" s="19"/>
      <c r="R12" s="19"/>
      <c r="S12" s="19"/>
      <c r="T12" s="19"/>
    </row>
    <row r="13" spans="1:20" ht="20.100000000000001" customHeight="1" x14ac:dyDescent="0.25">
      <c r="A13" s="3" t="s">
        <v>14</v>
      </c>
      <c r="B13" s="4">
        <v>3153.9081099918894</v>
      </c>
      <c r="C13" s="4">
        <v>1618.7234244756287</v>
      </c>
      <c r="D13" s="4">
        <v>9689.5575029951524</v>
      </c>
      <c r="E13" s="4">
        <v>20578.9737556244</v>
      </c>
      <c r="F13" s="4">
        <v>32232.537181583786</v>
      </c>
      <c r="G13" s="4">
        <v>5803.0603534272232</v>
      </c>
      <c r="H13" s="4">
        <v>276410.83008398057</v>
      </c>
      <c r="I13" s="4">
        <v>20382.409587921346</v>
      </c>
      <c r="J13" s="5">
        <f t="shared" si="1"/>
        <v>369870</v>
      </c>
      <c r="L13" s="24"/>
      <c r="M13" s="19"/>
      <c r="N13" s="26"/>
      <c r="O13" s="26"/>
      <c r="P13" s="19"/>
      <c r="Q13" s="19"/>
      <c r="R13" s="19"/>
      <c r="S13" s="19"/>
      <c r="T13" s="19"/>
    </row>
    <row r="14" spans="1:20" ht="20.100000000000001" customHeight="1" x14ac:dyDescent="0.25">
      <c r="A14" s="3" t="s">
        <v>15</v>
      </c>
      <c r="B14" s="4">
        <v>370.02831540059827</v>
      </c>
      <c r="C14" s="4">
        <v>4370.8599251304722</v>
      </c>
      <c r="D14" s="4">
        <v>13198.253247428755</v>
      </c>
      <c r="E14" s="4">
        <v>832.80231295847636</v>
      </c>
      <c r="F14" s="4">
        <v>6155.0625396756705</v>
      </c>
      <c r="G14" s="4">
        <v>47573.716480222371</v>
      </c>
      <c r="H14" s="4">
        <v>90666.312323440536</v>
      </c>
      <c r="I14" s="4">
        <v>52064.964855743106</v>
      </c>
      <c r="J14" s="5">
        <f t="shared" si="1"/>
        <v>215232</v>
      </c>
      <c r="L14" s="24"/>
      <c r="M14" s="19"/>
      <c r="N14" s="26"/>
      <c r="O14" s="26"/>
      <c r="P14" s="19"/>
      <c r="Q14" s="19"/>
      <c r="R14" s="19"/>
      <c r="S14" s="19"/>
      <c r="T14" s="19"/>
    </row>
    <row r="15" spans="1:20" ht="20.100000000000001" customHeight="1" x14ac:dyDescent="0.25">
      <c r="A15" s="3" t="s">
        <v>16</v>
      </c>
      <c r="B15" s="4">
        <v>25.202105263157897</v>
      </c>
      <c r="C15" s="4">
        <v>0</v>
      </c>
      <c r="D15" s="4">
        <v>43.844210526315791</v>
      </c>
      <c r="E15" s="4">
        <v>98.844037025236247</v>
      </c>
      <c r="F15" s="4">
        <v>3209.0765093749014</v>
      </c>
      <c r="G15" s="4">
        <v>1960.1250551072576</v>
      </c>
      <c r="H15" s="4">
        <v>3588.9080827031312</v>
      </c>
      <c r="I15" s="4">
        <v>60</v>
      </c>
      <c r="J15" s="5">
        <f t="shared" si="1"/>
        <v>8986</v>
      </c>
      <c r="L15" s="24"/>
      <c r="M15" s="19"/>
      <c r="N15" s="26"/>
      <c r="O15" s="26"/>
      <c r="P15" s="19"/>
      <c r="Q15" s="19"/>
      <c r="R15" s="19"/>
      <c r="S15" s="19"/>
      <c r="T15" s="19"/>
    </row>
    <row r="16" spans="1:20" ht="20.100000000000001" customHeight="1" x14ac:dyDescent="0.25">
      <c r="A16" s="3" t="s">
        <v>17</v>
      </c>
      <c r="B16" s="4">
        <v>36178.361518424594</v>
      </c>
      <c r="C16" s="4">
        <v>12544.145094796535</v>
      </c>
      <c r="D16" s="4">
        <v>43325.749345408745</v>
      </c>
      <c r="E16" s="4">
        <v>2766.6212961184742</v>
      </c>
      <c r="F16" s="4">
        <v>70087.281307562502</v>
      </c>
      <c r="G16" s="4">
        <v>87822.947149259096</v>
      </c>
      <c r="H16" s="4">
        <v>191306.32856470789</v>
      </c>
      <c r="I16" s="4">
        <v>17785.565723722164</v>
      </c>
      <c r="J16" s="5">
        <f t="shared" si="1"/>
        <v>461817</v>
      </c>
      <c r="L16" s="24"/>
      <c r="M16" s="19"/>
      <c r="N16" s="26"/>
      <c r="O16" s="26"/>
      <c r="P16" s="19"/>
      <c r="Q16" s="19"/>
      <c r="R16" s="19"/>
      <c r="S16" s="19"/>
      <c r="T16" s="19"/>
    </row>
    <row r="17" spans="1:20" ht="20.100000000000001" customHeight="1" x14ac:dyDescent="0.25">
      <c r="A17" s="3" t="s">
        <v>18</v>
      </c>
      <c r="B17" s="4">
        <v>178929.71284977207</v>
      </c>
      <c r="C17" s="4">
        <v>106232.01024249224</v>
      </c>
      <c r="D17" s="4">
        <v>29076.381762992532</v>
      </c>
      <c r="E17" s="4">
        <v>249092.28958731328</v>
      </c>
      <c r="F17" s="4">
        <v>41237.031951324367</v>
      </c>
      <c r="G17" s="4">
        <v>14970.122706962398</v>
      </c>
      <c r="H17" s="4">
        <v>262070.13647738402</v>
      </c>
      <c r="I17" s="4">
        <v>29124.314421759114</v>
      </c>
      <c r="J17" s="5">
        <f t="shared" si="1"/>
        <v>910732</v>
      </c>
      <c r="L17" s="24"/>
      <c r="M17" s="19"/>
      <c r="N17" s="26"/>
      <c r="O17" s="26"/>
      <c r="P17" s="19"/>
      <c r="Q17" s="19"/>
      <c r="R17" s="19"/>
      <c r="S17" s="19"/>
      <c r="T17" s="19"/>
    </row>
    <row r="18" spans="1:20" ht="20.100000000000001" customHeight="1" x14ac:dyDescent="0.25">
      <c r="A18" s="3" t="s">
        <v>19</v>
      </c>
      <c r="B18" s="4">
        <v>9447.864667979793</v>
      </c>
      <c r="C18" s="4">
        <v>223611.21387836314</v>
      </c>
      <c r="D18" s="4">
        <v>2524.8732498727932</v>
      </c>
      <c r="E18" s="4">
        <v>30766.997283820798</v>
      </c>
      <c r="F18" s="4">
        <v>131541.8098988393</v>
      </c>
      <c r="G18" s="4">
        <v>101893.74845669349</v>
      </c>
      <c r="H18" s="4">
        <v>2253.7635761378474</v>
      </c>
      <c r="I18" s="4">
        <v>138349.72898829283</v>
      </c>
      <c r="J18" s="5">
        <f t="shared" si="1"/>
        <v>640390</v>
      </c>
      <c r="L18" s="24"/>
      <c r="M18" s="19"/>
      <c r="N18" s="26"/>
      <c r="O18" s="26"/>
      <c r="P18" s="19"/>
      <c r="Q18" s="19"/>
      <c r="R18" s="19"/>
      <c r="S18" s="19"/>
      <c r="T18" s="19"/>
    </row>
    <row r="19" spans="1:20" ht="20.100000000000001" customHeight="1" x14ac:dyDescent="0.25">
      <c r="A19" s="3" t="s">
        <v>20</v>
      </c>
      <c r="B19" s="4">
        <v>0</v>
      </c>
      <c r="C19" s="4">
        <v>0</v>
      </c>
      <c r="D19" s="4">
        <v>0</v>
      </c>
      <c r="E19" s="4">
        <v>1535800.7832541328</v>
      </c>
      <c r="F19" s="4">
        <v>53539.665244085394</v>
      </c>
      <c r="G19" s="4">
        <v>16509.551501781774</v>
      </c>
      <c r="H19" s="4">
        <v>433</v>
      </c>
      <c r="I19" s="4">
        <v>0</v>
      </c>
      <c r="J19" s="5">
        <f t="shared" si="1"/>
        <v>1606283</v>
      </c>
      <c r="L19" s="24"/>
      <c r="M19" s="19"/>
      <c r="N19" s="26"/>
      <c r="O19" s="26"/>
      <c r="P19" s="19"/>
      <c r="Q19" s="19"/>
      <c r="R19" s="19"/>
      <c r="S19" s="19"/>
      <c r="T19" s="19"/>
    </row>
    <row r="20" spans="1:20" ht="20.100000000000001" customHeight="1" x14ac:dyDescent="0.25">
      <c r="A20" s="3" t="s">
        <v>21</v>
      </c>
      <c r="B20" s="4">
        <v>139413.71287209701</v>
      </c>
      <c r="C20" s="4">
        <v>126746.84859893733</v>
      </c>
      <c r="D20" s="4">
        <v>6904.3479749438866</v>
      </c>
      <c r="E20" s="4">
        <v>32962.822826780946</v>
      </c>
      <c r="F20" s="4">
        <v>207369.67313791311</v>
      </c>
      <c r="G20" s="4">
        <v>72747.460896276534</v>
      </c>
      <c r="H20" s="4">
        <v>3089.4161013206249</v>
      </c>
      <c r="I20" s="4">
        <v>98558.717591730558</v>
      </c>
      <c r="J20" s="5">
        <f t="shared" si="1"/>
        <v>687793</v>
      </c>
      <c r="L20" s="24"/>
      <c r="M20" s="19"/>
      <c r="N20" s="26"/>
      <c r="O20" s="26"/>
      <c r="P20" s="19"/>
      <c r="Q20" s="19"/>
      <c r="R20" s="19"/>
      <c r="S20" s="19"/>
      <c r="T20" s="19"/>
    </row>
    <row r="21" spans="1:20" ht="20.100000000000001" customHeight="1" x14ac:dyDescent="0.25">
      <c r="A21" s="3" t="s">
        <v>22</v>
      </c>
      <c r="B21" s="4">
        <v>863358.45900140319</v>
      </c>
      <c r="C21" s="4">
        <v>301709.36717386823</v>
      </c>
      <c r="D21" s="4">
        <v>446299.83026921237</v>
      </c>
      <c r="E21" s="4">
        <v>1129004.0884531236</v>
      </c>
      <c r="F21" s="4">
        <v>261148.10402591454</v>
      </c>
      <c r="G21" s="4">
        <v>86524.65085482836</v>
      </c>
      <c r="H21" s="4">
        <v>266343.75624366087</v>
      </c>
      <c r="I21" s="4">
        <v>159907.74397798884</v>
      </c>
      <c r="J21" s="5">
        <f t="shared" si="1"/>
        <v>3514296</v>
      </c>
      <c r="L21" s="24"/>
      <c r="M21" s="19"/>
      <c r="N21" s="26"/>
      <c r="O21" s="26"/>
      <c r="P21" s="19"/>
      <c r="Q21" s="19"/>
      <c r="R21" s="19"/>
      <c r="S21" s="19"/>
      <c r="T21" s="19"/>
    </row>
    <row r="22" spans="1:20" ht="20.100000000000001" customHeight="1" x14ac:dyDescent="0.25">
      <c r="A22" s="3" t="s">
        <v>23</v>
      </c>
      <c r="B22" s="4">
        <v>250038.45323966525</v>
      </c>
      <c r="C22" s="4">
        <v>113473.97220176291</v>
      </c>
      <c r="D22" s="4">
        <v>65386.398561930677</v>
      </c>
      <c r="E22" s="4">
        <v>139135.3689369135</v>
      </c>
      <c r="F22" s="4">
        <v>256339.03027453081</v>
      </c>
      <c r="G22" s="4">
        <v>51867.958754294028</v>
      </c>
      <c r="H22" s="4">
        <v>80286.083969128696</v>
      </c>
      <c r="I22" s="4">
        <v>14972.734061774134</v>
      </c>
      <c r="J22" s="5">
        <f t="shared" si="1"/>
        <v>971500.00000000012</v>
      </c>
      <c r="L22" s="24"/>
      <c r="M22" s="19"/>
      <c r="N22" s="26"/>
      <c r="O22" s="26"/>
      <c r="P22" s="19"/>
      <c r="Q22" s="19"/>
      <c r="R22" s="19"/>
      <c r="S22" s="19"/>
      <c r="T22" s="19"/>
    </row>
    <row r="23" spans="1:20" ht="20.100000000000001" customHeight="1" x14ac:dyDescent="0.25">
      <c r="A23" s="3" t="s">
        <v>24</v>
      </c>
      <c r="B23" s="4">
        <v>0</v>
      </c>
      <c r="C23" s="4">
        <v>0</v>
      </c>
      <c r="D23" s="4">
        <v>0</v>
      </c>
      <c r="E23" s="4">
        <v>73960</v>
      </c>
      <c r="F23" s="4">
        <v>70</v>
      </c>
      <c r="G23" s="4">
        <v>20</v>
      </c>
      <c r="H23" s="4">
        <v>0</v>
      </c>
      <c r="I23" s="4">
        <v>0</v>
      </c>
      <c r="J23" s="5">
        <f t="shared" si="1"/>
        <v>74050</v>
      </c>
      <c r="L23" s="24"/>
      <c r="M23" s="19"/>
      <c r="N23" s="26"/>
      <c r="O23" s="26"/>
      <c r="P23" s="19"/>
      <c r="Q23" s="19"/>
      <c r="R23" s="19"/>
      <c r="S23" s="19"/>
      <c r="T23" s="19"/>
    </row>
    <row r="24" spans="1:20" ht="20.100000000000001" customHeight="1" x14ac:dyDescent="0.25">
      <c r="A24" s="3" t="s">
        <v>25</v>
      </c>
      <c r="B24" s="4">
        <v>91175.718234409927</v>
      </c>
      <c r="C24" s="4">
        <v>127012.11114095696</v>
      </c>
      <c r="D24" s="4">
        <v>49768.203348381154</v>
      </c>
      <c r="E24" s="4">
        <v>102736.27789075905</v>
      </c>
      <c r="F24" s="4">
        <v>163724.80471670095</v>
      </c>
      <c r="G24" s="4">
        <v>79721.80993031917</v>
      </c>
      <c r="H24" s="4">
        <v>80681.644469779654</v>
      </c>
      <c r="I24" s="4">
        <v>67318.430268693119</v>
      </c>
      <c r="J24" s="5">
        <f t="shared" si="1"/>
        <v>762139</v>
      </c>
      <c r="L24" s="24"/>
      <c r="M24" s="19"/>
      <c r="N24" s="26"/>
      <c r="O24" s="26"/>
      <c r="P24" s="19"/>
      <c r="Q24" s="19"/>
      <c r="R24" s="19"/>
      <c r="S24" s="19"/>
      <c r="T24" s="19"/>
    </row>
    <row r="25" spans="1:20" ht="20.100000000000001" customHeight="1" x14ac:dyDescent="0.25">
      <c r="A25" s="3" t="s">
        <v>26</v>
      </c>
      <c r="B25" s="4">
        <v>94140.176678778429</v>
      </c>
      <c r="C25" s="4">
        <v>16307.273605525239</v>
      </c>
      <c r="D25" s="4">
        <v>20953.478440895145</v>
      </c>
      <c r="E25" s="4">
        <v>182062.61033887594</v>
      </c>
      <c r="F25" s="4">
        <v>54059.340701311477</v>
      </c>
      <c r="G25" s="4">
        <v>33206.830010191239</v>
      </c>
      <c r="H25" s="4">
        <v>59484.348912889414</v>
      </c>
      <c r="I25" s="4">
        <v>2092.9413115330049</v>
      </c>
      <c r="J25" s="5">
        <f t="shared" si="1"/>
        <v>462306.99999999988</v>
      </c>
      <c r="L25" s="24"/>
      <c r="M25" s="19"/>
      <c r="N25" s="26"/>
      <c r="O25" s="26"/>
      <c r="P25" s="19"/>
      <c r="Q25" s="19"/>
      <c r="R25" s="19"/>
      <c r="S25" s="19"/>
      <c r="T25" s="19"/>
    </row>
    <row r="26" spans="1:20" ht="20.100000000000001" customHeight="1" x14ac:dyDescent="0.35">
      <c r="A26" s="3" t="s">
        <v>27</v>
      </c>
      <c r="B26" s="4">
        <v>100861.26204502379</v>
      </c>
      <c r="C26" s="4">
        <v>0</v>
      </c>
      <c r="D26" s="4">
        <v>53558.58457828236</v>
      </c>
      <c r="E26" s="4">
        <v>402979.73421439267</v>
      </c>
      <c r="F26" s="4">
        <v>222086.11095367846</v>
      </c>
      <c r="G26" s="4">
        <v>65508.793661794974</v>
      </c>
      <c r="H26" s="4">
        <v>411856.81697420549</v>
      </c>
      <c r="I26" s="4">
        <v>12351.697572622365</v>
      </c>
      <c r="J26" s="5">
        <f t="shared" si="1"/>
        <v>1269203.0000000002</v>
      </c>
      <c r="L26" s="24"/>
      <c r="M26" s="25"/>
      <c r="N26" s="26"/>
      <c r="O26" s="26"/>
      <c r="P26" s="19"/>
      <c r="Q26" s="19"/>
      <c r="R26" s="19"/>
      <c r="S26" s="19"/>
      <c r="T26" s="19"/>
    </row>
    <row r="27" spans="1:20" ht="20.100000000000001" customHeight="1" x14ac:dyDescent="0.35">
      <c r="A27" s="3" t="s">
        <v>28</v>
      </c>
      <c r="B27" s="4">
        <v>75669.401701741866</v>
      </c>
      <c r="C27" s="4">
        <v>1005.0927131325475</v>
      </c>
      <c r="D27" s="4">
        <v>4878.6112056751244</v>
      </c>
      <c r="E27" s="4">
        <v>40491.917779123629</v>
      </c>
      <c r="F27" s="4">
        <v>136350.53071247062</v>
      </c>
      <c r="G27" s="4">
        <v>1482.8720726043243</v>
      </c>
      <c r="H27" s="4">
        <v>12796.921239547964</v>
      </c>
      <c r="I27" s="4">
        <v>2519.652575703908</v>
      </c>
      <c r="J27" s="5">
        <f t="shared" si="1"/>
        <v>275195</v>
      </c>
      <c r="L27" s="24"/>
      <c r="M27" s="25"/>
      <c r="N27" s="26"/>
      <c r="O27" s="26"/>
      <c r="P27" s="19"/>
      <c r="Q27" s="19"/>
      <c r="R27" s="19"/>
      <c r="S27" s="19"/>
      <c r="T27" s="19"/>
    </row>
    <row r="28" spans="1:20" ht="20.100000000000001" customHeight="1" x14ac:dyDescent="0.35">
      <c r="A28" s="3" t="s">
        <v>43</v>
      </c>
      <c r="B28" s="4">
        <v>2562.1940201415568</v>
      </c>
      <c r="C28" s="4">
        <v>134.41741854007785</v>
      </c>
      <c r="D28" s="4">
        <v>58.690109427726405</v>
      </c>
      <c r="E28" s="4">
        <v>54736.351508322368</v>
      </c>
      <c r="F28" s="4">
        <v>455.05234580052951</v>
      </c>
      <c r="G28" s="4">
        <v>26.954122755040995</v>
      </c>
      <c r="H28" s="4">
        <v>93.9597743205005</v>
      </c>
      <c r="I28" s="4">
        <v>355.50570069219782</v>
      </c>
      <c r="J28" s="5">
        <f t="shared" si="1"/>
        <v>58423.125</v>
      </c>
      <c r="L28" s="24"/>
      <c r="M28" s="25"/>
      <c r="N28" s="26"/>
      <c r="O28" s="26"/>
      <c r="P28" s="19"/>
      <c r="Q28" s="19"/>
      <c r="R28" s="19"/>
      <c r="S28" s="19"/>
      <c r="T28" s="19"/>
    </row>
    <row r="29" spans="1:20" ht="20.100000000000001" customHeight="1" x14ac:dyDescent="0.35">
      <c r="A29" s="3" t="s">
        <v>44</v>
      </c>
      <c r="B29" s="4">
        <v>883.8930212585102</v>
      </c>
      <c r="C29" s="4">
        <v>16.343154656253695</v>
      </c>
      <c r="D29" s="4">
        <v>3.9294597146802515</v>
      </c>
      <c r="E29" s="4">
        <v>14159.126604822713</v>
      </c>
      <c r="F29" s="4">
        <v>8075.037006378443</v>
      </c>
      <c r="G29" s="4">
        <v>1692.2588425847318</v>
      </c>
      <c r="H29" s="4">
        <v>67.948805398823026</v>
      </c>
      <c r="I29" s="4">
        <v>399.32024804298698</v>
      </c>
      <c r="J29" s="5">
        <f t="shared" si="1"/>
        <v>25297.857142857145</v>
      </c>
      <c r="L29" s="24"/>
      <c r="M29" s="25"/>
      <c r="N29" s="26"/>
      <c r="O29" s="26"/>
      <c r="P29" s="19"/>
      <c r="Q29" s="19"/>
      <c r="R29" s="19"/>
      <c r="S29" s="19"/>
      <c r="T29" s="19"/>
    </row>
    <row r="30" spans="1:20" ht="20.100000000000001" customHeight="1" x14ac:dyDescent="0.35">
      <c r="A30" s="3" t="s">
        <v>45</v>
      </c>
      <c r="B30" s="4">
        <v>20.318748324845885</v>
      </c>
      <c r="C30" s="4">
        <v>72.024508793189142</v>
      </c>
      <c r="D30" s="4">
        <v>1706.3815087738683</v>
      </c>
      <c r="E30" s="4">
        <v>162939.95729785674</v>
      </c>
      <c r="F30" s="4">
        <v>1778.9539880427567</v>
      </c>
      <c r="G30" s="4">
        <v>9567.6204437175875</v>
      </c>
      <c r="H30" s="4">
        <v>3333.3434259768105</v>
      </c>
      <c r="I30" s="4">
        <v>2.5334118475108078</v>
      </c>
      <c r="J30" s="5">
        <f t="shared" si="1"/>
        <v>179421.1333333333</v>
      </c>
      <c r="L30" s="24"/>
      <c r="M30" s="25"/>
      <c r="N30" s="26"/>
      <c r="O30" s="26"/>
      <c r="P30" s="19"/>
      <c r="Q30" s="19"/>
      <c r="R30" s="19"/>
      <c r="S30" s="19"/>
      <c r="T30" s="19"/>
    </row>
    <row r="31" spans="1:20" ht="20.100000000000001" customHeight="1" x14ac:dyDescent="0.35">
      <c r="A31" s="3" t="s">
        <v>29</v>
      </c>
      <c r="B31" s="4">
        <v>83804.24872210536</v>
      </c>
      <c r="C31" s="4">
        <v>2321.4262811580238</v>
      </c>
      <c r="D31" s="4">
        <v>746.37509613611496</v>
      </c>
      <c r="E31" s="4">
        <v>30898.448719080749</v>
      </c>
      <c r="F31" s="4">
        <v>539344.80457232671</v>
      </c>
      <c r="G31" s="4">
        <v>10081.617195703217</v>
      </c>
      <c r="H31" s="4">
        <v>36372.082843787648</v>
      </c>
      <c r="I31" s="4">
        <v>1788.9965697022033</v>
      </c>
      <c r="J31" s="5">
        <f t="shared" si="1"/>
        <v>705358</v>
      </c>
      <c r="L31" s="24"/>
      <c r="M31" s="25"/>
      <c r="N31" s="26"/>
      <c r="O31" s="26"/>
      <c r="P31" s="19"/>
      <c r="Q31" s="19"/>
      <c r="R31" s="19"/>
      <c r="S31" s="19"/>
      <c r="T31" s="19"/>
    </row>
    <row r="32" spans="1:20" ht="20.100000000000001" customHeight="1" x14ac:dyDescent="0.35">
      <c r="A32" s="3" t="s">
        <v>30</v>
      </c>
      <c r="B32" s="4">
        <v>0</v>
      </c>
      <c r="C32" s="4">
        <v>0</v>
      </c>
      <c r="D32" s="4">
        <v>290880.11</v>
      </c>
      <c r="E32" s="4">
        <v>0</v>
      </c>
      <c r="F32" s="4">
        <v>0</v>
      </c>
      <c r="G32" s="4">
        <v>0</v>
      </c>
      <c r="H32" s="4">
        <v>2530520.2599999998</v>
      </c>
      <c r="I32" s="4">
        <v>0</v>
      </c>
      <c r="J32" s="5">
        <f t="shared" si="1"/>
        <v>2821400.3699999996</v>
      </c>
      <c r="L32" s="24"/>
      <c r="M32" s="25"/>
      <c r="N32" s="26"/>
      <c r="O32" s="26"/>
      <c r="P32" s="19"/>
      <c r="Q32" s="19"/>
      <c r="R32" s="19"/>
      <c r="S32" s="19"/>
      <c r="T32" s="19"/>
    </row>
    <row r="33" spans="1:20" ht="20.100000000000001" customHeight="1" x14ac:dyDescent="0.35">
      <c r="A33" s="3" t="s">
        <v>31</v>
      </c>
      <c r="B33" s="4">
        <v>81.436207899643804</v>
      </c>
      <c r="C33" s="4">
        <v>2877.7878395860284</v>
      </c>
      <c r="D33" s="4">
        <v>0</v>
      </c>
      <c r="E33" s="4">
        <v>827511.50391479512</v>
      </c>
      <c r="F33" s="4">
        <v>151076.9057166643</v>
      </c>
      <c r="G33" s="4">
        <v>18112.488709389254</v>
      </c>
      <c r="H33" s="4">
        <v>805.12070809860029</v>
      </c>
      <c r="I33" s="4">
        <v>183.75690356705914</v>
      </c>
      <c r="J33" s="5">
        <f t="shared" si="1"/>
        <v>1000648.9999999999</v>
      </c>
      <c r="L33" s="24"/>
      <c r="M33" s="25"/>
      <c r="N33" s="26"/>
      <c r="O33" s="26"/>
      <c r="P33" s="19"/>
      <c r="Q33" s="19"/>
      <c r="R33" s="19"/>
      <c r="S33" s="19"/>
      <c r="T33" s="19"/>
    </row>
    <row r="34" spans="1:20" ht="20.100000000000001" customHeight="1" x14ac:dyDescent="0.35">
      <c r="A34" s="3" t="s">
        <v>32</v>
      </c>
      <c r="B34" s="4">
        <v>8.9946152992117234</v>
      </c>
      <c r="C34" s="4">
        <v>0</v>
      </c>
      <c r="D34" s="4">
        <v>0</v>
      </c>
      <c r="E34" s="4">
        <v>162585.4910766469</v>
      </c>
      <c r="F34" s="4">
        <v>3532.7027955141057</v>
      </c>
      <c r="G34" s="4">
        <v>4757.121151689782</v>
      </c>
      <c r="H34" s="4">
        <v>3867.2108655818838</v>
      </c>
      <c r="I34" s="4">
        <v>385.47949526813881</v>
      </c>
      <c r="J34" s="5">
        <f t="shared" si="1"/>
        <v>175137.00000000003</v>
      </c>
      <c r="L34" s="24"/>
      <c r="M34" s="25"/>
      <c r="N34" s="26"/>
      <c r="O34" s="26"/>
      <c r="P34" s="19"/>
      <c r="Q34" s="19"/>
      <c r="R34" s="19"/>
      <c r="S34" s="19"/>
      <c r="T34" s="19"/>
    </row>
    <row r="35" spans="1:20" ht="20.100000000000001" customHeight="1" x14ac:dyDescent="0.35">
      <c r="A35" s="3" t="s">
        <v>33</v>
      </c>
      <c r="B35" s="4">
        <v>5387.6673229761554</v>
      </c>
      <c r="C35" s="4">
        <v>6</v>
      </c>
      <c r="D35" s="4">
        <v>0</v>
      </c>
      <c r="E35" s="4">
        <v>16430.294169089739</v>
      </c>
      <c r="F35" s="4">
        <v>0</v>
      </c>
      <c r="G35" s="4">
        <v>5</v>
      </c>
      <c r="H35" s="4">
        <v>0</v>
      </c>
      <c r="I35" s="4">
        <v>228.03850793410763</v>
      </c>
      <c r="J35" s="5">
        <f t="shared" si="1"/>
        <v>22057</v>
      </c>
      <c r="L35" s="24"/>
      <c r="M35" s="25"/>
      <c r="N35" s="26"/>
      <c r="O35" s="26"/>
      <c r="P35" s="19"/>
      <c r="Q35" s="19"/>
      <c r="R35" s="19"/>
      <c r="S35" s="19"/>
      <c r="T35" s="19"/>
    </row>
    <row r="36" spans="1:20" ht="20.100000000000001" customHeight="1" x14ac:dyDescent="0.35">
      <c r="A36" s="3" t="s">
        <v>34</v>
      </c>
      <c r="B36" s="4">
        <v>0</v>
      </c>
      <c r="C36" s="4">
        <v>0</v>
      </c>
      <c r="D36" s="4">
        <v>0</v>
      </c>
      <c r="E36" s="4">
        <v>62367</v>
      </c>
      <c r="F36" s="4">
        <v>0</v>
      </c>
      <c r="G36" s="4">
        <v>16</v>
      </c>
      <c r="H36" s="4">
        <v>0</v>
      </c>
      <c r="I36" s="4">
        <v>0</v>
      </c>
      <c r="J36" s="5">
        <f t="shared" si="1"/>
        <v>62383</v>
      </c>
      <c r="L36" s="24"/>
      <c r="M36" s="25"/>
      <c r="N36" s="26"/>
      <c r="O36" s="26"/>
      <c r="P36" s="19"/>
      <c r="Q36" s="19"/>
      <c r="R36" s="19"/>
      <c r="S36" s="19"/>
      <c r="T36" s="19"/>
    </row>
    <row r="37" spans="1:20" ht="20.100000000000001" customHeight="1" x14ac:dyDescent="0.35">
      <c r="A37" s="3" t="s">
        <v>35</v>
      </c>
      <c r="B37" s="4">
        <v>0</v>
      </c>
      <c r="C37" s="4">
        <v>0</v>
      </c>
      <c r="D37" s="4">
        <v>0</v>
      </c>
      <c r="E37" s="4">
        <v>37407</v>
      </c>
      <c r="F37" s="4">
        <v>0</v>
      </c>
      <c r="G37" s="4">
        <v>20</v>
      </c>
      <c r="H37" s="4">
        <v>0</v>
      </c>
      <c r="I37" s="4">
        <v>0</v>
      </c>
      <c r="J37" s="5">
        <f t="shared" si="1"/>
        <v>37427</v>
      </c>
      <c r="L37" s="24"/>
      <c r="M37" s="25"/>
      <c r="N37" s="26"/>
      <c r="O37" s="26"/>
      <c r="P37" s="19"/>
      <c r="Q37" s="19"/>
      <c r="R37" s="19"/>
      <c r="S37" s="19"/>
      <c r="T37" s="19"/>
    </row>
    <row r="38" spans="1:20" ht="20.100000000000001" customHeight="1" x14ac:dyDescent="0.35">
      <c r="A38" s="3" t="s">
        <v>36</v>
      </c>
      <c r="B38" s="4">
        <v>21678.072231965358</v>
      </c>
      <c r="C38" s="4">
        <v>9211.585826749335</v>
      </c>
      <c r="D38" s="4">
        <v>2747.6622844589979</v>
      </c>
      <c r="E38" s="4">
        <v>3299.2074681786098</v>
      </c>
      <c r="F38" s="4">
        <v>14087.465949617468</v>
      </c>
      <c r="G38" s="4">
        <v>17749</v>
      </c>
      <c r="H38" s="4">
        <v>27352.816066554373</v>
      </c>
      <c r="I38" s="4">
        <v>24258.190172475854</v>
      </c>
      <c r="J38" s="5">
        <f t="shared" si="1"/>
        <v>120383.99999999999</v>
      </c>
      <c r="L38" s="24"/>
      <c r="M38" s="25"/>
      <c r="N38" s="26"/>
      <c r="O38" s="26"/>
      <c r="P38" s="19"/>
      <c r="Q38" s="19"/>
      <c r="R38" s="19"/>
      <c r="S38" s="19"/>
      <c r="T38" s="19"/>
    </row>
    <row r="39" spans="1:20" ht="20.100000000000001" customHeight="1" x14ac:dyDescent="0.35">
      <c r="A39" s="3" t="s">
        <v>37</v>
      </c>
      <c r="B39" s="4">
        <v>0</v>
      </c>
      <c r="C39" s="4">
        <v>35277.872132058932</v>
      </c>
      <c r="D39" s="4">
        <v>61.702290076335878</v>
      </c>
      <c r="E39" s="4">
        <v>7019</v>
      </c>
      <c r="F39" s="4">
        <v>6221.1736694677875</v>
      </c>
      <c r="G39" s="4">
        <v>0</v>
      </c>
      <c r="H39" s="4">
        <v>0</v>
      </c>
      <c r="I39" s="4">
        <v>228.25190839694656</v>
      </c>
      <c r="J39" s="5">
        <f t="shared" si="1"/>
        <v>48808</v>
      </c>
      <c r="L39" s="24"/>
      <c r="M39" s="25"/>
      <c r="N39" s="26"/>
      <c r="O39" s="26"/>
      <c r="P39" s="19"/>
      <c r="Q39" s="19"/>
      <c r="R39" s="19"/>
      <c r="S39" s="19"/>
      <c r="T39" s="19"/>
    </row>
    <row r="40" spans="1:20" ht="20.100000000000001" customHeight="1" x14ac:dyDescent="0.35">
      <c r="A40" s="3" t="s">
        <v>38</v>
      </c>
      <c r="B40" s="4">
        <v>6172.3876202619686</v>
      </c>
      <c r="C40" s="4">
        <v>250.96570076043537</v>
      </c>
      <c r="D40" s="4">
        <v>331</v>
      </c>
      <c r="E40" s="4">
        <v>84292.550760564045</v>
      </c>
      <c r="F40" s="4">
        <v>0</v>
      </c>
      <c r="G40" s="4">
        <v>0</v>
      </c>
      <c r="H40" s="4">
        <v>6961.0959184135372</v>
      </c>
      <c r="I40" s="4">
        <v>0</v>
      </c>
      <c r="J40" s="5">
        <f t="shared" si="1"/>
        <v>98007.999999999985</v>
      </c>
      <c r="L40" s="24"/>
      <c r="M40" s="25"/>
      <c r="N40" s="26"/>
      <c r="O40" s="26"/>
      <c r="P40" s="19"/>
      <c r="Q40" s="19"/>
      <c r="R40" s="19"/>
      <c r="S40" s="19"/>
      <c r="T40" s="19"/>
    </row>
    <row r="41" spans="1:20" ht="20.100000000000001" customHeight="1" x14ac:dyDescent="0.35">
      <c r="A41" s="3" t="s">
        <v>39</v>
      </c>
      <c r="B41" s="4">
        <v>21326.03397761305</v>
      </c>
      <c r="C41" s="4">
        <v>152.65409804729927</v>
      </c>
      <c r="D41" s="4">
        <v>42475.14441897982</v>
      </c>
      <c r="E41" s="4">
        <v>46781.817718293307</v>
      </c>
      <c r="F41" s="4">
        <v>0</v>
      </c>
      <c r="G41" s="4">
        <v>355.67442084014226</v>
      </c>
      <c r="H41" s="4">
        <v>238.67536622638568</v>
      </c>
      <c r="I41" s="4">
        <v>0</v>
      </c>
      <c r="J41" s="5">
        <f t="shared" si="1"/>
        <v>111330</v>
      </c>
      <c r="L41" s="24"/>
      <c r="M41" s="25"/>
      <c r="N41" s="26"/>
      <c r="O41" s="26"/>
      <c r="P41" s="19"/>
      <c r="Q41" s="19"/>
      <c r="R41" s="19"/>
      <c r="S41" s="19"/>
      <c r="T41" s="19"/>
    </row>
    <row r="42" spans="1:20" ht="20.100000000000001" customHeight="1" x14ac:dyDescent="0.35">
      <c r="A42" s="3" t="s">
        <v>46</v>
      </c>
      <c r="B42" s="4">
        <v>519339.9476167832</v>
      </c>
      <c r="C42" s="4">
        <v>12516.035755925828</v>
      </c>
      <c r="D42" s="4">
        <v>2262.2001047213444</v>
      </c>
      <c r="E42" s="4">
        <v>3951.4431416616289</v>
      </c>
      <c r="F42" s="4">
        <v>297218.73306576401</v>
      </c>
      <c r="G42" s="4">
        <v>83156.122971432298</v>
      </c>
      <c r="H42" s="4">
        <v>32806.207982659995</v>
      </c>
      <c r="I42" s="4">
        <v>15902.892694385075</v>
      </c>
      <c r="J42" s="5">
        <f t="shared" si="1"/>
        <v>967153.58333333326</v>
      </c>
      <c r="L42" s="24"/>
      <c r="M42" s="25"/>
      <c r="N42" s="26"/>
      <c r="O42" s="26"/>
      <c r="P42" s="19"/>
      <c r="Q42" s="19"/>
      <c r="R42" s="19"/>
      <c r="S42" s="19"/>
      <c r="T42" s="19"/>
    </row>
    <row r="43" spans="1:20" ht="20.100000000000001" customHeight="1" x14ac:dyDescent="0.35">
      <c r="A43" s="3" t="s">
        <v>47</v>
      </c>
      <c r="B43" s="4">
        <v>4292.4752236334962</v>
      </c>
      <c r="C43" s="4">
        <v>32065.697738876159</v>
      </c>
      <c r="D43" s="4">
        <v>1206.2283603083279</v>
      </c>
      <c r="E43" s="4">
        <v>8571.8389102876954</v>
      </c>
      <c r="F43" s="4">
        <v>117470.99766906229</v>
      </c>
      <c r="G43" s="4">
        <v>54260.573887537321</v>
      </c>
      <c r="H43" s="4">
        <v>1943.5804436542055</v>
      </c>
      <c r="I43" s="4">
        <v>159567.27443330718</v>
      </c>
      <c r="J43" s="5">
        <f t="shared" si="1"/>
        <v>379378.66666666663</v>
      </c>
      <c r="L43" s="24"/>
      <c r="M43" s="25"/>
      <c r="N43" s="26"/>
      <c r="O43" s="26"/>
      <c r="P43" s="19"/>
      <c r="Q43" s="19"/>
      <c r="R43" s="19"/>
      <c r="S43" s="19"/>
      <c r="T43" s="19"/>
    </row>
    <row r="44" spans="1:20" ht="20.100000000000001" customHeight="1" x14ac:dyDescent="0.35">
      <c r="A44" s="3" t="s">
        <v>48</v>
      </c>
      <c r="B44" s="4">
        <v>9376.5634575057993</v>
      </c>
      <c r="C44" s="4">
        <v>74163.122644295843</v>
      </c>
      <c r="D44" s="4">
        <v>51813.149258782651</v>
      </c>
      <c r="E44" s="4">
        <v>53711.316389877422</v>
      </c>
      <c r="F44" s="4">
        <v>29330.188517635688</v>
      </c>
      <c r="G44" s="4">
        <v>30089.582122673291</v>
      </c>
      <c r="H44" s="4">
        <v>10719.19810340507</v>
      </c>
      <c r="I44" s="4">
        <v>19350.179505824228</v>
      </c>
      <c r="J44" s="5">
        <f t="shared" si="1"/>
        <v>278553.3</v>
      </c>
      <c r="L44" s="24"/>
      <c r="M44" s="25"/>
      <c r="N44" s="26"/>
      <c r="O44" s="26"/>
      <c r="P44" s="19"/>
      <c r="Q44" s="19"/>
      <c r="R44" s="19"/>
      <c r="S44" s="19"/>
      <c r="T44" s="19"/>
    </row>
    <row r="45" spans="1:20" ht="20.100000000000001" customHeight="1" x14ac:dyDescent="0.35">
      <c r="A45" s="3" t="s">
        <v>49</v>
      </c>
      <c r="B45" s="4">
        <v>2811.2282988700931</v>
      </c>
      <c r="C45" s="4">
        <v>50.628865979381445</v>
      </c>
      <c r="D45" s="4">
        <v>2922.240538475452</v>
      </c>
      <c r="E45" s="4">
        <v>0</v>
      </c>
      <c r="F45" s="4">
        <v>3256.5210078526547</v>
      </c>
      <c r="G45" s="4">
        <v>8164.4744790097575</v>
      </c>
      <c r="H45" s="4">
        <v>5137.1690802045141</v>
      </c>
      <c r="I45" s="4">
        <v>5523.2234438938622</v>
      </c>
      <c r="J45" s="5">
        <f t="shared" si="1"/>
        <v>27865.485714285714</v>
      </c>
      <c r="L45" s="24"/>
      <c r="M45" s="25"/>
      <c r="N45" s="26"/>
      <c r="O45" s="26"/>
      <c r="P45" s="19"/>
      <c r="Q45" s="19"/>
      <c r="R45" s="19"/>
      <c r="S45" s="19"/>
      <c r="T45" s="19"/>
    </row>
    <row r="46" spans="1:20" ht="20.100000000000001" customHeight="1" x14ac:dyDescent="0.35">
      <c r="A46" s="3" t="s">
        <v>50</v>
      </c>
      <c r="B46" s="4">
        <v>133574.31663056722</v>
      </c>
      <c r="C46" s="4">
        <v>53002.086010488521</v>
      </c>
      <c r="D46" s="4">
        <v>385.92494484625792</v>
      </c>
      <c r="E46" s="4">
        <v>1537.1470465434959</v>
      </c>
      <c r="F46" s="4">
        <v>256946.91591394407</v>
      </c>
      <c r="G46" s="4">
        <v>15288.825119109521</v>
      </c>
      <c r="H46" s="4">
        <v>620.86104792699496</v>
      </c>
      <c r="I46" s="4">
        <v>199495.52328657394</v>
      </c>
      <c r="J46" s="5">
        <f t="shared" si="1"/>
        <v>660851.60000000009</v>
      </c>
      <c r="L46" s="24"/>
      <c r="M46" s="25"/>
      <c r="N46" s="26"/>
      <c r="O46" s="26"/>
      <c r="P46" s="19"/>
      <c r="Q46" s="19"/>
      <c r="R46" s="19"/>
      <c r="S46" s="19"/>
      <c r="T46" s="19"/>
    </row>
    <row r="47" spans="1:20" ht="20.100000000000001" customHeight="1" x14ac:dyDescent="0.35">
      <c r="A47" s="3" t="s">
        <v>51</v>
      </c>
      <c r="B47" s="4">
        <v>8502.9901545365647</v>
      </c>
      <c r="C47" s="4">
        <v>46268.076465286606</v>
      </c>
      <c r="D47" s="4">
        <v>21.794567953531384</v>
      </c>
      <c r="E47" s="4">
        <v>2254.8271092933478</v>
      </c>
      <c r="F47" s="4">
        <v>122093.03425068058</v>
      </c>
      <c r="G47" s="4">
        <v>0</v>
      </c>
      <c r="H47" s="4">
        <v>0</v>
      </c>
      <c r="I47" s="4">
        <v>1263.9374522493692</v>
      </c>
      <c r="J47" s="5">
        <f t="shared" si="1"/>
        <v>180404.66</v>
      </c>
      <c r="L47" s="24"/>
      <c r="M47" s="25"/>
      <c r="N47" s="26"/>
      <c r="O47" s="26"/>
      <c r="P47" s="19"/>
      <c r="Q47" s="19"/>
      <c r="R47" s="19"/>
      <c r="S47" s="19"/>
      <c r="T47" s="19"/>
    </row>
    <row r="48" spans="1:20" ht="20.100000000000001" customHeight="1" x14ac:dyDescent="0.35">
      <c r="A48" s="3" t="s">
        <v>52</v>
      </c>
      <c r="B48" s="4">
        <v>194637.08081050721</v>
      </c>
      <c r="C48" s="4">
        <v>28746.672205652016</v>
      </c>
      <c r="D48" s="4">
        <v>28061.753121789123</v>
      </c>
      <c r="E48" s="4">
        <v>12116.9501403743</v>
      </c>
      <c r="F48" s="4">
        <v>92551.402833912245</v>
      </c>
      <c r="G48" s="4">
        <v>127038.47170755014</v>
      </c>
      <c r="H48" s="4">
        <v>13595.018767001055</v>
      </c>
      <c r="I48" s="4">
        <v>28597.49656706005</v>
      </c>
      <c r="J48" s="5">
        <f t="shared" si="1"/>
        <v>525344.84615384613</v>
      </c>
      <c r="L48" s="24"/>
      <c r="M48" s="25"/>
      <c r="N48" s="26"/>
      <c r="O48" s="26"/>
      <c r="P48" s="19"/>
      <c r="Q48" s="19"/>
      <c r="R48" s="19"/>
      <c r="S48" s="19"/>
      <c r="T48" s="19"/>
    </row>
    <row r="49" spans="1:30" ht="20.100000000000001" customHeight="1" x14ac:dyDescent="0.35">
      <c r="A49" s="3" t="s">
        <v>53</v>
      </c>
      <c r="B49" s="4">
        <v>11529.458857613154</v>
      </c>
      <c r="C49" s="4">
        <v>398.69995321997737</v>
      </c>
      <c r="D49" s="4">
        <v>54.515279241306644</v>
      </c>
      <c r="E49" s="4">
        <v>714.50310945273634</v>
      </c>
      <c r="F49" s="4">
        <v>4827.1162662485904</v>
      </c>
      <c r="G49" s="4">
        <v>4207.4394298643247</v>
      </c>
      <c r="H49" s="4">
        <v>0</v>
      </c>
      <c r="I49" s="4">
        <v>2455.0171043599112</v>
      </c>
      <c r="J49" s="5">
        <f t="shared" si="1"/>
        <v>24186.75</v>
      </c>
      <c r="L49" s="24"/>
      <c r="M49" s="25"/>
      <c r="N49" s="26"/>
      <c r="O49" s="26"/>
      <c r="P49" s="19"/>
      <c r="Q49" s="19"/>
      <c r="R49" s="19"/>
      <c r="S49" s="19"/>
      <c r="T49" s="19"/>
    </row>
    <row r="50" spans="1:30" ht="20.100000000000001" customHeight="1" x14ac:dyDescent="0.35">
      <c r="A50" s="3" t="s">
        <v>54</v>
      </c>
      <c r="B50" s="4">
        <v>50235.142681684767</v>
      </c>
      <c r="C50" s="4">
        <v>558.3126398015313</v>
      </c>
      <c r="D50" s="4">
        <v>385.69823155619372</v>
      </c>
      <c r="E50" s="4">
        <v>110.44369507392558</v>
      </c>
      <c r="F50" s="4">
        <v>11624.497122336981</v>
      </c>
      <c r="G50" s="4">
        <v>0.44728434504792319</v>
      </c>
      <c r="H50" s="4">
        <v>74</v>
      </c>
      <c r="I50" s="4">
        <v>13819.709981779444</v>
      </c>
      <c r="J50" s="5">
        <f t="shared" si="1"/>
        <v>76808.251636577887</v>
      </c>
      <c r="L50" s="24"/>
      <c r="M50" s="25"/>
      <c r="N50" s="26"/>
      <c r="O50" s="26"/>
      <c r="P50" s="19"/>
      <c r="Q50" s="19"/>
      <c r="R50" s="19"/>
      <c r="S50" s="19"/>
      <c r="T50" s="19"/>
    </row>
    <row r="51" spans="1:30" ht="20.100000000000001" customHeight="1" x14ac:dyDescent="0.35">
      <c r="A51" s="3" t="s">
        <v>55</v>
      </c>
      <c r="B51" s="4">
        <v>4008834.0202734442</v>
      </c>
      <c r="C51" s="4">
        <v>1234880.6936467376</v>
      </c>
      <c r="D51" s="4">
        <v>32878536.816455748</v>
      </c>
      <c r="E51" s="4">
        <v>199545.24887644048</v>
      </c>
      <c r="F51" s="4">
        <v>501501.69301170518</v>
      </c>
      <c r="G51" s="4">
        <v>1280066.1236170437</v>
      </c>
      <c r="H51" s="4">
        <v>1188628.4002923321</v>
      </c>
      <c r="I51" s="4">
        <v>231205.00382655315</v>
      </c>
      <c r="J51" s="5">
        <f>SUM(B51:I51)</f>
        <v>41523198</v>
      </c>
      <c r="L51" s="24"/>
      <c r="M51" s="25"/>
      <c r="N51" s="26"/>
      <c r="O51" s="26"/>
      <c r="P51" s="19"/>
      <c r="Q51" s="19"/>
      <c r="R51" s="19"/>
      <c r="S51" s="19"/>
      <c r="T51" s="19"/>
    </row>
    <row r="52" spans="1:30" ht="20.100000000000001" customHeight="1" x14ac:dyDescent="0.35">
      <c r="A52" s="3" t="s">
        <v>56</v>
      </c>
      <c r="B52" s="4">
        <v>810025.90193490102</v>
      </c>
      <c r="C52" s="4">
        <v>183186.83922338544</v>
      </c>
      <c r="D52" s="4">
        <v>150421.49572852411</v>
      </c>
      <c r="E52" s="4">
        <v>279564.75101636961</v>
      </c>
      <c r="F52" s="4">
        <v>121525.12985628418</v>
      </c>
      <c r="G52" s="4">
        <v>366474.47875360178</v>
      </c>
      <c r="H52" s="4">
        <v>140194.29241322147</v>
      </c>
      <c r="I52" s="4">
        <v>53685.314453373714</v>
      </c>
      <c r="J52" s="5">
        <f>SUM(B52:I52)</f>
        <v>2105078.2033796613</v>
      </c>
      <c r="L52" s="24"/>
      <c r="M52" s="25"/>
      <c r="N52" s="26"/>
      <c r="O52" s="26"/>
      <c r="P52" s="19"/>
      <c r="Q52" s="19"/>
      <c r="R52" s="19"/>
      <c r="S52" s="19"/>
      <c r="T52" s="19"/>
    </row>
    <row r="53" spans="1:30" s="22" customFormat="1" ht="14.25" x14ac:dyDescent="0.2">
      <c r="A53" s="75" t="s">
        <v>57</v>
      </c>
      <c r="B53" s="21"/>
      <c r="C53" s="21"/>
      <c r="E53" s="21"/>
      <c r="J53" s="21"/>
      <c r="K53" s="24"/>
      <c r="L53" s="24"/>
      <c r="N53" s="21"/>
      <c r="O53" s="27"/>
      <c r="AB53" s="27"/>
      <c r="AC53" s="27"/>
      <c r="AD53" s="27"/>
    </row>
    <row r="54" spans="1:30" s="22" customFormat="1" ht="14.25" x14ac:dyDescent="0.2">
      <c r="A54" s="75" t="s">
        <v>58</v>
      </c>
      <c r="K54" s="24"/>
      <c r="L54" s="24"/>
      <c r="O54" s="27"/>
      <c r="AB54" s="27"/>
      <c r="AC54" s="27"/>
      <c r="AD54" s="27"/>
    </row>
    <row r="55" spans="1:30" s="22" customFormat="1" ht="14.25" x14ac:dyDescent="0.2">
      <c r="A55" s="75" t="s">
        <v>174</v>
      </c>
      <c r="K55" s="24"/>
      <c r="L55" s="24"/>
      <c r="O55" s="27"/>
      <c r="AB55" s="27"/>
      <c r="AC55" s="27"/>
      <c r="AD55" s="27"/>
    </row>
    <row r="56" spans="1:30" s="22" customFormat="1" ht="14.25" x14ac:dyDescent="0.2">
      <c r="A56" s="75" t="s">
        <v>175</v>
      </c>
      <c r="K56" s="24"/>
      <c r="L56" s="24"/>
      <c r="O56" s="27"/>
      <c r="AB56" s="27"/>
      <c r="AC56" s="27"/>
      <c r="AD56" s="27"/>
    </row>
    <row r="57" spans="1:30" s="22" customFormat="1" ht="14.25" x14ac:dyDescent="0.2">
      <c r="A57" s="75" t="s">
        <v>176</v>
      </c>
      <c r="K57" s="24"/>
      <c r="L57" s="24"/>
      <c r="O57" s="27"/>
      <c r="AB57" s="27"/>
      <c r="AC57" s="27"/>
      <c r="AD57" s="27"/>
    </row>
    <row r="58" spans="1:30" s="22" customFormat="1" ht="14.25" x14ac:dyDescent="0.2">
      <c r="A58" s="99" t="s">
        <v>178</v>
      </c>
      <c r="K58" s="24"/>
      <c r="L58" s="24"/>
      <c r="O58" s="27"/>
      <c r="AB58" s="27"/>
      <c r="AC58" s="27"/>
      <c r="AD58" s="27"/>
    </row>
    <row r="59" spans="1:30" s="19" customFormat="1" ht="21" x14ac:dyDescent="0.35">
      <c r="K59" s="24"/>
      <c r="L59" s="24"/>
      <c r="M59" s="25"/>
    </row>
    <row r="60" spans="1:30" ht="24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L60" s="24"/>
      <c r="M60" s="19"/>
      <c r="N60" s="19"/>
      <c r="O60" s="19"/>
      <c r="P60" s="19"/>
      <c r="Q60" s="19"/>
      <c r="R60" s="19"/>
      <c r="S60" s="19"/>
      <c r="T60" s="19"/>
    </row>
    <row r="61" spans="1:30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L61" s="24"/>
      <c r="M61" s="19"/>
      <c r="N61" s="19"/>
      <c r="O61" s="19"/>
      <c r="P61" s="19"/>
    </row>
    <row r="62" spans="1:30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L62" s="24"/>
      <c r="M62" s="19"/>
      <c r="N62" s="19"/>
      <c r="O62" s="19"/>
      <c r="P62" s="19"/>
    </row>
    <row r="63" spans="1:30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L63" s="24"/>
      <c r="M63" s="19"/>
      <c r="N63" s="19"/>
      <c r="O63" s="19"/>
      <c r="P63" s="19"/>
    </row>
    <row r="64" spans="1:30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L64" s="24"/>
      <c r="M64" s="19"/>
      <c r="N64" s="19"/>
      <c r="O64" s="19"/>
      <c r="P64" s="19"/>
    </row>
    <row r="65" spans="1:16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L65" s="24"/>
      <c r="M65" s="19"/>
      <c r="N65" s="19"/>
      <c r="O65" s="19"/>
      <c r="P65" s="19"/>
    </row>
    <row r="66" spans="1:16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L66" s="24"/>
      <c r="M66" s="19"/>
      <c r="N66" s="19"/>
      <c r="O66" s="19"/>
      <c r="P66" s="19"/>
    </row>
    <row r="67" spans="1:16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L67" s="24"/>
      <c r="M67" s="19"/>
      <c r="N67" s="19"/>
      <c r="O67" s="19"/>
      <c r="P67" s="19"/>
    </row>
    <row r="68" spans="1:16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L68" s="24"/>
      <c r="M68" s="19"/>
      <c r="N68" s="19"/>
      <c r="O68" s="19"/>
      <c r="P68" s="19"/>
    </row>
    <row r="69" spans="1:16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L69" s="24"/>
      <c r="M69" s="19"/>
      <c r="N69" s="19"/>
      <c r="O69" s="19"/>
      <c r="P69" s="19"/>
    </row>
    <row r="70" spans="1:16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L70" s="24"/>
      <c r="M70" s="19"/>
      <c r="N70" s="19"/>
      <c r="O70" s="19"/>
      <c r="P70" s="19"/>
    </row>
    <row r="71" spans="1:16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L71" s="24"/>
      <c r="M71" s="19"/>
      <c r="N71" s="19"/>
      <c r="O71" s="19"/>
      <c r="P71" s="19"/>
    </row>
    <row r="72" spans="1:16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L72" s="24"/>
      <c r="M72" s="19"/>
      <c r="N72" s="19"/>
      <c r="O72" s="19"/>
      <c r="P72" s="19"/>
    </row>
    <row r="73" spans="1:16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L73" s="24"/>
      <c r="M73" s="19"/>
      <c r="N73" s="19"/>
      <c r="O73" s="19"/>
      <c r="P73" s="19"/>
    </row>
    <row r="74" spans="1:16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L74" s="24"/>
      <c r="M74" s="19"/>
      <c r="N74" s="19"/>
      <c r="O74" s="19"/>
      <c r="P74" s="19"/>
    </row>
    <row r="75" spans="1:16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L75" s="24"/>
      <c r="M75" s="19"/>
      <c r="N75" s="19"/>
      <c r="O75" s="19"/>
      <c r="P75" s="19"/>
    </row>
    <row r="76" spans="1:16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L76" s="24"/>
      <c r="M76" s="19"/>
      <c r="N76" s="19"/>
      <c r="O76" s="19"/>
      <c r="P76" s="19"/>
    </row>
    <row r="77" spans="1:16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L77" s="24"/>
      <c r="M77" s="19"/>
      <c r="N77" s="19"/>
      <c r="O77" s="19"/>
      <c r="P77" s="19"/>
    </row>
    <row r="78" spans="1:16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L78" s="24"/>
      <c r="M78" s="19"/>
      <c r="N78" s="19"/>
      <c r="O78" s="19"/>
      <c r="P78" s="19"/>
    </row>
    <row r="79" spans="1:16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L79" s="24"/>
      <c r="M79" s="19"/>
      <c r="N79" s="19"/>
      <c r="O79" s="19"/>
      <c r="P79" s="19"/>
    </row>
    <row r="80" spans="1:16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L80" s="24"/>
      <c r="M80" s="19"/>
      <c r="N80" s="19"/>
      <c r="O80" s="19"/>
      <c r="P80" s="19"/>
    </row>
    <row r="81" spans="1:16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L81" s="24"/>
      <c r="M81" s="19"/>
      <c r="N81" s="19"/>
      <c r="O81" s="19"/>
      <c r="P81" s="19"/>
    </row>
    <row r="82" spans="1:16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L82" s="24"/>
      <c r="M82" s="19"/>
      <c r="N82" s="19"/>
      <c r="O82" s="19"/>
      <c r="P82" s="19"/>
    </row>
    <row r="83" spans="1:16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L83" s="24"/>
      <c r="M83" s="19"/>
      <c r="N83" s="19"/>
      <c r="O83" s="19"/>
      <c r="P83" s="19"/>
    </row>
    <row r="84" spans="1:16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L84" s="24"/>
      <c r="M84" s="19"/>
      <c r="N84" s="19"/>
      <c r="O84" s="19"/>
      <c r="P84" s="19"/>
    </row>
    <row r="85" spans="1:16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L85" s="24"/>
      <c r="M85" s="19"/>
      <c r="N85" s="19"/>
      <c r="O85" s="19"/>
      <c r="P85" s="19"/>
    </row>
    <row r="86" spans="1:16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L86" s="24"/>
      <c r="M86" s="19"/>
      <c r="N86" s="19"/>
      <c r="O86" s="19"/>
      <c r="P86" s="19"/>
    </row>
    <row r="87" spans="1:16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L87" s="24"/>
      <c r="M87" s="19"/>
      <c r="N87" s="19"/>
      <c r="O87" s="19"/>
      <c r="P87" s="19"/>
    </row>
    <row r="88" spans="1:16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L88" s="24"/>
      <c r="M88" s="19"/>
      <c r="N88" s="19"/>
      <c r="O88" s="19"/>
      <c r="P88" s="19"/>
    </row>
    <row r="89" spans="1:16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L89" s="24"/>
      <c r="M89" s="19"/>
      <c r="N89" s="19"/>
      <c r="O89" s="19"/>
      <c r="P89" s="19"/>
    </row>
    <row r="90" spans="1:16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L90" s="24"/>
      <c r="M90" s="19"/>
      <c r="N90" s="19"/>
      <c r="O90" s="19"/>
      <c r="P90" s="19"/>
    </row>
    <row r="91" spans="1:16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L91" s="24"/>
      <c r="M91" s="19"/>
      <c r="N91" s="19"/>
      <c r="O91" s="19"/>
      <c r="P91" s="19"/>
    </row>
    <row r="92" spans="1:16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L92" s="24"/>
      <c r="M92" s="19"/>
      <c r="N92" s="19"/>
      <c r="O92" s="19"/>
      <c r="P92" s="19"/>
    </row>
    <row r="93" spans="1:16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L93" s="24"/>
      <c r="M93" s="19"/>
      <c r="N93" s="19"/>
      <c r="O93" s="19"/>
      <c r="P93" s="19"/>
    </row>
    <row r="94" spans="1:16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L94" s="24"/>
      <c r="M94" s="19"/>
      <c r="N94" s="19"/>
      <c r="O94" s="19"/>
      <c r="P94" s="19"/>
    </row>
    <row r="95" spans="1:16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L95" s="24"/>
      <c r="M95" s="19"/>
      <c r="N95" s="19"/>
      <c r="O95" s="19"/>
      <c r="P95" s="19"/>
    </row>
    <row r="96" spans="1:16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L96" s="24"/>
      <c r="M96" s="19"/>
      <c r="N96" s="19"/>
      <c r="O96" s="19"/>
      <c r="P96" s="19"/>
    </row>
    <row r="97" spans="1:16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L97" s="24"/>
      <c r="M97" s="19"/>
      <c r="N97" s="19"/>
      <c r="O97" s="19"/>
      <c r="P97" s="19"/>
    </row>
    <row r="98" spans="1:16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L98" s="24"/>
      <c r="M98" s="19"/>
      <c r="N98" s="19"/>
      <c r="O98" s="19"/>
      <c r="P98" s="19"/>
    </row>
    <row r="99" spans="1:16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L99" s="24"/>
      <c r="M99" s="19"/>
      <c r="N99" s="19"/>
      <c r="O99" s="19"/>
      <c r="P99" s="19"/>
    </row>
    <row r="100" spans="1:16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L100" s="24"/>
      <c r="M100" s="19"/>
      <c r="N100" s="19"/>
      <c r="O100" s="19"/>
      <c r="P100" s="19"/>
    </row>
    <row r="101" spans="1:16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L101" s="24"/>
      <c r="M101" s="19"/>
      <c r="N101" s="19"/>
      <c r="O101" s="19"/>
      <c r="P101" s="19"/>
    </row>
    <row r="102" spans="1:16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L102" s="24"/>
      <c r="M102" s="19"/>
      <c r="N102" s="19"/>
      <c r="O102" s="19"/>
      <c r="P102" s="19"/>
    </row>
    <row r="103" spans="1:16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L103" s="24"/>
      <c r="M103" s="19"/>
      <c r="N103" s="19"/>
      <c r="O103" s="19"/>
      <c r="P103" s="19"/>
    </row>
    <row r="104" spans="1:16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L104" s="24"/>
      <c r="M104" s="19"/>
      <c r="N104" s="19"/>
      <c r="O104" s="19"/>
      <c r="P104" s="19"/>
    </row>
    <row r="105" spans="1:16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L105" s="24"/>
      <c r="M105" s="19"/>
      <c r="N105" s="19"/>
      <c r="O105" s="19"/>
      <c r="P105" s="19"/>
    </row>
    <row r="106" spans="1:16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L106" s="24"/>
      <c r="M106" s="19"/>
      <c r="N106" s="19"/>
      <c r="O106" s="19"/>
      <c r="P106" s="19"/>
    </row>
    <row r="107" spans="1:16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L107" s="24"/>
      <c r="M107" s="19"/>
      <c r="N107" s="19"/>
      <c r="O107" s="19"/>
      <c r="P107" s="19"/>
    </row>
    <row r="108" spans="1:16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L108" s="24"/>
      <c r="M108" s="19"/>
      <c r="N108" s="19"/>
      <c r="O108" s="19"/>
      <c r="P108" s="19"/>
    </row>
    <row r="109" spans="1:16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L109" s="24"/>
      <c r="M109" s="19"/>
      <c r="N109" s="19"/>
      <c r="O109" s="19"/>
      <c r="P109" s="19"/>
    </row>
    <row r="110" spans="1:16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L110" s="24"/>
      <c r="M110" s="19"/>
      <c r="N110" s="19"/>
      <c r="O110" s="19"/>
      <c r="P110" s="19"/>
    </row>
    <row r="111" spans="1:16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L111" s="24"/>
      <c r="M111" s="19"/>
      <c r="N111" s="19"/>
      <c r="O111" s="19"/>
      <c r="P111" s="19"/>
    </row>
    <row r="112" spans="1:16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L112" s="24"/>
      <c r="M112" s="19"/>
      <c r="N112" s="19"/>
      <c r="O112" s="19"/>
      <c r="P112" s="19"/>
    </row>
    <row r="113" spans="1:16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L113" s="24"/>
      <c r="M113" s="19"/>
      <c r="N113" s="19"/>
      <c r="O113" s="19"/>
      <c r="P113" s="19"/>
    </row>
    <row r="114" spans="1:16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L114" s="24"/>
      <c r="M114" s="19"/>
      <c r="N114" s="19"/>
      <c r="O114" s="19"/>
      <c r="P114" s="19"/>
    </row>
    <row r="115" spans="1:16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L115" s="24"/>
      <c r="M115" s="19"/>
      <c r="N115" s="19"/>
      <c r="O115" s="19"/>
      <c r="P115" s="19"/>
    </row>
    <row r="116" spans="1:16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L116" s="24"/>
      <c r="M116" s="19"/>
      <c r="N116" s="19"/>
      <c r="O116" s="19"/>
      <c r="P116" s="19"/>
    </row>
    <row r="117" spans="1:16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L117" s="24"/>
      <c r="M117" s="19"/>
      <c r="N117" s="19"/>
      <c r="O117" s="19"/>
      <c r="P117" s="19"/>
    </row>
    <row r="118" spans="1:16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L118" s="24"/>
      <c r="M118" s="19"/>
      <c r="N118" s="19"/>
      <c r="O118" s="19"/>
      <c r="P118" s="19"/>
    </row>
    <row r="119" spans="1:16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L119" s="24"/>
      <c r="M119" s="19"/>
      <c r="N119" s="19"/>
      <c r="O119" s="19"/>
      <c r="P119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4:J4"/>
    <mergeCell ref="A5:J5"/>
  </mergeCells>
  <pageMargins left="0.23622047244094491" right="0.23622047244094491" top="0.74803149606299213" bottom="0.74803149606299213" header="0.31496062992125984" footer="0.31496062992125984"/>
  <pageSetup scale="65" firstPageNumber="12" fitToHeight="0" orientation="portrait" useFirstPageNumber="1" horizontalDpi="240" verticalDpi="144" r:id="rId1"/>
  <headerFooter alignWithMargins="0"/>
  <rowBreaks count="1" manualBreakCount="1">
    <brk id="58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6"/>
  <sheetViews>
    <sheetView topLeftCell="A46" workbookViewId="0">
      <selection activeCell="A54" sqref="A54:A59"/>
    </sheetView>
  </sheetViews>
  <sheetFormatPr baseColWidth="10" defaultRowHeight="12.75" x14ac:dyDescent="0.2"/>
  <cols>
    <col min="1" max="1" width="13.7109375" customWidth="1"/>
    <col min="2" max="2" width="11.7109375" customWidth="1"/>
    <col min="3" max="4" width="13.140625" customWidth="1"/>
    <col min="5" max="5" width="13.85546875" customWidth="1"/>
    <col min="6" max="10" width="13.140625" customWidth="1"/>
    <col min="11" max="18" width="11.42578125" style="11"/>
  </cols>
  <sheetData>
    <row r="1" spans="1:12" s="11" customFormat="1" ht="18.75" customHeight="1" x14ac:dyDescent="0.2"/>
    <row r="2" spans="1:12" s="11" customFormat="1" ht="18.75" customHeight="1" x14ac:dyDescent="0.2"/>
    <row r="3" spans="1:12" s="11" customFormat="1" ht="18.75" customHeight="1" x14ac:dyDescent="0.2"/>
    <row r="4" spans="1:12" s="11" customFormat="1" ht="21.75" customHeight="1" x14ac:dyDescent="0.25">
      <c r="A4" s="108" t="s">
        <v>63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2" s="11" customFormat="1" ht="15.75" x14ac:dyDescent="0.25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2" s="11" customFormat="1" ht="15.75" x14ac:dyDescent="0.25">
      <c r="A6" s="108" t="s">
        <v>41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2" ht="6.75" customHeight="1" thickBot="1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ht="21.75" customHeight="1" x14ac:dyDescent="0.2">
      <c r="A8" s="81" t="s">
        <v>0</v>
      </c>
      <c r="B8" s="82" t="s">
        <v>1</v>
      </c>
      <c r="C8" s="82" t="s">
        <v>2</v>
      </c>
      <c r="D8" s="82" t="s">
        <v>3</v>
      </c>
      <c r="E8" s="82" t="s">
        <v>4</v>
      </c>
      <c r="F8" s="82" t="s">
        <v>5</v>
      </c>
      <c r="G8" s="82" t="s">
        <v>6</v>
      </c>
      <c r="H8" s="82" t="s">
        <v>7</v>
      </c>
      <c r="I8" s="82" t="s">
        <v>8</v>
      </c>
      <c r="J8" s="83" t="s">
        <v>9</v>
      </c>
    </row>
    <row r="9" spans="1:12" ht="18" x14ac:dyDescent="0.25">
      <c r="A9" s="15" t="s">
        <v>10</v>
      </c>
      <c r="B9" s="16">
        <v>128598.38168636506</v>
      </c>
      <c r="C9" s="16">
        <v>6630780.5164335631</v>
      </c>
      <c r="D9" s="16">
        <v>2568016.6355507756</v>
      </c>
      <c r="E9" s="16">
        <v>2348555.8733793106</v>
      </c>
      <c r="F9" s="16">
        <v>96267.772321220953</v>
      </c>
      <c r="G9" s="16">
        <v>0</v>
      </c>
      <c r="H9" s="16">
        <v>377962.08539793093</v>
      </c>
      <c r="I9" s="16">
        <v>126581.73523083345</v>
      </c>
      <c r="J9" s="16">
        <f>SUM(B9:I9)</f>
        <v>12276763</v>
      </c>
      <c r="L9" s="40"/>
    </row>
    <row r="10" spans="1:12" ht="15" x14ac:dyDescent="0.25">
      <c r="A10" s="15" t="s">
        <v>11</v>
      </c>
      <c r="B10" s="16">
        <v>84713.578657152582</v>
      </c>
      <c r="C10" s="16">
        <v>30812.705309092653</v>
      </c>
      <c r="D10" s="16">
        <v>54735.297119493371</v>
      </c>
      <c r="E10" s="16">
        <v>27233.428773473905</v>
      </c>
      <c r="F10" s="16">
        <v>41941.243011129081</v>
      </c>
      <c r="G10" s="16">
        <v>61079.009298254772</v>
      </c>
      <c r="H10" s="16">
        <v>584538.77489794896</v>
      </c>
      <c r="I10" s="16">
        <v>33506.962933454648</v>
      </c>
      <c r="J10" s="16">
        <f t="shared" ref="J10" si="0">SUM(B10:I10)</f>
        <v>918561</v>
      </c>
      <c r="L10" s="40"/>
    </row>
    <row r="11" spans="1:12" ht="15" x14ac:dyDescent="0.25">
      <c r="A11" s="15" t="s">
        <v>12</v>
      </c>
      <c r="B11" s="16">
        <v>0</v>
      </c>
      <c r="C11" s="16">
        <v>3121</v>
      </c>
      <c r="D11" s="16">
        <v>663.9655172413793</v>
      </c>
      <c r="E11" s="16">
        <v>0</v>
      </c>
      <c r="F11" s="16">
        <v>0</v>
      </c>
      <c r="G11" s="16">
        <v>21239.03448275862</v>
      </c>
      <c r="H11" s="16">
        <v>0</v>
      </c>
      <c r="I11" s="16">
        <v>0</v>
      </c>
      <c r="J11" s="16">
        <f>SUM(B11:I11)</f>
        <v>25024</v>
      </c>
      <c r="L11" s="40"/>
    </row>
    <row r="12" spans="1:12" ht="15" x14ac:dyDescent="0.25">
      <c r="A12" s="15" t="s">
        <v>42</v>
      </c>
      <c r="B12" s="16">
        <v>12333.387445101836</v>
      </c>
      <c r="C12" s="16">
        <v>283475.3100094361</v>
      </c>
      <c r="D12" s="16">
        <v>36552.169351479228</v>
      </c>
      <c r="E12" s="16">
        <v>15533.576254284941</v>
      </c>
      <c r="F12" s="16">
        <v>62419.483581403183</v>
      </c>
      <c r="G12" s="16">
        <v>43144.649534010197</v>
      </c>
      <c r="H12" s="16">
        <v>2791.5078734638605</v>
      </c>
      <c r="I12" s="16">
        <v>94126.915950820679</v>
      </c>
      <c r="J12" s="16">
        <f>SUM(B12:I12)</f>
        <v>550377.00000000012</v>
      </c>
      <c r="L12" s="40"/>
    </row>
    <row r="13" spans="1:12" ht="15" x14ac:dyDescent="0.25">
      <c r="A13" s="15" t="s">
        <v>13</v>
      </c>
      <c r="B13" s="16">
        <v>117.30228741459577</v>
      </c>
      <c r="C13" s="16">
        <v>2690.5876989377721</v>
      </c>
      <c r="D13" s="16">
        <v>25667.557420000412</v>
      </c>
      <c r="E13" s="16">
        <v>37.841277994657901</v>
      </c>
      <c r="F13" s="16">
        <v>12.488288473392235</v>
      </c>
      <c r="G13" s="16">
        <v>91.052178056609606</v>
      </c>
      <c r="H13" s="16">
        <v>87326.626549743261</v>
      </c>
      <c r="I13" s="16">
        <v>13144.544299379295</v>
      </c>
      <c r="J13" s="16">
        <f t="shared" ref="J13:J51" si="1">SUM(B13:I13)</f>
        <v>129088</v>
      </c>
      <c r="L13" s="40"/>
    </row>
    <row r="14" spans="1:12" ht="15" x14ac:dyDescent="0.25">
      <c r="A14" s="15" t="s">
        <v>14</v>
      </c>
      <c r="B14" s="16">
        <v>19415.883131168743</v>
      </c>
      <c r="C14" s="16">
        <v>12051.02880810159</v>
      </c>
      <c r="D14" s="16">
        <v>10620.598669540419</v>
      </c>
      <c r="E14" s="16">
        <v>25618.549528898384</v>
      </c>
      <c r="F14" s="16">
        <v>27500.911303791283</v>
      </c>
      <c r="G14" s="16">
        <v>10613.721393373748</v>
      </c>
      <c r="H14" s="16">
        <v>309326.36509933416</v>
      </c>
      <c r="I14" s="16">
        <v>28496.942065791645</v>
      </c>
      <c r="J14" s="16">
        <f t="shared" si="1"/>
        <v>443643.99999999994</v>
      </c>
      <c r="L14" s="40"/>
    </row>
    <row r="15" spans="1:12" ht="15" x14ac:dyDescent="0.25">
      <c r="A15" s="15" t="s">
        <v>15</v>
      </c>
      <c r="B15" s="16">
        <v>1013.6774385706138</v>
      </c>
      <c r="C15" s="16">
        <v>3094.9976088385229</v>
      </c>
      <c r="D15" s="16">
        <v>14076.040105107364</v>
      </c>
      <c r="E15" s="16">
        <v>2412.7074220460213</v>
      </c>
      <c r="F15" s="16">
        <v>8565.8590584545345</v>
      </c>
      <c r="G15" s="16">
        <v>43736.02123770355</v>
      </c>
      <c r="H15" s="16">
        <v>144026.61584816966</v>
      </c>
      <c r="I15" s="16">
        <v>70858.081281109728</v>
      </c>
      <c r="J15" s="16">
        <f t="shared" si="1"/>
        <v>287784</v>
      </c>
      <c r="L15" s="40"/>
    </row>
    <row r="16" spans="1:12" ht="15" x14ac:dyDescent="0.25">
      <c r="A16" s="15" t="s">
        <v>16</v>
      </c>
      <c r="B16" s="16">
        <v>42</v>
      </c>
      <c r="C16" s="16">
        <v>110</v>
      </c>
      <c r="D16" s="16">
        <v>2757.777456647399</v>
      </c>
      <c r="E16" s="16">
        <v>0</v>
      </c>
      <c r="F16" s="16">
        <v>2563.8603256720426</v>
      </c>
      <c r="G16" s="16">
        <v>5407.8839568109934</v>
      </c>
      <c r="H16" s="16">
        <v>6096.478260869565</v>
      </c>
      <c r="I16" s="16">
        <v>0</v>
      </c>
      <c r="J16" s="16">
        <f t="shared" si="1"/>
        <v>16978</v>
      </c>
      <c r="L16" s="40"/>
    </row>
    <row r="17" spans="1:12" ht="15" x14ac:dyDescent="0.25">
      <c r="A17" s="15" t="s">
        <v>17</v>
      </c>
      <c r="B17" s="16">
        <v>11140.269710109304</v>
      </c>
      <c r="C17" s="16">
        <v>13433.695532161633</v>
      </c>
      <c r="D17" s="16">
        <v>35548.381780170668</v>
      </c>
      <c r="E17" s="16">
        <v>2709.1590724241719</v>
      </c>
      <c r="F17" s="16">
        <v>75586.341451724424</v>
      </c>
      <c r="G17" s="16">
        <v>87577.116268869402</v>
      </c>
      <c r="H17" s="16">
        <v>238295.53781186065</v>
      </c>
      <c r="I17" s="16">
        <v>7937.4983726797982</v>
      </c>
      <c r="J17" s="16">
        <f t="shared" si="1"/>
        <v>472228.00000000006</v>
      </c>
      <c r="L17" s="40"/>
    </row>
    <row r="18" spans="1:12" ht="15" x14ac:dyDescent="0.25">
      <c r="A18" s="15" t="s">
        <v>18</v>
      </c>
      <c r="B18" s="16">
        <v>192214.67808508454</v>
      </c>
      <c r="C18" s="16">
        <v>178451.36909173048</v>
      </c>
      <c r="D18" s="16">
        <v>16804.145042612752</v>
      </c>
      <c r="E18" s="16">
        <v>236064.01709675521</v>
      </c>
      <c r="F18" s="16">
        <v>27985.568024878958</v>
      </c>
      <c r="G18" s="16">
        <v>18593.405674121153</v>
      </c>
      <c r="H18" s="16">
        <v>357344.19356816757</v>
      </c>
      <c r="I18" s="16">
        <v>44425.623416649323</v>
      </c>
      <c r="J18" s="16">
        <f t="shared" si="1"/>
        <v>1071883</v>
      </c>
      <c r="L18" s="40"/>
    </row>
    <row r="19" spans="1:12" ht="15" x14ac:dyDescent="0.25">
      <c r="A19" s="15" t="s">
        <v>19</v>
      </c>
      <c r="B19" s="16">
        <v>14819.878703197848</v>
      </c>
      <c r="C19" s="16">
        <v>191940.43813883257</v>
      </c>
      <c r="D19" s="16">
        <v>2852.7187375543308</v>
      </c>
      <c r="E19" s="16">
        <v>42018.511750197242</v>
      </c>
      <c r="F19" s="16">
        <v>153069.90244321094</v>
      </c>
      <c r="G19" s="16">
        <v>69868.798919579873</v>
      </c>
      <c r="H19" s="16">
        <v>2203.0000418349091</v>
      </c>
      <c r="I19" s="16">
        <v>188422.75126559226</v>
      </c>
      <c r="J19" s="16">
        <f t="shared" si="1"/>
        <v>665196</v>
      </c>
      <c r="L19" s="40"/>
    </row>
    <row r="20" spans="1:12" ht="15" x14ac:dyDescent="0.25">
      <c r="A20" s="15" t="s">
        <v>20</v>
      </c>
      <c r="B20" s="16">
        <v>0</v>
      </c>
      <c r="C20" s="16">
        <v>0</v>
      </c>
      <c r="D20" s="16">
        <v>2036.7346081109476</v>
      </c>
      <c r="E20" s="16">
        <v>1804170.3196584219</v>
      </c>
      <c r="F20" s="16">
        <v>34991.747349433354</v>
      </c>
      <c r="G20" s="16">
        <v>13458.198384033652</v>
      </c>
      <c r="H20" s="16">
        <v>0</v>
      </c>
      <c r="I20" s="16">
        <v>0</v>
      </c>
      <c r="J20" s="16">
        <f t="shared" si="1"/>
        <v>1854657</v>
      </c>
      <c r="L20" s="40"/>
    </row>
    <row r="21" spans="1:12" ht="15" x14ac:dyDescent="0.25">
      <c r="A21" s="15" t="s">
        <v>21</v>
      </c>
      <c r="B21" s="16">
        <v>118139.81749640379</v>
      </c>
      <c r="C21" s="16">
        <v>158977.58920716654</v>
      </c>
      <c r="D21" s="16">
        <v>16089.093352876589</v>
      </c>
      <c r="E21" s="16">
        <v>55535.011401858952</v>
      </c>
      <c r="F21" s="16">
        <v>180611.51474065718</v>
      </c>
      <c r="G21" s="16">
        <v>77342.762378702158</v>
      </c>
      <c r="H21" s="16">
        <v>2010.4196923838426</v>
      </c>
      <c r="I21" s="16">
        <v>71689.791729950957</v>
      </c>
      <c r="J21" s="16">
        <f t="shared" si="1"/>
        <v>680396</v>
      </c>
      <c r="L21" s="40"/>
    </row>
    <row r="22" spans="1:12" ht="15" x14ac:dyDescent="0.25">
      <c r="A22" s="15" t="s">
        <v>22</v>
      </c>
      <c r="B22" s="16">
        <v>864301.41761821683</v>
      </c>
      <c r="C22" s="16">
        <v>352292.10639003338</v>
      </c>
      <c r="D22" s="16">
        <v>341183.73501189618</v>
      </c>
      <c r="E22" s="16">
        <v>1280040.1498211129</v>
      </c>
      <c r="F22" s="16">
        <v>156408.39008436719</v>
      </c>
      <c r="G22" s="16">
        <v>108058.66074111131</v>
      </c>
      <c r="H22" s="16">
        <v>364783.6649202421</v>
      </c>
      <c r="I22" s="16">
        <v>225586.8754130202</v>
      </c>
      <c r="J22" s="16">
        <f t="shared" si="1"/>
        <v>3692655</v>
      </c>
      <c r="L22" s="40"/>
    </row>
    <row r="23" spans="1:12" ht="15" x14ac:dyDescent="0.25">
      <c r="A23" s="15" t="s">
        <v>23</v>
      </c>
      <c r="B23" s="16">
        <v>229640.22799417374</v>
      </c>
      <c r="C23" s="16">
        <v>90300.331461113412</v>
      </c>
      <c r="D23" s="16">
        <v>104038.18272922238</v>
      </c>
      <c r="E23" s="16">
        <v>78411.371263587745</v>
      </c>
      <c r="F23" s="16">
        <v>217300.26482322285</v>
      </c>
      <c r="G23" s="16">
        <v>58532.656137754391</v>
      </c>
      <c r="H23" s="16">
        <v>125242.65518759734</v>
      </c>
      <c r="I23" s="16">
        <v>12508.31040332808</v>
      </c>
      <c r="J23" s="16">
        <f t="shared" si="1"/>
        <v>915974</v>
      </c>
      <c r="L23" s="40"/>
    </row>
    <row r="24" spans="1:12" ht="15" x14ac:dyDescent="0.25">
      <c r="A24" s="15" t="s">
        <v>24</v>
      </c>
      <c r="B24" s="16">
        <v>0</v>
      </c>
      <c r="C24" s="16">
        <v>0</v>
      </c>
      <c r="D24" s="16">
        <v>0</v>
      </c>
      <c r="E24" s="16">
        <v>52205</v>
      </c>
      <c r="F24" s="16">
        <v>0</v>
      </c>
      <c r="G24" s="16">
        <v>0</v>
      </c>
      <c r="H24" s="16">
        <v>0</v>
      </c>
      <c r="I24" s="16">
        <v>0</v>
      </c>
      <c r="J24" s="16">
        <f t="shared" si="1"/>
        <v>52205</v>
      </c>
      <c r="L24" s="40"/>
    </row>
    <row r="25" spans="1:12" ht="15" x14ac:dyDescent="0.25">
      <c r="A25" s="15" t="s">
        <v>25</v>
      </c>
      <c r="B25" s="16">
        <v>111456.50492121564</v>
      </c>
      <c r="C25" s="16">
        <v>218461.07749985612</v>
      </c>
      <c r="D25" s="16">
        <v>44952.789544553838</v>
      </c>
      <c r="E25" s="16">
        <v>54722.560644826328</v>
      </c>
      <c r="F25" s="16">
        <v>86612.563952395052</v>
      </c>
      <c r="G25" s="16">
        <v>82969.55153691562</v>
      </c>
      <c r="H25" s="16">
        <v>60786.949899620799</v>
      </c>
      <c r="I25" s="16">
        <v>129002.00200061659</v>
      </c>
      <c r="J25" s="16">
        <f t="shared" si="1"/>
        <v>788964.00000000012</v>
      </c>
      <c r="L25" s="40"/>
    </row>
    <row r="26" spans="1:12" ht="15" x14ac:dyDescent="0.25">
      <c r="A26" s="15" t="s">
        <v>26</v>
      </c>
      <c r="B26" s="16">
        <v>205838.76050760143</v>
      </c>
      <c r="C26" s="16">
        <v>11997.802612509819</v>
      </c>
      <c r="D26" s="16">
        <v>54470.173425003319</v>
      </c>
      <c r="E26" s="16">
        <v>123159.17347297541</v>
      </c>
      <c r="F26" s="16">
        <v>47152.635681325781</v>
      </c>
      <c r="G26" s="16">
        <v>29856.983037150796</v>
      </c>
      <c r="H26" s="16">
        <v>57087.637331905047</v>
      </c>
      <c r="I26" s="16">
        <v>4192.8339315284011</v>
      </c>
      <c r="J26" s="16">
        <f t="shared" si="1"/>
        <v>533756</v>
      </c>
      <c r="L26" s="40"/>
    </row>
    <row r="27" spans="1:12" ht="15" x14ac:dyDescent="0.25">
      <c r="A27" s="15" t="s">
        <v>27</v>
      </c>
      <c r="B27" s="16">
        <v>133440.53690398508</v>
      </c>
      <c r="C27" s="16">
        <v>0</v>
      </c>
      <c r="D27" s="16">
        <v>88337.964287807539</v>
      </c>
      <c r="E27" s="16">
        <v>299828.92984265561</v>
      </c>
      <c r="F27" s="16">
        <v>347550.11557006428</v>
      </c>
      <c r="G27" s="16">
        <v>44975.844424204006</v>
      </c>
      <c r="H27" s="16">
        <v>337455.10108293867</v>
      </c>
      <c r="I27" s="16">
        <v>7956.5078883448023</v>
      </c>
      <c r="J27" s="16">
        <f t="shared" si="1"/>
        <v>1259545</v>
      </c>
      <c r="L27" s="40"/>
    </row>
    <row r="28" spans="1:12" ht="15" x14ac:dyDescent="0.25">
      <c r="A28" s="15" t="s">
        <v>28</v>
      </c>
      <c r="B28" s="16">
        <v>153699.11673241106</v>
      </c>
      <c r="C28" s="16">
        <v>125.37491475531611</v>
      </c>
      <c r="D28" s="16">
        <v>5138.9481191207633</v>
      </c>
      <c r="E28" s="16">
        <v>30683.799651415899</v>
      </c>
      <c r="F28" s="16">
        <v>134616.41427953905</v>
      </c>
      <c r="G28" s="16">
        <v>602.33008538991169</v>
      </c>
      <c r="H28" s="16">
        <v>9682.8138363345915</v>
      </c>
      <c r="I28" s="16">
        <v>1376.202381033389</v>
      </c>
      <c r="J28" s="16">
        <f t="shared" si="1"/>
        <v>335924.99999999994</v>
      </c>
      <c r="L28" s="40"/>
    </row>
    <row r="29" spans="1:12" ht="15" x14ac:dyDescent="0.25">
      <c r="A29" s="15" t="s">
        <v>43</v>
      </c>
      <c r="B29" s="16">
        <v>8139.495275772696</v>
      </c>
      <c r="C29" s="16">
        <v>319.95578676542743</v>
      </c>
      <c r="D29" s="16">
        <v>498.59524813329131</v>
      </c>
      <c r="E29" s="16">
        <v>51266.621472879371</v>
      </c>
      <c r="F29" s="16">
        <v>835.84477309328054</v>
      </c>
      <c r="G29" s="16">
        <v>324.98197942019164</v>
      </c>
      <c r="H29" s="16">
        <v>321.50812728709411</v>
      </c>
      <c r="I29" s="16">
        <v>559.99733664864436</v>
      </c>
      <c r="J29" s="16">
        <f t="shared" si="1"/>
        <v>62267</v>
      </c>
      <c r="L29" s="40"/>
    </row>
    <row r="30" spans="1:12" ht="15" x14ac:dyDescent="0.25">
      <c r="A30" s="15" t="s">
        <v>44</v>
      </c>
      <c r="B30" s="16">
        <v>5.4352941176470591</v>
      </c>
      <c r="C30" s="16">
        <v>0</v>
      </c>
      <c r="D30" s="16">
        <v>353.41487279843443</v>
      </c>
      <c r="E30" s="16">
        <v>18980.839580770204</v>
      </c>
      <c r="F30" s="16">
        <v>3680.8475742982432</v>
      </c>
      <c r="G30" s="16">
        <v>397.83228384611573</v>
      </c>
      <c r="H30" s="16">
        <v>22</v>
      </c>
      <c r="I30" s="16">
        <v>297.63039416935601</v>
      </c>
      <c r="J30" s="16">
        <f t="shared" si="1"/>
        <v>23738.000000000004</v>
      </c>
      <c r="L30" s="40"/>
    </row>
    <row r="31" spans="1:12" ht="15" x14ac:dyDescent="0.25">
      <c r="A31" s="15" t="s">
        <v>45</v>
      </c>
      <c r="B31" s="16">
        <v>0</v>
      </c>
      <c r="C31" s="16">
        <v>642.85240745213252</v>
      </c>
      <c r="D31" s="16">
        <v>311.09946795926243</v>
      </c>
      <c r="E31" s="16">
        <v>318320.52651837142</v>
      </c>
      <c r="F31" s="16">
        <v>204.01651676875835</v>
      </c>
      <c r="G31" s="16">
        <v>5047.1512034856842</v>
      </c>
      <c r="H31" s="16">
        <v>1034.3538859627261</v>
      </c>
      <c r="I31" s="16">
        <v>6</v>
      </c>
      <c r="J31" s="16">
        <f t="shared" si="1"/>
        <v>325566</v>
      </c>
      <c r="L31" s="40"/>
    </row>
    <row r="32" spans="1:12" ht="15" x14ac:dyDescent="0.25">
      <c r="A32" s="15" t="s">
        <v>29</v>
      </c>
      <c r="B32" s="16">
        <v>120497.80577864614</v>
      </c>
      <c r="C32" s="16">
        <v>437.60972976467616</v>
      </c>
      <c r="D32" s="16">
        <v>24052.662202979645</v>
      </c>
      <c r="E32" s="16">
        <v>6127.5592897777797</v>
      </c>
      <c r="F32" s="16">
        <v>533914.44353446865</v>
      </c>
      <c r="G32" s="16">
        <v>5436.7309513697146</v>
      </c>
      <c r="H32" s="16">
        <v>22716.517269549906</v>
      </c>
      <c r="I32" s="16">
        <v>2356.6712434434294</v>
      </c>
      <c r="J32" s="16">
        <f t="shared" si="1"/>
        <v>715539.99999999988</v>
      </c>
      <c r="L32" s="40"/>
    </row>
    <row r="33" spans="1:12" ht="18" x14ac:dyDescent="0.25">
      <c r="A33" s="15" t="s">
        <v>30</v>
      </c>
      <c r="B33" s="16">
        <v>0</v>
      </c>
      <c r="C33" s="16">
        <v>0</v>
      </c>
      <c r="D33" s="16">
        <v>309829.11813128978</v>
      </c>
      <c r="E33" s="16">
        <v>0</v>
      </c>
      <c r="F33" s="16">
        <v>0</v>
      </c>
      <c r="G33" s="16">
        <v>0</v>
      </c>
      <c r="H33" s="16">
        <v>2277827.3618687103</v>
      </c>
      <c r="I33" s="16">
        <v>0</v>
      </c>
      <c r="J33" s="16">
        <f t="shared" si="1"/>
        <v>2587656.48</v>
      </c>
      <c r="L33" s="40"/>
    </row>
    <row r="34" spans="1:12" ht="15" x14ac:dyDescent="0.25">
      <c r="A34" s="15" t="s">
        <v>31</v>
      </c>
      <c r="B34" s="16">
        <v>815.15732039332568</v>
      </c>
      <c r="C34" s="16">
        <v>29.484833958673576</v>
      </c>
      <c r="D34" s="16">
        <v>12195.478674111917</v>
      </c>
      <c r="E34" s="16">
        <v>852137.99605580664</v>
      </c>
      <c r="F34" s="16">
        <v>70808.347136624463</v>
      </c>
      <c r="G34" s="16">
        <v>23937.434691367453</v>
      </c>
      <c r="H34" s="16">
        <v>1680.9676032078009</v>
      </c>
      <c r="I34" s="16">
        <v>41.13368452988388</v>
      </c>
      <c r="J34" s="16">
        <f t="shared" si="1"/>
        <v>961646.00000000023</v>
      </c>
      <c r="L34" s="40"/>
    </row>
    <row r="35" spans="1:12" ht="15" x14ac:dyDescent="0.25">
      <c r="A35" s="15" t="s">
        <v>32</v>
      </c>
      <c r="B35" s="16">
        <v>376.59366265393919</v>
      </c>
      <c r="C35" s="16">
        <v>103.08059197465127</v>
      </c>
      <c r="D35" s="16">
        <v>9379.2066792965034</v>
      </c>
      <c r="E35" s="16">
        <v>165157.12453877268</v>
      </c>
      <c r="F35" s="16">
        <v>2759.61109189729</v>
      </c>
      <c r="G35" s="16">
        <v>3635.6580662615511</v>
      </c>
      <c r="H35" s="16">
        <v>8357.3623265002716</v>
      </c>
      <c r="I35" s="16">
        <v>45.363042643104102</v>
      </c>
      <c r="J35" s="16">
        <f t="shared" si="1"/>
        <v>189814</v>
      </c>
      <c r="L35" s="40"/>
    </row>
    <row r="36" spans="1:12" ht="15" x14ac:dyDescent="0.25">
      <c r="A36" s="15" t="s">
        <v>33</v>
      </c>
      <c r="B36" s="16">
        <v>9081.240175107996</v>
      </c>
      <c r="C36" s="16">
        <v>2.2103049421661409</v>
      </c>
      <c r="D36" s="16">
        <v>1582.0206071402777</v>
      </c>
      <c r="E36" s="16">
        <v>14003.665238524984</v>
      </c>
      <c r="F36" s="16">
        <v>2.2103049421661409</v>
      </c>
      <c r="G36" s="16">
        <v>7</v>
      </c>
      <c r="H36" s="16">
        <v>0</v>
      </c>
      <c r="I36" s="16">
        <v>306.65336934241191</v>
      </c>
      <c r="J36" s="16">
        <f t="shared" si="1"/>
        <v>24985.000000000004</v>
      </c>
      <c r="L36" s="40"/>
    </row>
    <row r="37" spans="1:12" ht="15" x14ac:dyDescent="0.25">
      <c r="A37" s="15" t="s">
        <v>34</v>
      </c>
      <c r="B37" s="16">
        <v>0</v>
      </c>
      <c r="C37" s="16">
        <v>0</v>
      </c>
      <c r="D37" s="16">
        <v>0</v>
      </c>
      <c r="E37" s="16">
        <v>64851</v>
      </c>
      <c r="F37" s="16">
        <v>2030</v>
      </c>
      <c r="G37" s="16">
        <v>0</v>
      </c>
      <c r="H37" s="16">
        <v>0</v>
      </c>
      <c r="I37" s="16">
        <v>24</v>
      </c>
      <c r="J37" s="16">
        <f t="shared" si="1"/>
        <v>66905</v>
      </c>
      <c r="L37" s="40"/>
    </row>
    <row r="38" spans="1:12" ht="15" x14ac:dyDescent="0.25">
      <c r="A38" s="15" t="s">
        <v>35</v>
      </c>
      <c r="B38" s="16">
        <v>0</v>
      </c>
      <c r="C38" s="16">
        <v>0</v>
      </c>
      <c r="D38" s="16">
        <v>0</v>
      </c>
      <c r="E38" s="16">
        <v>32785.580411124545</v>
      </c>
      <c r="F38" s="16">
        <v>1100</v>
      </c>
      <c r="G38" s="16">
        <v>0</v>
      </c>
      <c r="H38" s="16">
        <v>0</v>
      </c>
      <c r="I38" s="16">
        <v>5.4195888754534458</v>
      </c>
      <c r="J38" s="16">
        <f t="shared" si="1"/>
        <v>33891</v>
      </c>
      <c r="L38" s="40"/>
    </row>
    <row r="39" spans="1:12" ht="15" x14ac:dyDescent="0.25">
      <c r="A39" s="15" t="s">
        <v>36</v>
      </c>
      <c r="B39" s="16">
        <v>40096.083110409738</v>
      </c>
      <c r="C39" s="16">
        <v>7652.3140959114062</v>
      </c>
      <c r="D39" s="16">
        <v>2264.9448444920313</v>
      </c>
      <c r="E39" s="16">
        <v>3914.5112958752379</v>
      </c>
      <c r="F39" s="16">
        <v>23875.810211119151</v>
      </c>
      <c r="G39" s="16">
        <v>27073.815334132261</v>
      </c>
      <c r="H39" s="16">
        <v>27122.27376902672</v>
      </c>
      <c r="I39" s="16">
        <v>18366.247339033464</v>
      </c>
      <c r="J39" s="16">
        <f t="shared" si="1"/>
        <v>150366</v>
      </c>
      <c r="L39" s="40"/>
    </row>
    <row r="40" spans="1:12" ht="15" x14ac:dyDescent="0.25">
      <c r="A40" s="15" t="s">
        <v>37</v>
      </c>
      <c r="B40" s="16">
        <v>0</v>
      </c>
      <c r="C40" s="16">
        <v>63404.422741259485</v>
      </c>
      <c r="D40" s="16">
        <v>10</v>
      </c>
      <c r="E40" s="16">
        <v>6456.4691309476993</v>
      </c>
      <c r="F40" s="16">
        <v>659.10812779281468</v>
      </c>
      <c r="G40" s="16">
        <v>0</v>
      </c>
      <c r="H40" s="16">
        <v>150</v>
      </c>
      <c r="I40" s="16">
        <v>96</v>
      </c>
      <c r="J40" s="16">
        <f t="shared" si="1"/>
        <v>70776</v>
      </c>
      <c r="L40" s="40"/>
    </row>
    <row r="41" spans="1:12" ht="15" x14ac:dyDescent="0.25">
      <c r="A41" s="15" t="s">
        <v>38</v>
      </c>
      <c r="B41" s="16">
        <v>51248.865467188283</v>
      </c>
      <c r="C41" s="16">
        <v>1028.4150129602747</v>
      </c>
      <c r="D41" s="16">
        <v>394.17741270034924</v>
      </c>
      <c r="E41" s="16">
        <v>57429.860474589652</v>
      </c>
      <c r="F41" s="16">
        <v>4000</v>
      </c>
      <c r="G41" s="16">
        <v>0</v>
      </c>
      <c r="H41" s="16">
        <v>935.68163256143248</v>
      </c>
      <c r="I41" s="16">
        <v>0</v>
      </c>
      <c r="J41" s="16">
        <f t="shared" si="1"/>
        <v>115037</v>
      </c>
      <c r="L41" s="40"/>
    </row>
    <row r="42" spans="1:12" ht="15" x14ac:dyDescent="0.25">
      <c r="A42" s="15" t="s">
        <v>39</v>
      </c>
      <c r="B42" s="16">
        <v>37845.517476751986</v>
      </c>
      <c r="C42" s="16">
        <v>352.25217977193984</v>
      </c>
      <c r="D42" s="16">
        <v>125020.40990965322</v>
      </c>
      <c r="E42" s="16">
        <v>63567.985716386138</v>
      </c>
      <c r="F42" s="16">
        <v>13000</v>
      </c>
      <c r="G42" s="16">
        <v>0</v>
      </c>
      <c r="H42" s="16">
        <v>754.8347174367301</v>
      </c>
      <c r="I42" s="16">
        <v>0</v>
      </c>
      <c r="J42" s="16">
        <f t="shared" si="1"/>
        <v>240541</v>
      </c>
      <c r="L42" s="40"/>
    </row>
    <row r="43" spans="1:12" ht="15" x14ac:dyDescent="0.25">
      <c r="A43" s="15" t="s">
        <v>46</v>
      </c>
      <c r="B43" s="16">
        <v>523009.25672718161</v>
      </c>
      <c r="C43" s="16">
        <v>25243.889278905146</v>
      </c>
      <c r="D43" s="16">
        <v>1652.409768831667</v>
      </c>
      <c r="E43" s="16">
        <v>2726.1853977485162</v>
      </c>
      <c r="F43" s="16">
        <v>316659.46576822724</v>
      </c>
      <c r="G43" s="16">
        <v>188515.1311876431</v>
      </c>
      <c r="H43" s="16">
        <v>10710.321330849114</v>
      </c>
      <c r="I43" s="16">
        <v>36262.340540613564</v>
      </c>
      <c r="J43" s="16">
        <f t="shared" si="1"/>
        <v>1104778.9999999998</v>
      </c>
      <c r="L43" s="40"/>
    </row>
    <row r="44" spans="1:12" ht="15" x14ac:dyDescent="0.25">
      <c r="A44" s="15" t="s">
        <v>47</v>
      </c>
      <c r="B44" s="16">
        <v>11508.465730748847</v>
      </c>
      <c r="C44" s="16">
        <v>66812.398406996581</v>
      </c>
      <c r="D44" s="16">
        <v>3639.0784357325715</v>
      </c>
      <c r="E44" s="16">
        <v>20803.765698727955</v>
      </c>
      <c r="F44" s="16">
        <v>97614.252740559081</v>
      </c>
      <c r="G44" s="16">
        <v>35218.723416124252</v>
      </c>
      <c r="H44" s="16">
        <v>412.98889849473716</v>
      </c>
      <c r="I44" s="16">
        <v>107964.32667261596</v>
      </c>
      <c r="J44" s="16">
        <f t="shared" si="1"/>
        <v>343974</v>
      </c>
      <c r="L44" s="40"/>
    </row>
    <row r="45" spans="1:12" ht="15" x14ac:dyDescent="0.25">
      <c r="A45" s="15" t="s">
        <v>48</v>
      </c>
      <c r="B45" s="16">
        <v>4826.7909449311555</v>
      </c>
      <c r="C45" s="16">
        <v>122701.80730499575</v>
      </c>
      <c r="D45" s="16">
        <v>77797.809741276171</v>
      </c>
      <c r="E45" s="16">
        <v>55843.285876516878</v>
      </c>
      <c r="F45" s="16">
        <v>37541.345856054482</v>
      </c>
      <c r="G45" s="16">
        <v>13377.139851803382</v>
      </c>
      <c r="H45" s="16">
        <v>2969.7155713936677</v>
      </c>
      <c r="I45" s="16">
        <v>2111.1048530285261</v>
      </c>
      <c r="J45" s="16">
        <f t="shared" si="1"/>
        <v>317169</v>
      </c>
      <c r="L45" s="40"/>
    </row>
    <row r="46" spans="1:12" ht="15" x14ac:dyDescent="0.25">
      <c r="A46" s="15" t="s">
        <v>49</v>
      </c>
      <c r="B46" s="16">
        <v>2583.4059735151059</v>
      </c>
      <c r="C46" s="16">
        <v>0</v>
      </c>
      <c r="D46" s="16">
        <v>4438.3426418856707</v>
      </c>
      <c r="E46" s="16">
        <v>0</v>
      </c>
      <c r="F46" s="16">
        <v>728.1276288259528</v>
      </c>
      <c r="G46" s="16">
        <v>10986.399845343622</v>
      </c>
      <c r="H46" s="16">
        <v>3164.4705936075447</v>
      </c>
      <c r="I46" s="16">
        <v>406.25331682210521</v>
      </c>
      <c r="J46" s="16">
        <f t="shared" si="1"/>
        <v>22307</v>
      </c>
      <c r="L46" s="40"/>
    </row>
    <row r="47" spans="1:12" ht="15" x14ac:dyDescent="0.25">
      <c r="A47" s="15" t="s">
        <v>50</v>
      </c>
      <c r="B47" s="16">
        <v>51872.964967852393</v>
      </c>
      <c r="C47" s="16">
        <v>128697.64159208993</v>
      </c>
      <c r="D47" s="16">
        <v>5.0218261499706687</v>
      </c>
      <c r="E47" s="16">
        <v>347.33843346392604</v>
      </c>
      <c r="F47" s="16">
        <v>227891.20463370433</v>
      </c>
      <c r="G47" s="16">
        <v>4569.266860508269</v>
      </c>
      <c r="H47" s="16">
        <v>28.052382759929603</v>
      </c>
      <c r="I47" s="16">
        <v>179817.50930347134</v>
      </c>
      <c r="J47" s="16">
        <f t="shared" si="1"/>
        <v>593229.00000000012</v>
      </c>
      <c r="L47" s="40"/>
    </row>
    <row r="48" spans="1:12" ht="15" x14ac:dyDescent="0.25">
      <c r="A48" s="15" t="s">
        <v>51</v>
      </c>
      <c r="B48" s="16">
        <v>3877.1976882298572</v>
      </c>
      <c r="C48" s="16">
        <v>99788.022166757961</v>
      </c>
      <c r="D48" s="16">
        <v>5.1348424223395934</v>
      </c>
      <c r="E48" s="16">
        <v>809.45584408226239</v>
      </c>
      <c r="F48" s="16">
        <v>60484.277975731435</v>
      </c>
      <c r="G48" s="16">
        <v>0</v>
      </c>
      <c r="H48" s="16">
        <v>0</v>
      </c>
      <c r="I48" s="16">
        <v>603.91148277613206</v>
      </c>
      <c r="J48" s="16">
        <f t="shared" si="1"/>
        <v>165568</v>
      </c>
      <c r="L48" s="40"/>
    </row>
    <row r="49" spans="1:12" ht="15" x14ac:dyDescent="0.25">
      <c r="A49" s="15" t="s">
        <v>52</v>
      </c>
      <c r="B49" s="16">
        <v>135526.36490530756</v>
      </c>
      <c r="C49" s="16">
        <v>30641.61808743803</v>
      </c>
      <c r="D49" s="16">
        <v>67055.802966791249</v>
      </c>
      <c r="E49" s="16">
        <v>3897.6132277410002</v>
      </c>
      <c r="F49" s="16">
        <v>112923.89237829237</v>
      </c>
      <c r="G49" s="16">
        <v>36682.052564570724</v>
      </c>
      <c r="H49" s="16">
        <v>16363.472324686565</v>
      </c>
      <c r="I49" s="16">
        <v>45321.183545172469</v>
      </c>
      <c r="J49" s="16">
        <f t="shared" si="1"/>
        <v>448412</v>
      </c>
      <c r="L49" s="40"/>
    </row>
    <row r="50" spans="1:12" ht="15" x14ac:dyDescent="0.25">
      <c r="A50" s="15" t="s">
        <v>53</v>
      </c>
      <c r="B50" s="16">
        <v>10168.25853056055</v>
      </c>
      <c r="C50" s="16">
        <v>279</v>
      </c>
      <c r="D50" s="16">
        <v>0</v>
      </c>
      <c r="E50" s="16">
        <v>0</v>
      </c>
      <c r="F50" s="16">
        <v>0</v>
      </c>
      <c r="G50" s="16">
        <v>8830.7619649041262</v>
      </c>
      <c r="H50" s="16">
        <v>0</v>
      </c>
      <c r="I50" s="16">
        <v>344.97950453532587</v>
      </c>
      <c r="J50" s="16">
        <f t="shared" si="1"/>
        <v>19623.000000000004</v>
      </c>
      <c r="L50" s="40"/>
    </row>
    <row r="51" spans="1:12" ht="15" x14ac:dyDescent="0.25">
      <c r="A51" s="15" t="s">
        <v>54</v>
      </c>
      <c r="B51" s="16">
        <v>42154.529799428245</v>
      </c>
      <c r="C51" s="16">
        <v>978.6684332719243</v>
      </c>
      <c r="D51" s="16">
        <v>120.38478269679737</v>
      </c>
      <c r="E51" s="16">
        <v>0</v>
      </c>
      <c r="F51" s="16">
        <v>5037.0033396753852</v>
      </c>
      <c r="G51" s="16">
        <v>8.2742395437262353</v>
      </c>
      <c r="H51" s="16">
        <v>0</v>
      </c>
      <c r="I51" s="16">
        <v>23540.139405383925</v>
      </c>
      <c r="J51" s="16">
        <f t="shared" si="1"/>
        <v>71839</v>
      </c>
      <c r="L51" s="40"/>
    </row>
    <row r="52" spans="1:12" ht="15" x14ac:dyDescent="0.25">
      <c r="A52" s="15" t="s">
        <v>55</v>
      </c>
      <c r="B52" s="16">
        <v>4301659.7948120171</v>
      </c>
      <c r="C52" s="16">
        <v>278028.62687228166</v>
      </c>
      <c r="D52" s="16">
        <v>34434232.130567677</v>
      </c>
      <c r="E52" s="16">
        <v>159103.16936360049</v>
      </c>
      <c r="F52" s="16">
        <v>363490.42580115149</v>
      </c>
      <c r="G52" s="16">
        <v>510347.57150552573</v>
      </c>
      <c r="H52" s="16">
        <v>1410450.1219522362</v>
      </c>
      <c r="I52" s="16">
        <v>436793.15912550874</v>
      </c>
      <c r="J52" s="16">
        <f>SUM(B52:I52)</f>
        <v>41894105</v>
      </c>
      <c r="L52" s="40"/>
    </row>
    <row r="53" spans="1:12" ht="15" x14ac:dyDescent="0.25">
      <c r="A53" s="15" t="s">
        <v>56</v>
      </c>
      <c r="B53" s="16">
        <v>744208.06642478949</v>
      </c>
      <c r="C53" s="16">
        <v>590515.08264863363</v>
      </c>
      <c r="D53" s="16">
        <v>217188.85700027354</v>
      </c>
      <c r="E53" s="16">
        <v>293218.04411393061</v>
      </c>
      <c r="F53" s="16">
        <v>180172.78977958963</v>
      </c>
      <c r="G53" s="16">
        <v>80248.957043850896</v>
      </c>
      <c r="H53" s="16">
        <v>118734.506452733</v>
      </c>
      <c r="I53" s="16">
        <v>109305.7212397273</v>
      </c>
      <c r="J53" s="16">
        <f>SUM(B53:I53)</f>
        <v>2333592.0247035283</v>
      </c>
      <c r="L53" s="40"/>
    </row>
    <row r="54" spans="1:12" ht="23.25" customHeight="1" x14ac:dyDescent="0.2">
      <c r="A54" s="75" t="s">
        <v>57</v>
      </c>
      <c r="B54" s="13"/>
      <c r="C54" s="13"/>
      <c r="D54" s="14"/>
      <c r="E54" s="13"/>
      <c r="F54" s="14"/>
      <c r="G54" s="14"/>
      <c r="H54" s="14"/>
      <c r="I54" s="14"/>
      <c r="J54" s="9"/>
      <c r="L54" s="40"/>
    </row>
    <row r="55" spans="1:12" ht="14.25" x14ac:dyDescent="0.2">
      <c r="A55" s="75" t="s">
        <v>58</v>
      </c>
      <c r="B55" s="14"/>
      <c r="C55" s="14"/>
      <c r="D55" s="14"/>
      <c r="E55" s="14"/>
      <c r="F55" s="14"/>
      <c r="G55" s="14"/>
      <c r="H55" s="14"/>
      <c r="I55" s="14"/>
      <c r="J55" s="10"/>
      <c r="L55" s="40"/>
    </row>
    <row r="56" spans="1:12" ht="14.25" x14ac:dyDescent="0.2">
      <c r="A56" s="75" t="s">
        <v>174</v>
      </c>
      <c r="B56" s="14"/>
      <c r="C56" s="14"/>
      <c r="D56" s="14"/>
      <c r="E56" s="14"/>
      <c r="F56" s="14"/>
      <c r="G56" s="14"/>
      <c r="H56" s="14"/>
      <c r="I56" s="14"/>
      <c r="J56" s="10"/>
      <c r="L56" s="40"/>
    </row>
    <row r="57" spans="1:12" ht="14.25" x14ac:dyDescent="0.2">
      <c r="A57" s="75" t="s">
        <v>175</v>
      </c>
      <c r="B57" s="14"/>
      <c r="C57" s="14"/>
      <c r="D57" s="14"/>
      <c r="E57" s="14"/>
      <c r="F57" s="14"/>
      <c r="G57" s="14"/>
      <c r="H57" s="14"/>
      <c r="I57" s="14"/>
      <c r="J57" s="10"/>
      <c r="L57" s="40"/>
    </row>
    <row r="58" spans="1:12" ht="14.25" x14ac:dyDescent="0.2">
      <c r="A58" s="75" t="s">
        <v>176</v>
      </c>
      <c r="B58" s="14"/>
      <c r="C58" s="14"/>
      <c r="D58" s="14"/>
      <c r="E58" s="14"/>
      <c r="F58" s="14"/>
      <c r="G58" s="14"/>
      <c r="H58" s="14"/>
      <c r="I58" s="14"/>
      <c r="J58" s="10"/>
      <c r="L58" s="40"/>
    </row>
    <row r="59" spans="1:12" ht="14.25" x14ac:dyDescent="0.2">
      <c r="A59" s="99" t="s">
        <v>178</v>
      </c>
      <c r="B59" s="14"/>
      <c r="C59" s="14"/>
      <c r="D59" s="14"/>
      <c r="E59" s="14"/>
      <c r="F59" s="14"/>
      <c r="G59" s="14"/>
      <c r="H59" s="14"/>
      <c r="I59" s="14"/>
      <c r="J59" s="10"/>
      <c r="L59" s="40"/>
    </row>
    <row r="60" spans="1:12" ht="14.25" x14ac:dyDescent="0.2">
      <c r="A60" s="12"/>
      <c r="B60" s="14"/>
      <c r="C60" s="14"/>
      <c r="D60" s="14"/>
      <c r="E60" s="14"/>
      <c r="F60" s="14"/>
      <c r="G60" s="14"/>
      <c r="H60" s="14"/>
      <c r="I60" s="14"/>
      <c r="J60" s="10"/>
      <c r="L60" s="40"/>
    </row>
    <row r="61" spans="1:12" x14ac:dyDescent="0.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2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2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2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</sheetData>
  <mergeCells count="3">
    <mergeCell ref="A5:J5"/>
    <mergeCell ref="A6:J6"/>
    <mergeCell ref="A4:J4"/>
  </mergeCells>
  <pageMargins left="0.25" right="0.25" top="0.75" bottom="0.75" header="0.3" footer="0.3"/>
  <pageSetup scale="76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7"/>
  <sheetViews>
    <sheetView topLeftCell="A4" workbookViewId="0">
      <selection activeCell="A55" sqref="A55:A60"/>
    </sheetView>
  </sheetViews>
  <sheetFormatPr baseColWidth="10" defaultRowHeight="12.75" x14ac:dyDescent="0.2"/>
  <cols>
    <col min="1" max="1" width="13.7109375" customWidth="1"/>
    <col min="2" max="2" width="12" customWidth="1"/>
    <col min="3" max="3" width="13.42578125" customWidth="1"/>
    <col min="4" max="4" width="13.5703125" customWidth="1"/>
    <col min="5" max="5" width="14.140625" customWidth="1"/>
    <col min="6" max="6" width="12.5703125" customWidth="1"/>
    <col min="7" max="7" width="12.42578125" customWidth="1"/>
    <col min="8" max="8" width="13.28515625" customWidth="1"/>
    <col min="9" max="9" width="11.42578125" customWidth="1"/>
    <col min="10" max="10" width="13.42578125" customWidth="1"/>
    <col min="11" max="11" width="11.42578125" style="11"/>
  </cols>
  <sheetData>
    <row r="1" spans="1:24" s="11" customFormat="1" x14ac:dyDescent="0.2"/>
    <row r="2" spans="1:24" s="11" customFormat="1" x14ac:dyDescent="0.2"/>
    <row r="3" spans="1:24" s="11" customFormat="1" x14ac:dyDescent="0.2"/>
    <row r="4" spans="1:24" s="11" customFormat="1" x14ac:dyDescent="0.2"/>
    <row r="5" spans="1:24" s="11" customFormat="1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24" ht="15.75" x14ac:dyDescent="0.25">
      <c r="A6" s="109" t="s">
        <v>64</v>
      </c>
      <c r="B6" s="109"/>
      <c r="C6" s="109"/>
      <c r="D6" s="109"/>
      <c r="E6" s="109"/>
      <c r="F6" s="109"/>
      <c r="G6" s="109"/>
      <c r="H6" s="109"/>
      <c r="I6" s="109"/>
      <c r="J6" s="10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5.75" x14ac:dyDescent="0.25">
      <c r="A7" s="110" t="s">
        <v>65</v>
      </c>
      <c r="B7" s="110"/>
      <c r="C7" s="110"/>
      <c r="D7" s="110"/>
      <c r="E7" s="110"/>
      <c r="F7" s="110"/>
      <c r="G7" s="110"/>
      <c r="H7" s="110"/>
      <c r="I7" s="110"/>
      <c r="J7" s="1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1" customFormat="1" ht="13.5" thickBot="1" x14ac:dyDescent="0.25">
      <c r="A8" s="23"/>
      <c r="B8" s="8"/>
      <c r="C8" s="8"/>
      <c r="D8" s="8"/>
      <c r="E8" s="8"/>
      <c r="F8" s="8"/>
      <c r="G8" s="8"/>
      <c r="H8" s="8"/>
      <c r="I8" s="8"/>
      <c r="J8" s="8"/>
    </row>
    <row r="9" spans="1:24" ht="15.75" x14ac:dyDescent="0.2">
      <c r="A9" s="81" t="s">
        <v>0</v>
      </c>
      <c r="B9" s="82" t="s">
        <v>1</v>
      </c>
      <c r="C9" s="82" t="s">
        <v>2</v>
      </c>
      <c r="D9" s="82" t="s">
        <v>3</v>
      </c>
      <c r="E9" s="82" t="s">
        <v>4</v>
      </c>
      <c r="F9" s="82" t="s">
        <v>5</v>
      </c>
      <c r="G9" s="82" t="s">
        <v>6</v>
      </c>
      <c r="H9" s="82" t="s">
        <v>7</v>
      </c>
      <c r="I9" s="82" t="s">
        <v>8</v>
      </c>
      <c r="J9" s="83" t="s">
        <v>9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8" x14ac:dyDescent="0.25">
      <c r="A10" s="15" t="s">
        <v>10</v>
      </c>
      <c r="B10" s="16">
        <v>165668.73390083582</v>
      </c>
      <c r="C10" s="16">
        <v>6214678.7682332331</v>
      </c>
      <c r="D10" s="16">
        <v>3396583.0018169275</v>
      </c>
      <c r="E10" s="16">
        <v>2180710.916981624</v>
      </c>
      <c r="F10" s="16">
        <v>137008.92299039997</v>
      </c>
      <c r="G10" s="16">
        <v>0</v>
      </c>
      <c r="H10" s="16">
        <v>690803.53695853264</v>
      </c>
      <c r="I10" s="16">
        <v>183830.11911844646</v>
      </c>
      <c r="J10" s="17">
        <f t="shared" ref="J10:J54" si="0">SUM(B10:I10)</f>
        <v>12969284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x14ac:dyDescent="0.25">
      <c r="A11" s="15" t="s">
        <v>11</v>
      </c>
      <c r="B11" s="16">
        <v>69015.631810408842</v>
      </c>
      <c r="C11" s="16">
        <v>28360.938322035196</v>
      </c>
      <c r="D11" s="16">
        <v>39616.149300710327</v>
      </c>
      <c r="E11" s="16">
        <v>31020.372783094615</v>
      </c>
      <c r="F11" s="16">
        <v>38357.846874527568</v>
      </c>
      <c r="G11" s="16">
        <v>52911.646150329791</v>
      </c>
      <c r="H11" s="16">
        <v>681701.39849080343</v>
      </c>
      <c r="I11" s="16">
        <v>29205.016268090112</v>
      </c>
      <c r="J11" s="17">
        <f t="shared" si="0"/>
        <v>970188.99999999988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x14ac:dyDescent="0.25">
      <c r="A12" s="15" t="s">
        <v>12</v>
      </c>
      <c r="B12" s="16">
        <v>0</v>
      </c>
      <c r="C12" s="16">
        <v>0</v>
      </c>
      <c r="D12" s="16">
        <v>62.667608695652177</v>
      </c>
      <c r="E12" s="16">
        <v>0</v>
      </c>
      <c r="F12" s="16">
        <v>0</v>
      </c>
      <c r="G12" s="16">
        <v>25409.33239130435</v>
      </c>
      <c r="H12" s="16">
        <v>0</v>
      </c>
      <c r="I12" s="16">
        <v>0</v>
      </c>
      <c r="J12" s="17">
        <f t="shared" si="0"/>
        <v>25472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x14ac:dyDescent="0.25">
      <c r="A13" s="15" t="s">
        <v>42</v>
      </c>
      <c r="B13" s="16">
        <v>12895.150247046793</v>
      </c>
      <c r="C13" s="16">
        <v>297687.05447517167</v>
      </c>
      <c r="D13" s="16">
        <v>37980.314966401696</v>
      </c>
      <c r="E13" s="16">
        <v>12735.90142385244</v>
      </c>
      <c r="F13" s="16">
        <v>65657.882669922183</v>
      </c>
      <c r="G13" s="16">
        <v>46926.795741345079</v>
      </c>
      <c r="H13" s="16">
        <v>2865.9997447470869</v>
      </c>
      <c r="I13" s="16">
        <v>97826.900731513029</v>
      </c>
      <c r="J13" s="17">
        <f t="shared" si="0"/>
        <v>574575.99999999988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x14ac:dyDescent="0.25">
      <c r="A14" s="15" t="s">
        <v>13</v>
      </c>
      <c r="B14" s="16">
        <v>143.44716157205241</v>
      </c>
      <c r="C14" s="16">
        <v>1665.0130883910456</v>
      </c>
      <c r="D14" s="16">
        <v>21475.479691695666</v>
      </c>
      <c r="E14" s="16">
        <v>0</v>
      </c>
      <c r="F14" s="16">
        <v>6</v>
      </c>
      <c r="G14" s="16">
        <v>60</v>
      </c>
      <c r="H14" s="16">
        <v>102993.73742982763</v>
      </c>
      <c r="I14" s="16">
        <v>13259.322628513613</v>
      </c>
      <c r="J14" s="17">
        <f t="shared" si="0"/>
        <v>139603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x14ac:dyDescent="0.25">
      <c r="A15" s="15" t="s">
        <v>14</v>
      </c>
      <c r="B15" s="16">
        <v>17836.520418028973</v>
      </c>
      <c r="C15" s="16">
        <v>11003.639239873672</v>
      </c>
      <c r="D15" s="16">
        <v>10164.023443821119</v>
      </c>
      <c r="E15" s="16">
        <v>23207.773925405629</v>
      </c>
      <c r="F15" s="16">
        <v>34369.442176034427</v>
      </c>
      <c r="G15" s="16">
        <v>10776.698275645145</v>
      </c>
      <c r="H15" s="16">
        <v>302223.1887107158</v>
      </c>
      <c r="I15" s="16">
        <v>31739.713810475238</v>
      </c>
      <c r="J15" s="17">
        <f t="shared" si="0"/>
        <v>441321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" x14ac:dyDescent="0.25">
      <c r="A16" s="15" t="s">
        <v>15</v>
      </c>
      <c r="B16" s="16">
        <v>1660.9391510120938</v>
      </c>
      <c r="C16" s="16">
        <v>2675.3320004255161</v>
      </c>
      <c r="D16" s="16">
        <v>22679.512985588968</v>
      </c>
      <c r="E16" s="16">
        <v>2688.0426174216145</v>
      </c>
      <c r="F16" s="16">
        <v>9958.750324253213</v>
      </c>
      <c r="G16" s="16">
        <v>45293.799166943783</v>
      </c>
      <c r="H16" s="16">
        <v>152303.75807258248</v>
      </c>
      <c r="I16" s="16">
        <v>93419.865681772353</v>
      </c>
      <c r="J16" s="17">
        <f t="shared" si="0"/>
        <v>330680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5" x14ac:dyDescent="0.25">
      <c r="A17" s="15" t="s">
        <v>16</v>
      </c>
      <c r="B17" s="16">
        <v>22.856521739130432</v>
      </c>
      <c r="C17" s="16">
        <v>107.75217391304348</v>
      </c>
      <c r="D17" s="16">
        <v>1282.1217652951971</v>
      </c>
      <c r="E17" s="16">
        <v>12.137614678899084</v>
      </c>
      <c r="F17" s="16">
        <v>3601.4583450950158</v>
      </c>
      <c r="G17" s="16">
        <v>4165.694517540026</v>
      </c>
      <c r="H17" s="16">
        <v>7545.979061738688</v>
      </c>
      <c r="I17" s="16">
        <v>0</v>
      </c>
      <c r="J17" s="17">
        <f t="shared" si="0"/>
        <v>16738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" x14ac:dyDescent="0.25">
      <c r="A18" s="15" t="s">
        <v>17</v>
      </c>
      <c r="B18" s="16">
        <v>10656.082853666068</v>
      </c>
      <c r="C18" s="16">
        <v>12036.959964638916</v>
      </c>
      <c r="D18" s="16">
        <v>31760.73370601036</v>
      </c>
      <c r="E18" s="16">
        <v>5474.0148254398828</v>
      </c>
      <c r="F18" s="16">
        <v>52408.651157207445</v>
      </c>
      <c r="G18" s="16">
        <v>102856.03070748485</v>
      </c>
      <c r="H18" s="16">
        <v>284813.48253317724</v>
      </c>
      <c r="I18" s="16">
        <v>6224.0442523752399</v>
      </c>
      <c r="J18" s="17">
        <f t="shared" si="0"/>
        <v>506230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" x14ac:dyDescent="0.25">
      <c r="A19" s="15" t="s">
        <v>18</v>
      </c>
      <c r="B19" s="16">
        <v>203403.02913382661</v>
      </c>
      <c r="C19" s="16">
        <v>121432.22210852608</v>
      </c>
      <c r="D19" s="16">
        <v>19283.359685433967</v>
      </c>
      <c r="E19" s="16">
        <v>250626.34410487534</v>
      </c>
      <c r="F19" s="16">
        <v>27684.239354219812</v>
      </c>
      <c r="G19" s="16">
        <v>22204.957670831292</v>
      </c>
      <c r="H19" s="16">
        <v>363760.79807221371</v>
      </c>
      <c r="I19" s="16">
        <v>67644.049870073257</v>
      </c>
      <c r="J19" s="17">
        <f t="shared" si="0"/>
        <v>1076039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" x14ac:dyDescent="0.25">
      <c r="A20" s="15" t="s">
        <v>19</v>
      </c>
      <c r="B20" s="16">
        <v>20887.722195487284</v>
      </c>
      <c r="C20" s="16">
        <v>197275.27045949546</v>
      </c>
      <c r="D20" s="16">
        <v>3888.2791911532349</v>
      </c>
      <c r="E20" s="16">
        <v>59975.542012333237</v>
      </c>
      <c r="F20" s="16">
        <v>112622.95587168593</v>
      </c>
      <c r="G20" s="16">
        <v>144590.15438965891</v>
      </c>
      <c r="H20" s="16">
        <v>3730.0801748806671</v>
      </c>
      <c r="I20" s="16">
        <v>181910.99570530528</v>
      </c>
      <c r="J20" s="17">
        <f t="shared" si="0"/>
        <v>724881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" x14ac:dyDescent="0.25">
      <c r="A21" s="15" t="s">
        <v>20</v>
      </c>
      <c r="B21" s="16">
        <v>0</v>
      </c>
      <c r="C21" s="16">
        <v>0</v>
      </c>
      <c r="D21" s="16">
        <v>0</v>
      </c>
      <c r="E21" s="16">
        <v>1816364.0330922802</v>
      </c>
      <c r="F21" s="16">
        <v>33970.466372684481</v>
      </c>
      <c r="G21" s="16">
        <v>5094.500535035203</v>
      </c>
      <c r="H21" s="16">
        <v>0</v>
      </c>
      <c r="I21" s="16">
        <v>0</v>
      </c>
      <c r="J21" s="17">
        <f t="shared" si="0"/>
        <v>1855429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" x14ac:dyDescent="0.25">
      <c r="A22" s="15" t="s">
        <v>21</v>
      </c>
      <c r="B22" s="16">
        <v>102175.04774668069</v>
      </c>
      <c r="C22" s="16">
        <v>179887.62136704288</v>
      </c>
      <c r="D22" s="16">
        <v>10309.712524710701</v>
      </c>
      <c r="E22" s="16">
        <v>89854.143916565125</v>
      </c>
      <c r="F22" s="16">
        <v>150657.20303502271</v>
      </c>
      <c r="G22" s="16">
        <v>116149.90869865776</v>
      </c>
      <c r="H22" s="16">
        <v>2652.4971478691664</v>
      </c>
      <c r="I22" s="16">
        <v>82756.865563450963</v>
      </c>
      <c r="J22" s="17">
        <f t="shared" si="0"/>
        <v>734443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" x14ac:dyDescent="0.25">
      <c r="A23" s="15" t="s">
        <v>22</v>
      </c>
      <c r="B23" s="16">
        <v>948452.56263985997</v>
      </c>
      <c r="C23" s="16">
        <v>365325.66610530909</v>
      </c>
      <c r="D23" s="16">
        <v>482783.80477531679</v>
      </c>
      <c r="E23" s="16">
        <v>1099560.8491055842</v>
      </c>
      <c r="F23" s="16">
        <v>194586.51065384626</v>
      </c>
      <c r="G23" s="16">
        <v>109763.78403497432</v>
      </c>
      <c r="H23" s="16">
        <v>410353.58868630737</v>
      </c>
      <c r="I23" s="16">
        <v>220665.23399880214</v>
      </c>
      <c r="J23" s="17">
        <f t="shared" si="0"/>
        <v>3831492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" x14ac:dyDescent="0.25">
      <c r="A24" s="15" t="s">
        <v>23</v>
      </c>
      <c r="B24" s="16">
        <v>196597.56014576694</v>
      </c>
      <c r="C24" s="16">
        <v>87428.163800096285</v>
      </c>
      <c r="D24" s="16">
        <v>127490.90039058388</v>
      </c>
      <c r="E24" s="16">
        <v>151071.24898748085</v>
      </c>
      <c r="F24" s="16">
        <v>148229.34007804265</v>
      </c>
      <c r="G24" s="16">
        <v>75936.710357580174</v>
      </c>
      <c r="H24" s="16">
        <v>145303.99033389243</v>
      </c>
      <c r="I24" s="16">
        <v>7741.0859065567965</v>
      </c>
      <c r="J24" s="17">
        <f t="shared" si="0"/>
        <v>939799.00000000012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" x14ac:dyDescent="0.25">
      <c r="A25" s="15" t="s">
        <v>24</v>
      </c>
      <c r="B25" s="16">
        <v>0</v>
      </c>
      <c r="C25" s="16">
        <v>0</v>
      </c>
      <c r="D25" s="16">
        <v>0</v>
      </c>
      <c r="E25" s="16">
        <v>33593</v>
      </c>
      <c r="F25" s="16">
        <v>0</v>
      </c>
      <c r="G25" s="16">
        <v>0</v>
      </c>
      <c r="H25" s="16">
        <v>0</v>
      </c>
      <c r="I25" s="16">
        <v>0</v>
      </c>
      <c r="J25" s="17">
        <f t="shared" si="0"/>
        <v>33593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" x14ac:dyDescent="0.25">
      <c r="A26" s="15" t="s">
        <v>25</v>
      </c>
      <c r="B26" s="16">
        <v>68079.235116710202</v>
      </c>
      <c r="C26" s="16">
        <v>206837.24408329869</v>
      </c>
      <c r="D26" s="16">
        <v>73081.889022726886</v>
      </c>
      <c r="E26" s="16">
        <v>86797.401016995747</v>
      </c>
      <c r="F26" s="16">
        <v>99586.088829987071</v>
      </c>
      <c r="G26" s="16">
        <v>85260.219412946477</v>
      </c>
      <c r="H26" s="16">
        <v>77378.162022373945</v>
      </c>
      <c r="I26" s="16">
        <v>101621.760494961</v>
      </c>
      <c r="J26" s="17">
        <f t="shared" si="0"/>
        <v>798642.00000000023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" x14ac:dyDescent="0.25">
      <c r="A27" s="15" t="s">
        <v>26</v>
      </c>
      <c r="B27" s="16">
        <v>155461.86551124728</v>
      </c>
      <c r="C27" s="16">
        <v>19464.719845219995</v>
      </c>
      <c r="D27" s="16">
        <v>28453.402246673853</v>
      </c>
      <c r="E27" s="16">
        <v>148857.67458900472</v>
      </c>
      <c r="F27" s="16">
        <v>49753.936369802715</v>
      </c>
      <c r="G27" s="16">
        <v>40760.746632914641</v>
      </c>
      <c r="H27" s="16">
        <v>102856.51489660538</v>
      </c>
      <c r="I27" s="16">
        <v>4557.1399085314551</v>
      </c>
      <c r="J27" s="17">
        <f t="shared" si="0"/>
        <v>550166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" x14ac:dyDescent="0.25">
      <c r="A28" s="15" t="s">
        <v>27</v>
      </c>
      <c r="B28" s="16">
        <v>102980.3741905038</v>
      </c>
      <c r="C28" s="16">
        <v>0</v>
      </c>
      <c r="D28" s="16">
        <v>103051.05596277703</v>
      </c>
      <c r="E28" s="16">
        <v>299168.7255803154</v>
      </c>
      <c r="F28" s="16">
        <v>231907.61865411673</v>
      </c>
      <c r="G28" s="16">
        <v>95391.8737837972</v>
      </c>
      <c r="H28" s="16">
        <v>444022.69835943612</v>
      </c>
      <c r="I28" s="16">
        <v>3469.6534690535909</v>
      </c>
      <c r="J28" s="17">
        <f t="shared" si="0"/>
        <v>1279991.9999999998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 x14ac:dyDescent="0.25">
      <c r="A29" s="15" t="s">
        <v>28</v>
      </c>
      <c r="B29" s="16">
        <v>104974.7354511203</v>
      </c>
      <c r="C29" s="16">
        <v>593.52255834563448</v>
      </c>
      <c r="D29" s="16">
        <v>10118.589483335329</v>
      </c>
      <c r="E29" s="16">
        <v>47195.111989403551</v>
      </c>
      <c r="F29" s="16">
        <v>160828.75328817911</v>
      </c>
      <c r="G29" s="16">
        <v>2754.1473445395236</v>
      </c>
      <c r="H29" s="16">
        <v>15434.471145685791</v>
      </c>
      <c r="I29" s="16">
        <v>1551.6687393907491</v>
      </c>
      <c r="J29" s="17">
        <f t="shared" si="0"/>
        <v>343450.99999999994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" x14ac:dyDescent="0.25">
      <c r="A30" s="15" t="s">
        <v>43</v>
      </c>
      <c r="B30" s="16">
        <v>3207.5502041008453</v>
      </c>
      <c r="C30" s="16">
        <v>159.9807350801874</v>
      </c>
      <c r="D30" s="16">
        <v>501.02682318780779</v>
      </c>
      <c r="E30" s="16">
        <v>66188.461045853212</v>
      </c>
      <c r="F30" s="16">
        <v>801.70998026789755</v>
      </c>
      <c r="G30" s="16">
        <v>66.369885430479016</v>
      </c>
      <c r="H30" s="16">
        <v>40.392125264901779</v>
      </c>
      <c r="I30" s="16">
        <v>297.50920081467149</v>
      </c>
      <c r="J30" s="17">
        <f t="shared" si="0"/>
        <v>71263.000000000015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" x14ac:dyDescent="0.25">
      <c r="A31" s="15" t="s">
        <v>44</v>
      </c>
      <c r="B31" s="16">
        <v>370.46182495344505</v>
      </c>
      <c r="C31" s="16">
        <v>19.743504272335372</v>
      </c>
      <c r="D31" s="16">
        <v>500</v>
      </c>
      <c r="E31" s="16">
        <v>19969.980558378535</v>
      </c>
      <c r="F31" s="16">
        <v>4102.9610178590692</v>
      </c>
      <c r="G31" s="16">
        <v>442.13560982676637</v>
      </c>
      <c r="H31" s="16">
        <v>263.91769366096833</v>
      </c>
      <c r="I31" s="16">
        <v>119.79979104888011</v>
      </c>
      <c r="J31" s="17">
        <f t="shared" si="0"/>
        <v>25789.000000000004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" x14ac:dyDescent="0.25">
      <c r="A32" s="15" t="s">
        <v>45</v>
      </c>
      <c r="B32" s="16">
        <v>0</v>
      </c>
      <c r="C32" s="16">
        <v>345.03337385880928</v>
      </c>
      <c r="D32" s="16">
        <v>789.64626102706075</v>
      </c>
      <c r="E32" s="16">
        <v>360567.77985364839</v>
      </c>
      <c r="F32" s="16">
        <v>522.09386986351615</v>
      </c>
      <c r="G32" s="16">
        <v>8951.5933563732924</v>
      </c>
      <c r="H32" s="16">
        <v>2224.7413946206784</v>
      </c>
      <c r="I32" s="16">
        <v>5.1118906082664637</v>
      </c>
      <c r="J32" s="17">
        <f t="shared" si="0"/>
        <v>373406.00000000006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5" x14ac:dyDescent="0.25">
      <c r="A33" s="15" t="s">
        <v>29</v>
      </c>
      <c r="B33" s="16">
        <v>44617.703911029246</v>
      </c>
      <c r="C33" s="16">
        <v>1290.1371651382287</v>
      </c>
      <c r="D33" s="16">
        <v>39311.926548606985</v>
      </c>
      <c r="E33" s="16">
        <v>15874.355812883061</v>
      </c>
      <c r="F33" s="16">
        <v>526455.54705446842</v>
      </c>
      <c r="G33" s="16">
        <v>52489.213339518545</v>
      </c>
      <c r="H33" s="16">
        <v>31483.470453369733</v>
      </c>
      <c r="I33" s="16">
        <v>2653.6457149857779</v>
      </c>
      <c r="J33" s="17">
        <f t="shared" si="0"/>
        <v>714176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" x14ac:dyDescent="0.25">
      <c r="A34" s="15" t="s">
        <v>66</v>
      </c>
      <c r="B34" s="16">
        <v>0</v>
      </c>
      <c r="C34" s="16">
        <v>0</v>
      </c>
      <c r="D34" s="16">
        <v>430301.56549779954</v>
      </c>
      <c r="E34" s="16">
        <v>0</v>
      </c>
      <c r="F34" s="16">
        <v>0</v>
      </c>
      <c r="G34" s="16">
        <v>0</v>
      </c>
      <c r="H34" s="16">
        <v>3163526.6745022009</v>
      </c>
      <c r="I34" s="16">
        <v>0</v>
      </c>
      <c r="J34" s="17">
        <f t="shared" si="0"/>
        <v>3593828.24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" x14ac:dyDescent="0.25">
      <c r="A35" s="15" t="s">
        <v>31</v>
      </c>
      <c r="B35" s="16">
        <v>692.4259555043011</v>
      </c>
      <c r="C35" s="16">
        <v>25.201190492647662</v>
      </c>
      <c r="D35" s="16">
        <v>4.8487890730075041</v>
      </c>
      <c r="E35" s="16">
        <v>915197.41652458452</v>
      </c>
      <c r="F35" s="16">
        <v>68492.430416030344</v>
      </c>
      <c r="G35" s="16">
        <v>18858.590515387885</v>
      </c>
      <c r="H35" s="16">
        <v>200</v>
      </c>
      <c r="I35" s="16">
        <v>140.08660892738175</v>
      </c>
      <c r="J35" s="17">
        <f t="shared" si="0"/>
        <v>1003611.0000000001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" x14ac:dyDescent="0.25">
      <c r="A36" s="15" t="s">
        <v>32</v>
      </c>
      <c r="B36" s="16">
        <v>327.07652051717201</v>
      </c>
      <c r="C36" s="16">
        <v>92.064033796219135</v>
      </c>
      <c r="D36" s="16">
        <v>0.63079970805963925</v>
      </c>
      <c r="E36" s="16">
        <v>172362.34150195125</v>
      </c>
      <c r="F36" s="16">
        <v>7446.2723784573973</v>
      </c>
      <c r="G36" s="16">
        <v>6510.5035537060421</v>
      </c>
      <c r="H36" s="16">
        <v>10436.313249439016</v>
      </c>
      <c r="I36" s="16">
        <v>140.79796242484835</v>
      </c>
      <c r="J36" s="17">
        <f t="shared" si="0"/>
        <v>197315.99999999997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" x14ac:dyDescent="0.25">
      <c r="A37" s="15" t="s">
        <v>33</v>
      </c>
      <c r="B37" s="16">
        <v>9307.0180750412892</v>
      </c>
      <c r="C37" s="16">
        <v>19.15130023640662</v>
      </c>
      <c r="D37" s="16">
        <v>0</v>
      </c>
      <c r="E37" s="16">
        <v>20133.141348121419</v>
      </c>
      <c r="F37" s="16">
        <v>676</v>
      </c>
      <c r="G37" s="16">
        <v>0</v>
      </c>
      <c r="H37" s="16">
        <v>0</v>
      </c>
      <c r="I37" s="16">
        <v>147.68927660088372</v>
      </c>
      <c r="J37" s="17">
        <f t="shared" si="0"/>
        <v>30282.999999999996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5" x14ac:dyDescent="0.25">
      <c r="A38" s="15" t="s">
        <v>34</v>
      </c>
      <c r="B38" s="16">
        <v>0</v>
      </c>
      <c r="C38" s="16">
        <v>0</v>
      </c>
      <c r="D38" s="16">
        <v>286</v>
      </c>
      <c r="E38" s="16">
        <v>69335.77308707124</v>
      </c>
      <c r="F38" s="16">
        <v>2161.2269129287602</v>
      </c>
      <c r="G38" s="16">
        <v>0</v>
      </c>
      <c r="H38" s="16">
        <v>0</v>
      </c>
      <c r="I38" s="16">
        <v>0</v>
      </c>
      <c r="J38" s="17">
        <f t="shared" si="0"/>
        <v>71783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5" x14ac:dyDescent="0.25">
      <c r="A39" s="15" t="s">
        <v>35</v>
      </c>
      <c r="B39" s="16">
        <v>0</v>
      </c>
      <c r="C39" s="16">
        <v>0</v>
      </c>
      <c r="D39" s="16">
        <v>0</v>
      </c>
      <c r="E39" s="16">
        <v>32640.153702551339</v>
      </c>
      <c r="F39" s="16">
        <v>1170.8462974486622</v>
      </c>
      <c r="G39" s="16">
        <v>0</v>
      </c>
      <c r="H39" s="16">
        <v>0</v>
      </c>
      <c r="I39" s="16">
        <v>98</v>
      </c>
      <c r="J39" s="17">
        <f t="shared" si="0"/>
        <v>33909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5" x14ac:dyDescent="0.25">
      <c r="A40" s="15" t="s">
        <v>36</v>
      </c>
      <c r="B40" s="16">
        <v>23505.418971958865</v>
      </c>
      <c r="C40" s="16">
        <v>9880.8025402549138</v>
      </c>
      <c r="D40" s="16">
        <v>3117.386497588052</v>
      </c>
      <c r="E40" s="16">
        <v>6145.0351672282313</v>
      </c>
      <c r="F40" s="16">
        <v>17982.540324194626</v>
      </c>
      <c r="G40" s="16">
        <v>46477.882969400387</v>
      </c>
      <c r="H40" s="16">
        <v>29358.50185396336</v>
      </c>
      <c r="I40" s="16">
        <v>23575.431675411568</v>
      </c>
      <c r="J40" s="17">
        <f t="shared" si="0"/>
        <v>160043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5" x14ac:dyDescent="0.25">
      <c r="A41" s="15" t="s">
        <v>37</v>
      </c>
      <c r="B41" s="16">
        <v>0</v>
      </c>
      <c r="C41" s="16">
        <v>66372.744322176834</v>
      </c>
      <c r="D41" s="16">
        <v>394.29113082554102</v>
      </c>
      <c r="E41" s="16">
        <v>6440.7194113075875</v>
      </c>
      <c r="F41" s="16">
        <v>2680.3729523622756</v>
      </c>
      <c r="G41" s="16">
        <v>0</v>
      </c>
      <c r="H41" s="16">
        <v>0</v>
      </c>
      <c r="I41" s="16">
        <v>283.87218332776149</v>
      </c>
      <c r="J41" s="17">
        <f t="shared" si="0"/>
        <v>76172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5" x14ac:dyDescent="0.25">
      <c r="A42" s="15" t="s">
        <v>38</v>
      </c>
      <c r="B42" s="16">
        <v>38208.163439330601</v>
      </c>
      <c r="C42" s="16">
        <v>9884.8597311251469</v>
      </c>
      <c r="D42" s="16">
        <v>0</v>
      </c>
      <c r="E42" s="16">
        <v>75688.082227455117</v>
      </c>
      <c r="F42" s="16">
        <v>0</v>
      </c>
      <c r="G42" s="16">
        <v>463.77947932618679</v>
      </c>
      <c r="H42" s="16">
        <v>6886.1151227629443</v>
      </c>
      <c r="I42" s="16">
        <v>0</v>
      </c>
      <c r="J42" s="17">
        <f t="shared" si="0"/>
        <v>131131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" x14ac:dyDescent="0.25">
      <c r="A43" s="15" t="s">
        <v>39</v>
      </c>
      <c r="B43" s="16">
        <v>57378.788316657156</v>
      </c>
      <c r="C43" s="16">
        <v>758.31715442138693</v>
      </c>
      <c r="D43" s="16">
        <v>176285.09486765711</v>
      </c>
      <c r="E43" s="16">
        <v>77692.150875411753</v>
      </c>
      <c r="F43" s="16">
        <v>0</v>
      </c>
      <c r="G43" s="16">
        <v>0</v>
      </c>
      <c r="H43" s="16">
        <v>6222.648785852597</v>
      </c>
      <c r="I43" s="16">
        <v>0</v>
      </c>
      <c r="J43" s="17">
        <f t="shared" si="0"/>
        <v>318337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 x14ac:dyDescent="0.25">
      <c r="A44" s="15" t="s">
        <v>46</v>
      </c>
      <c r="B44" s="16">
        <v>431218.60359994188</v>
      </c>
      <c r="C44" s="16">
        <v>34456.227950541601</v>
      </c>
      <c r="D44" s="16">
        <v>1920.1238754909466</v>
      </c>
      <c r="E44" s="16">
        <v>26261.800875184632</v>
      </c>
      <c r="F44" s="16">
        <v>468654.51674067043</v>
      </c>
      <c r="G44" s="16">
        <v>153536.71264412627</v>
      </c>
      <c r="H44" s="16">
        <v>25334.316005543755</v>
      </c>
      <c r="I44" s="16">
        <v>30156.698308500567</v>
      </c>
      <c r="J44" s="17">
        <f t="shared" si="0"/>
        <v>1171539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5" x14ac:dyDescent="0.25">
      <c r="A45" s="15" t="s">
        <v>47</v>
      </c>
      <c r="B45" s="16">
        <v>15906.009492097666</v>
      </c>
      <c r="C45" s="16">
        <v>46311.301522497037</v>
      </c>
      <c r="D45" s="16">
        <v>2220.762404600534</v>
      </c>
      <c r="E45" s="16">
        <v>10545.034562986459</v>
      </c>
      <c r="F45" s="16">
        <v>144597.88027473769</v>
      </c>
      <c r="G45" s="16">
        <v>17334.504621231423</v>
      </c>
      <c r="H45" s="16">
        <v>486.45483238976112</v>
      </c>
      <c r="I45" s="16">
        <v>71663.052289459418</v>
      </c>
      <c r="J45" s="17">
        <f t="shared" si="0"/>
        <v>309065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5" x14ac:dyDescent="0.25">
      <c r="A46" s="15" t="s">
        <v>48</v>
      </c>
      <c r="B46" s="16">
        <v>3078.3990162196515</v>
      </c>
      <c r="C46" s="16">
        <v>118887.93160292898</v>
      </c>
      <c r="D46" s="16">
        <v>74846.024497461607</v>
      </c>
      <c r="E46" s="16">
        <v>34165.181303858779</v>
      </c>
      <c r="F46" s="16">
        <v>38050.624259959834</v>
      </c>
      <c r="G46" s="16">
        <v>42367.787508910144</v>
      </c>
      <c r="H46" s="16">
        <v>5224.1542356072969</v>
      </c>
      <c r="I46" s="16">
        <v>2791.8975750537097</v>
      </c>
      <c r="J46" s="17">
        <f t="shared" si="0"/>
        <v>319412.00000000006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 x14ac:dyDescent="0.25">
      <c r="A47" s="15" t="s">
        <v>49</v>
      </c>
      <c r="B47" s="16">
        <v>3279.0785905066755</v>
      </c>
      <c r="C47" s="16">
        <v>0</v>
      </c>
      <c r="D47" s="16">
        <v>6509.0244492904412</v>
      </c>
      <c r="E47" s="16">
        <v>0</v>
      </c>
      <c r="F47" s="16">
        <v>1710.6012275854241</v>
      </c>
      <c r="G47" s="16">
        <v>10568.115936925913</v>
      </c>
      <c r="H47" s="16">
        <v>2962.183170424667</v>
      </c>
      <c r="I47" s="16">
        <v>914.99662526687939</v>
      </c>
      <c r="J47" s="17">
        <f t="shared" si="0"/>
        <v>25943.999999999996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 x14ac:dyDescent="0.25">
      <c r="A48" s="15" t="s">
        <v>50</v>
      </c>
      <c r="B48" s="16">
        <v>66652.474248520724</v>
      </c>
      <c r="C48" s="16">
        <v>165230.80184053665</v>
      </c>
      <c r="D48" s="16">
        <v>144</v>
      </c>
      <c r="E48" s="16">
        <v>8724.8716458861018</v>
      </c>
      <c r="F48" s="16">
        <v>193411.46995317709</v>
      </c>
      <c r="G48" s="16">
        <v>1760.2605411651696</v>
      </c>
      <c r="H48" s="16">
        <v>58.572995317682341</v>
      </c>
      <c r="I48" s="16">
        <v>141349.5487753966</v>
      </c>
      <c r="J48" s="17">
        <f t="shared" si="0"/>
        <v>577332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5" x14ac:dyDescent="0.25">
      <c r="A49" s="15" t="s">
        <v>51</v>
      </c>
      <c r="B49" s="16">
        <v>8120.0507846817736</v>
      </c>
      <c r="C49" s="16">
        <v>111612.29222424123</v>
      </c>
      <c r="D49" s="16">
        <v>20.757687507845009</v>
      </c>
      <c r="E49" s="16">
        <v>1111.7292119792498</v>
      </c>
      <c r="F49" s="16">
        <v>48133.923662407251</v>
      </c>
      <c r="G49" s="16">
        <v>0</v>
      </c>
      <c r="H49" s="16">
        <v>0</v>
      </c>
      <c r="I49" s="16">
        <v>387.24642918265488</v>
      </c>
      <c r="J49" s="17">
        <f t="shared" si="0"/>
        <v>169386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" x14ac:dyDescent="0.25">
      <c r="A50" s="15" t="s">
        <v>52</v>
      </c>
      <c r="B50" s="16">
        <v>95065.318176461602</v>
      </c>
      <c r="C50" s="16">
        <v>30542.047418930411</v>
      </c>
      <c r="D50" s="16">
        <v>128211.44707634019</v>
      </c>
      <c r="E50" s="16">
        <v>22899.396781746393</v>
      </c>
      <c r="F50" s="16">
        <v>151469.36985017027</v>
      </c>
      <c r="G50" s="16">
        <v>42829.335404031583</v>
      </c>
      <c r="H50" s="16">
        <v>17941.630366612146</v>
      </c>
      <c r="I50" s="16">
        <v>47874.45492570741</v>
      </c>
      <c r="J50" s="17">
        <f t="shared" si="0"/>
        <v>536833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 x14ac:dyDescent="0.25">
      <c r="A51" s="15" t="s">
        <v>53</v>
      </c>
      <c r="B51" s="16">
        <v>4232.5442687598925</v>
      </c>
      <c r="C51" s="16">
        <v>24.52335396736072</v>
      </c>
      <c r="D51" s="16">
        <v>0</v>
      </c>
      <c r="E51" s="16">
        <v>0</v>
      </c>
      <c r="F51" s="16">
        <v>0</v>
      </c>
      <c r="G51" s="16">
        <v>13644.3604075281</v>
      </c>
      <c r="H51" s="16">
        <v>0</v>
      </c>
      <c r="I51" s="16">
        <v>2175.5719697446475</v>
      </c>
      <c r="J51" s="17">
        <f t="shared" si="0"/>
        <v>20077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 x14ac:dyDescent="0.25">
      <c r="A52" s="15" t="s">
        <v>54</v>
      </c>
      <c r="B52" s="16">
        <v>56613.917490608612</v>
      </c>
      <c r="C52" s="16">
        <v>2177.0856785907017</v>
      </c>
      <c r="D52" s="16">
        <v>306</v>
      </c>
      <c r="E52" s="16">
        <v>30</v>
      </c>
      <c r="F52" s="16">
        <v>7126.2899400425376</v>
      </c>
      <c r="G52" s="16">
        <v>0</v>
      </c>
      <c r="H52" s="16">
        <v>15.721393034825871</v>
      </c>
      <c r="I52" s="16">
        <v>8819.9854977233263</v>
      </c>
      <c r="J52" s="17">
        <f t="shared" si="0"/>
        <v>75089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 x14ac:dyDescent="0.25">
      <c r="A53" s="15" t="s">
        <v>55</v>
      </c>
      <c r="B53" s="16">
        <v>2527452.7422019332</v>
      </c>
      <c r="C53" s="16">
        <v>363417.01281162829</v>
      </c>
      <c r="D53" s="16">
        <v>34373622.516427554</v>
      </c>
      <c r="E53" s="16">
        <v>384404.69926859572</v>
      </c>
      <c r="F53" s="16">
        <v>835683.29881741572</v>
      </c>
      <c r="G53" s="16">
        <v>824119.72574196954</v>
      </c>
      <c r="H53" s="16">
        <v>2376180.5524507915</v>
      </c>
      <c r="I53" s="16">
        <v>391714.45228010829</v>
      </c>
      <c r="J53" s="17">
        <f t="shared" si="0"/>
        <v>42076595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5" x14ac:dyDescent="0.25">
      <c r="A54" s="15" t="s">
        <v>56</v>
      </c>
      <c r="B54" s="16">
        <v>464018.6609798561</v>
      </c>
      <c r="C54" s="16">
        <v>505823.02268183697</v>
      </c>
      <c r="D54" s="16">
        <v>145392.50951145298</v>
      </c>
      <c r="E54" s="16">
        <v>878906.86858588166</v>
      </c>
      <c r="F54" s="16">
        <v>179044.53287734286</v>
      </c>
      <c r="G54" s="16">
        <v>88644.542776103946</v>
      </c>
      <c r="H54" s="16">
        <v>121218.36882359155</v>
      </c>
      <c r="I54" s="16">
        <v>84656.821061499926</v>
      </c>
      <c r="J54" s="17">
        <f t="shared" si="0"/>
        <v>2467705.327297566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11" customFormat="1" ht="15" x14ac:dyDescent="0.25">
      <c r="A55" s="75" t="s">
        <v>57</v>
      </c>
      <c r="B55" s="41"/>
      <c r="C55" s="41"/>
      <c r="D55" s="42"/>
      <c r="E55" s="41"/>
      <c r="F55" s="42"/>
      <c r="G55" s="10"/>
      <c r="H55" s="10"/>
      <c r="I55" s="10"/>
      <c r="J55" s="9"/>
    </row>
    <row r="56" spans="1:24" s="11" customFormat="1" ht="15" x14ac:dyDescent="0.25">
      <c r="A56" s="75" t="s">
        <v>58</v>
      </c>
      <c r="B56" s="42"/>
      <c r="C56" s="42"/>
      <c r="D56" s="42"/>
      <c r="E56" s="42"/>
      <c r="F56" s="42"/>
      <c r="G56" s="10"/>
      <c r="H56" s="10"/>
      <c r="I56" s="10"/>
      <c r="J56" s="10"/>
    </row>
    <row r="57" spans="1:24" s="11" customFormat="1" ht="15" x14ac:dyDescent="0.25">
      <c r="A57" s="75" t="s">
        <v>174</v>
      </c>
      <c r="B57" s="42"/>
      <c r="C57" s="42"/>
      <c r="D57" s="42"/>
      <c r="E57" s="42"/>
      <c r="F57" s="42"/>
      <c r="G57" s="10"/>
      <c r="H57" s="10"/>
      <c r="I57" s="10"/>
      <c r="J57" s="10"/>
    </row>
    <row r="58" spans="1:24" s="11" customFormat="1" ht="15" x14ac:dyDescent="0.25">
      <c r="A58" s="75" t="s">
        <v>175</v>
      </c>
      <c r="B58" s="42"/>
      <c r="C58" s="42"/>
      <c r="D58" s="42"/>
      <c r="E58" s="42"/>
      <c r="F58" s="42"/>
      <c r="G58" s="10"/>
      <c r="H58" s="10"/>
      <c r="I58" s="10"/>
      <c r="J58" s="10"/>
    </row>
    <row r="59" spans="1:24" s="11" customFormat="1" ht="15" x14ac:dyDescent="0.25">
      <c r="A59" s="75" t="s">
        <v>176</v>
      </c>
      <c r="B59" s="42"/>
      <c r="C59" s="42"/>
      <c r="D59" s="42"/>
      <c r="E59" s="42"/>
      <c r="F59" s="42"/>
      <c r="G59" s="10"/>
      <c r="H59" s="10"/>
      <c r="I59" s="10"/>
      <c r="J59" s="10"/>
    </row>
    <row r="60" spans="1:24" ht="15" x14ac:dyDescent="0.25">
      <c r="A60" s="99" t="s">
        <v>178</v>
      </c>
      <c r="B60" s="42"/>
      <c r="C60" s="42"/>
      <c r="D60" s="42"/>
      <c r="E60" s="42"/>
      <c r="F60" s="42"/>
      <c r="G60" s="10"/>
      <c r="H60" s="10"/>
      <c r="I60" s="10"/>
      <c r="J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x14ac:dyDescent="0.2">
      <c r="A61" s="19"/>
      <c r="B61" s="19"/>
      <c r="C61" s="19"/>
      <c r="D61" s="19"/>
      <c r="E61" s="19"/>
      <c r="F61" s="19"/>
      <c r="G61" s="11"/>
      <c r="H61" s="11"/>
      <c r="I61" s="11"/>
      <c r="J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6"/>
  <sheetViews>
    <sheetView workbookViewId="0">
      <selection activeCell="A71" sqref="A71:A76"/>
    </sheetView>
  </sheetViews>
  <sheetFormatPr baseColWidth="10" defaultRowHeight="12.75" x14ac:dyDescent="0.2"/>
  <cols>
    <col min="1" max="2" width="13.42578125" customWidth="1"/>
    <col min="3" max="3" width="14" customWidth="1"/>
    <col min="4" max="4" width="14.85546875" customWidth="1"/>
    <col min="5" max="5" width="13.5703125" customWidth="1"/>
    <col min="6" max="9" width="14.85546875" customWidth="1"/>
    <col min="10" max="10" width="15.5703125" customWidth="1"/>
    <col min="11" max="11" width="13.85546875" style="11" bestFit="1" customWidth="1"/>
  </cols>
  <sheetData>
    <row r="1" spans="1:16" s="11" customFormat="1" ht="16.5" customHeight="1" x14ac:dyDescent="0.2"/>
    <row r="2" spans="1:16" s="11" customFormat="1" ht="16.5" customHeight="1" x14ac:dyDescent="0.2"/>
    <row r="3" spans="1:16" s="11" customFormat="1" ht="16.5" customHeight="1" x14ac:dyDescent="0.2"/>
    <row r="4" spans="1:16" s="11" customFormat="1" x14ac:dyDescent="0.2"/>
    <row r="5" spans="1:16" s="11" customFormat="1" ht="15.75" x14ac:dyDescent="0.25">
      <c r="A5" s="100" t="s">
        <v>67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6" s="11" customFormat="1" ht="15.75" x14ac:dyDescent="0.25">
      <c r="A6" s="100" t="s">
        <v>65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6" s="11" customFormat="1" ht="13.5" thickBot="1" x14ac:dyDescent="0.25">
      <c r="A7" s="20"/>
      <c r="B7" s="19"/>
      <c r="C7" s="19"/>
      <c r="D7" s="19"/>
      <c r="E7" s="19"/>
      <c r="F7" s="19"/>
      <c r="G7" s="19"/>
      <c r="H7" s="19"/>
      <c r="I7" s="19"/>
      <c r="J7" s="19"/>
    </row>
    <row r="8" spans="1:16" ht="15.75" x14ac:dyDescent="0.2">
      <c r="A8" s="76" t="s">
        <v>0</v>
      </c>
      <c r="B8" s="77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7" t="s">
        <v>7</v>
      </c>
      <c r="I8" s="77" t="s">
        <v>8</v>
      </c>
      <c r="J8" s="78" t="s">
        <v>9</v>
      </c>
      <c r="L8" s="11"/>
      <c r="M8" s="11"/>
      <c r="N8" s="11"/>
      <c r="O8" s="11"/>
      <c r="P8" s="11"/>
    </row>
    <row r="9" spans="1:16" ht="15" x14ac:dyDescent="0.2">
      <c r="A9" s="39" t="s">
        <v>130</v>
      </c>
      <c r="B9" s="16">
        <v>139341.96342323281</v>
      </c>
      <c r="C9" s="16">
        <v>6882654.2686886881</v>
      </c>
      <c r="D9" s="16">
        <v>3621547.6324229348</v>
      </c>
      <c r="E9" s="16">
        <v>2391254.0852804156</v>
      </c>
      <c r="F9" s="16">
        <v>156230.98528552917</v>
      </c>
      <c r="G9" s="16">
        <v>0</v>
      </c>
      <c r="H9" s="16">
        <v>416817.42921238998</v>
      </c>
      <c r="I9" s="16">
        <v>224091.76238180776</v>
      </c>
      <c r="J9" s="17">
        <f t="shared" ref="J9:J70" si="0">SUM(B9:I9)</f>
        <v>13831938.126694996</v>
      </c>
      <c r="K9" s="33"/>
      <c r="L9" s="40"/>
      <c r="M9" s="11"/>
      <c r="N9" s="11"/>
      <c r="O9" s="11"/>
      <c r="P9" s="11"/>
    </row>
    <row r="10" spans="1:16" x14ac:dyDescent="0.2">
      <c r="A10" s="39" t="s">
        <v>11</v>
      </c>
      <c r="B10" s="16">
        <v>65325.075531048511</v>
      </c>
      <c r="C10" s="16">
        <v>53479.750348881142</v>
      </c>
      <c r="D10" s="16">
        <v>39166.949210506478</v>
      </c>
      <c r="E10" s="16">
        <v>35248.508897002059</v>
      </c>
      <c r="F10" s="16">
        <v>55429.416152180929</v>
      </c>
      <c r="G10" s="16">
        <v>62412.324254528139</v>
      </c>
      <c r="H10" s="16">
        <v>625252.55632902088</v>
      </c>
      <c r="I10" s="16">
        <v>48714.419276831853</v>
      </c>
      <c r="J10" s="17">
        <f t="shared" si="0"/>
        <v>985029</v>
      </c>
      <c r="K10" s="33"/>
      <c r="L10" s="40"/>
      <c r="M10" s="11"/>
      <c r="N10" s="11"/>
      <c r="O10" s="11"/>
      <c r="P10" s="11"/>
    </row>
    <row r="11" spans="1:16" x14ac:dyDescent="0.2">
      <c r="A11" s="39" t="s">
        <v>12</v>
      </c>
      <c r="B11" s="16">
        <v>820.21374045801531</v>
      </c>
      <c r="C11" s="16">
        <v>389</v>
      </c>
      <c r="D11" s="16">
        <v>2522</v>
      </c>
      <c r="E11" s="16">
        <v>0</v>
      </c>
      <c r="F11" s="16">
        <v>0</v>
      </c>
      <c r="G11" s="16">
        <v>17987.786259541987</v>
      </c>
      <c r="H11" s="16">
        <v>0</v>
      </c>
      <c r="I11" s="16">
        <v>0</v>
      </c>
      <c r="J11" s="17">
        <f t="shared" si="0"/>
        <v>21719</v>
      </c>
      <c r="K11" s="33"/>
      <c r="L11" s="40"/>
      <c r="M11" s="11"/>
      <c r="N11" s="11"/>
      <c r="O11" s="11"/>
      <c r="P11" s="11"/>
    </row>
    <row r="12" spans="1:16" x14ac:dyDescent="0.2">
      <c r="A12" s="39" t="s">
        <v>42</v>
      </c>
      <c r="B12" s="16">
        <v>12856.661132313802</v>
      </c>
      <c r="C12" s="16">
        <v>308316.13844512805</v>
      </c>
      <c r="D12" s="16">
        <v>38272.264428833878</v>
      </c>
      <c r="E12" s="16">
        <v>11918.799928306569</v>
      </c>
      <c r="F12" s="16">
        <v>62143.493657748215</v>
      </c>
      <c r="G12" s="16">
        <v>49076.799796073821</v>
      </c>
      <c r="H12" s="16">
        <v>2630.6898411942798</v>
      </c>
      <c r="I12" s="16">
        <v>109266.1527704014</v>
      </c>
      <c r="J12" s="17">
        <f t="shared" si="0"/>
        <v>594481</v>
      </c>
      <c r="K12" s="33"/>
      <c r="L12" s="40"/>
      <c r="M12" s="11"/>
      <c r="N12" s="11"/>
      <c r="O12" s="11"/>
      <c r="P12" s="11"/>
    </row>
    <row r="13" spans="1:16" x14ac:dyDescent="0.2">
      <c r="A13" s="39" t="s">
        <v>13</v>
      </c>
      <c r="B13" s="16">
        <v>4.6937672782106059</v>
      </c>
      <c r="C13" s="16">
        <v>1144.5817177620584</v>
      </c>
      <c r="D13" s="16">
        <v>20289.877398550419</v>
      </c>
      <c r="E13" s="16">
        <v>28</v>
      </c>
      <c r="F13" s="16">
        <v>188.40920653604934</v>
      </c>
      <c r="G13" s="16">
        <v>5</v>
      </c>
      <c r="H13" s="16">
        <v>105402.23689641416</v>
      </c>
      <c r="I13" s="16">
        <v>15138.201013459096</v>
      </c>
      <c r="J13" s="17">
        <f t="shared" si="0"/>
        <v>142201</v>
      </c>
      <c r="K13" s="33"/>
      <c r="L13" s="40"/>
      <c r="M13" s="11"/>
      <c r="N13" s="11"/>
      <c r="O13" s="11"/>
      <c r="P13" s="11"/>
    </row>
    <row r="14" spans="1:16" x14ac:dyDescent="0.2">
      <c r="A14" s="39" t="s">
        <v>14</v>
      </c>
      <c r="B14" s="16">
        <v>10310.433486840851</v>
      </c>
      <c r="C14" s="16">
        <v>6870.4962341135279</v>
      </c>
      <c r="D14" s="16">
        <v>15309.00405649489</v>
      </c>
      <c r="E14" s="16">
        <v>23779.937679388735</v>
      </c>
      <c r="F14" s="16">
        <v>31252.160823405415</v>
      </c>
      <c r="G14" s="16">
        <v>12767.360419162103</v>
      </c>
      <c r="H14" s="16">
        <v>326537.60730059445</v>
      </c>
      <c r="I14" s="16">
        <v>16106</v>
      </c>
      <c r="J14" s="17">
        <f t="shared" si="0"/>
        <v>442933</v>
      </c>
      <c r="K14" s="33"/>
      <c r="L14" s="40"/>
      <c r="M14" s="11"/>
      <c r="N14" s="11"/>
      <c r="O14" s="11"/>
      <c r="P14" s="11"/>
    </row>
    <row r="15" spans="1:16" x14ac:dyDescent="0.2">
      <c r="A15" s="39" t="s">
        <v>15</v>
      </c>
      <c r="B15" s="16">
        <v>801.92597319406309</v>
      </c>
      <c r="C15" s="16">
        <v>2937.8800678465109</v>
      </c>
      <c r="D15" s="16">
        <v>19195.393938455585</v>
      </c>
      <c r="E15" s="16">
        <v>1970.4465835689582</v>
      </c>
      <c r="F15" s="16">
        <v>6498.9266769802507</v>
      </c>
      <c r="G15" s="16">
        <v>47189.500240955058</v>
      </c>
      <c r="H15" s="16">
        <v>176530.78427730265</v>
      </c>
      <c r="I15" s="16">
        <v>126236.14224169691</v>
      </c>
      <c r="J15" s="17">
        <f t="shared" si="0"/>
        <v>381361</v>
      </c>
      <c r="K15" s="33"/>
      <c r="L15" s="40"/>
      <c r="M15" s="11"/>
      <c r="N15" s="11"/>
      <c r="O15" s="11"/>
      <c r="P15" s="11"/>
    </row>
    <row r="16" spans="1:16" x14ac:dyDescent="0.2">
      <c r="A16" s="39" t="s">
        <v>16</v>
      </c>
      <c r="B16" s="16">
        <v>82.124172481660409</v>
      </c>
      <c r="C16" s="16">
        <v>0</v>
      </c>
      <c r="D16" s="16">
        <v>146</v>
      </c>
      <c r="E16" s="16">
        <v>0</v>
      </c>
      <c r="F16" s="16">
        <v>4981.3338329473263</v>
      </c>
      <c r="G16" s="16">
        <v>2964.4043618509136</v>
      </c>
      <c r="H16" s="16">
        <v>6221.9202414157508</v>
      </c>
      <c r="I16" s="16">
        <v>0</v>
      </c>
      <c r="J16" s="17">
        <f t="shared" si="0"/>
        <v>14395.782608695652</v>
      </c>
      <c r="K16" s="33"/>
      <c r="L16" s="40"/>
      <c r="M16" s="11"/>
      <c r="N16" s="11"/>
      <c r="O16" s="11"/>
      <c r="P16" s="11"/>
    </row>
    <row r="17" spans="1:16" x14ac:dyDescent="0.2">
      <c r="A17" s="39" t="s">
        <v>17</v>
      </c>
      <c r="B17" s="16">
        <v>5409.7902936898699</v>
      </c>
      <c r="C17" s="16">
        <v>19262.880062456541</v>
      </c>
      <c r="D17" s="16">
        <v>50916.734641915202</v>
      </c>
      <c r="E17" s="16">
        <v>3030.0135851820373</v>
      </c>
      <c r="F17" s="16">
        <v>42032.46041726775</v>
      </c>
      <c r="G17" s="16">
        <v>88813.216040391912</v>
      </c>
      <c r="H17" s="16">
        <v>329557.30383708526</v>
      </c>
      <c r="I17" s="16">
        <v>6664.6011220114506</v>
      </c>
      <c r="J17" s="17">
        <f t="shared" si="0"/>
        <v>545687</v>
      </c>
      <c r="K17" s="33"/>
      <c r="L17" s="40"/>
      <c r="M17" s="11"/>
      <c r="N17" s="11"/>
      <c r="O17" s="11"/>
      <c r="P17" s="11"/>
    </row>
    <row r="18" spans="1:16" x14ac:dyDescent="0.2">
      <c r="A18" s="39" t="s">
        <v>68</v>
      </c>
      <c r="B18" s="16">
        <v>93129.717117988388</v>
      </c>
      <c r="C18" s="16">
        <v>0</v>
      </c>
      <c r="D18" s="16">
        <v>112.28288201160541</v>
      </c>
      <c r="E18" s="16">
        <v>821</v>
      </c>
      <c r="F18" s="16">
        <v>0</v>
      </c>
      <c r="G18" s="16">
        <v>0</v>
      </c>
      <c r="H18" s="16">
        <v>0</v>
      </c>
      <c r="I18" s="16">
        <v>0</v>
      </c>
      <c r="J18" s="17">
        <f t="shared" si="0"/>
        <v>94063</v>
      </c>
      <c r="K18" s="33"/>
      <c r="L18" s="40"/>
      <c r="M18" s="11"/>
      <c r="N18" s="11"/>
      <c r="O18" s="11"/>
      <c r="P18" s="11"/>
    </row>
    <row r="19" spans="1:16" x14ac:dyDescent="0.2">
      <c r="A19" s="39" t="s">
        <v>18</v>
      </c>
      <c r="B19" s="16">
        <v>203647.18494990471</v>
      </c>
      <c r="C19" s="16">
        <v>150796.82210019673</v>
      </c>
      <c r="D19" s="16">
        <v>19484.554899250907</v>
      </c>
      <c r="E19" s="16">
        <v>319700.74666274793</v>
      </c>
      <c r="F19" s="16">
        <v>49118.022744830094</v>
      </c>
      <c r="G19" s="16">
        <v>29768.759999474973</v>
      </c>
      <c r="H19" s="16">
        <v>348767.71474039659</v>
      </c>
      <c r="I19" s="16">
        <v>41861.193903198073</v>
      </c>
      <c r="J19" s="17">
        <f t="shared" si="0"/>
        <v>1163145</v>
      </c>
      <c r="K19" s="33"/>
      <c r="L19" s="40"/>
      <c r="M19" s="11"/>
      <c r="N19" s="11"/>
      <c r="O19" s="11"/>
      <c r="P19" s="11"/>
    </row>
    <row r="20" spans="1:16" x14ac:dyDescent="0.2">
      <c r="A20" s="39" t="s">
        <v>19</v>
      </c>
      <c r="B20" s="16">
        <v>28220.402332881426</v>
      </c>
      <c r="C20" s="16">
        <v>217578.77786096744</v>
      </c>
      <c r="D20" s="16">
        <v>3307.2421986716731</v>
      </c>
      <c r="E20" s="16">
        <v>61376.486004588398</v>
      </c>
      <c r="F20" s="16">
        <v>101070.83741279208</v>
      </c>
      <c r="G20" s="16">
        <v>156116.26049060401</v>
      </c>
      <c r="H20" s="16">
        <v>1478.075072816993</v>
      </c>
      <c r="I20" s="16">
        <v>123503.91862667799</v>
      </c>
      <c r="J20" s="17">
        <f t="shared" si="0"/>
        <v>692652</v>
      </c>
      <c r="K20" s="33"/>
      <c r="L20" s="40"/>
      <c r="M20" s="11"/>
      <c r="N20" s="11"/>
      <c r="O20" s="11"/>
      <c r="P20" s="11"/>
    </row>
    <row r="21" spans="1:16" x14ac:dyDescent="0.2">
      <c r="A21" s="39" t="s">
        <v>20</v>
      </c>
      <c r="B21" s="16">
        <v>0</v>
      </c>
      <c r="C21" s="16">
        <v>0</v>
      </c>
      <c r="D21" s="16">
        <v>0</v>
      </c>
      <c r="E21" s="16">
        <v>1851790.79524847</v>
      </c>
      <c r="F21" s="16">
        <v>57860.231848931064</v>
      </c>
      <c r="G21" s="16">
        <v>12923.463678635235</v>
      </c>
      <c r="H21" s="16">
        <v>29744.509223963916</v>
      </c>
      <c r="I21" s="16">
        <v>0</v>
      </c>
      <c r="J21" s="17">
        <f t="shared" si="0"/>
        <v>1952319.0000000002</v>
      </c>
      <c r="K21" s="33"/>
      <c r="L21" s="40"/>
      <c r="M21" s="11"/>
      <c r="N21" s="11"/>
      <c r="O21" s="11"/>
      <c r="P21" s="11"/>
    </row>
    <row r="22" spans="1:16" x14ac:dyDescent="0.2">
      <c r="A22" s="39" t="s">
        <v>21</v>
      </c>
      <c r="B22" s="16">
        <v>99659.12561168884</v>
      </c>
      <c r="C22" s="16">
        <v>242826.80875916698</v>
      </c>
      <c r="D22" s="16">
        <v>5342.5339187961436</v>
      </c>
      <c r="E22" s="16">
        <v>72422.112355464749</v>
      </c>
      <c r="F22" s="16">
        <v>89505.654018256319</v>
      </c>
      <c r="G22" s="16">
        <v>115109.23221887485</v>
      </c>
      <c r="H22" s="16">
        <v>2925.9834722934966</v>
      </c>
      <c r="I22" s="16">
        <v>62416.549645458617</v>
      </c>
      <c r="J22" s="17">
        <f t="shared" si="0"/>
        <v>690208</v>
      </c>
      <c r="K22" s="33"/>
      <c r="L22" s="40"/>
      <c r="M22" s="11"/>
      <c r="N22" s="11"/>
      <c r="O22" s="11"/>
      <c r="P22" s="11"/>
    </row>
    <row r="23" spans="1:16" x14ac:dyDescent="0.2">
      <c r="A23" s="39" t="s">
        <v>22</v>
      </c>
      <c r="B23" s="16">
        <v>821493.67348137987</v>
      </c>
      <c r="C23" s="16">
        <v>352872.94558292197</v>
      </c>
      <c r="D23" s="16">
        <v>473191.78637281875</v>
      </c>
      <c r="E23" s="16">
        <v>1037104.458369247</v>
      </c>
      <c r="F23" s="16">
        <v>167180.63317833253</v>
      </c>
      <c r="G23" s="16">
        <v>102832.02648084867</v>
      </c>
      <c r="H23" s="16">
        <v>360498.09456622566</v>
      </c>
      <c r="I23" s="16">
        <v>224400.38196822515</v>
      </c>
      <c r="J23" s="17">
        <f t="shared" si="0"/>
        <v>3539573.9999999995</v>
      </c>
      <c r="K23" s="33"/>
      <c r="L23" s="40"/>
      <c r="M23" s="11"/>
      <c r="N23" s="11"/>
      <c r="O23" s="11"/>
      <c r="P23" s="11"/>
    </row>
    <row r="24" spans="1:16" x14ac:dyDescent="0.2">
      <c r="A24" s="39" t="s">
        <v>69</v>
      </c>
      <c r="B24" s="16">
        <v>0</v>
      </c>
      <c r="C24" s="16">
        <v>11490.929824561403</v>
      </c>
      <c r="D24" s="16">
        <v>7</v>
      </c>
      <c r="E24" s="16">
        <v>229.07017543859649</v>
      </c>
      <c r="F24" s="16">
        <v>6000</v>
      </c>
      <c r="G24" s="16">
        <v>0</v>
      </c>
      <c r="H24" s="16">
        <v>0</v>
      </c>
      <c r="I24" s="16">
        <v>722</v>
      </c>
      <c r="J24" s="17">
        <f t="shared" si="0"/>
        <v>18449</v>
      </c>
      <c r="K24" s="33"/>
      <c r="L24" s="40"/>
      <c r="M24" s="11"/>
      <c r="N24" s="11"/>
      <c r="O24" s="11"/>
      <c r="P24" s="11"/>
    </row>
    <row r="25" spans="1:16" x14ac:dyDescent="0.2">
      <c r="A25" s="39" t="s">
        <v>23</v>
      </c>
      <c r="B25" s="16">
        <v>81957.480624953416</v>
      </c>
      <c r="C25" s="16">
        <v>101803.87356893106</v>
      </c>
      <c r="D25" s="16">
        <v>150454.63698039408</v>
      </c>
      <c r="E25" s="16">
        <v>348257.35922761785</v>
      </c>
      <c r="F25" s="16">
        <v>106054.98283925319</v>
      </c>
      <c r="G25" s="16">
        <v>86236.079604491664</v>
      </c>
      <c r="H25" s="16">
        <v>136057.88638238513</v>
      </c>
      <c r="I25" s="16">
        <v>6167.7007719736339</v>
      </c>
      <c r="J25" s="17">
        <f t="shared" si="0"/>
        <v>1016990</v>
      </c>
      <c r="K25" s="33"/>
      <c r="L25" s="40"/>
      <c r="M25" s="11"/>
      <c r="N25" s="11"/>
      <c r="O25" s="11"/>
      <c r="P25" s="11"/>
    </row>
    <row r="26" spans="1:16" x14ac:dyDescent="0.2">
      <c r="A26" s="39" t="s">
        <v>24</v>
      </c>
      <c r="B26" s="16">
        <v>0</v>
      </c>
      <c r="C26" s="16">
        <v>0</v>
      </c>
      <c r="D26" s="16">
        <v>0</v>
      </c>
      <c r="E26" s="16">
        <v>33453</v>
      </c>
      <c r="F26" s="16">
        <v>0</v>
      </c>
      <c r="G26" s="16">
        <v>0</v>
      </c>
      <c r="H26" s="16">
        <v>0</v>
      </c>
      <c r="I26" s="16">
        <v>0</v>
      </c>
      <c r="J26" s="17">
        <f t="shared" si="0"/>
        <v>33453</v>
      </c>
      <c r="K26" s="33"/>
      <c r="L26" s="40"/>
      <c r="M26" s="11"/>
      <c r="N26" s="11"/>
      <c r="O26" s="11"/>
      <c r="P26" s="11"/>
    </row>
    <row r="27" spans="1:16" x14ac:dyDescent="0.2">
      <c r="A27" s="39" t="s">
        <v>25</v>
      </c>
      <c r="B27" s="16">
        <v>38907.74490409001</v>
      </c>
      <c r="C27" s="16">
        <v>280118.86778510222</v>
      </c>
      <c r="D27" s="16">
        <v>89650.799621753555</v>
      </c>
      <c r="E27" s="16">
        <v>78871.569113011865</v>
      </c>
      <c r="F27" s="16">
        <v>105168.53560536492</v>
      </c>
      <c r="G27" s="16">
        <v>81523.438749772395</v>
      </c>
      <c r="H27" s="16">
        <v>117515.04361400109</v>
      </c>
      <c r="I27" s="16">
        <v>95205.203275301217</v>
      </c>
      <c r="J27" s="17">
        <f t="shared" si="0"/>
        <v>886961.20266839734</v>
      </c>
      <c r="K27" s="33"/>
      <c r="L27" s="40"/>
      <c r="M27" s="11"/>
      <c r="N27" s="11"/>
      <c r="O27" s="11"/>
      <c r="P27" s="11"/>
    </row>
    <row r="28" spans="1:16" x14ac:dyDescent="0.2">
      <c r="A28" s="39" t="s">
        <v>26</v>
      </c>
      <c r="B28" s="16">
        <v>103845.79721409404</v>
      </c>
      <c r="C28" s="16">
        <v>35205.859641504074</v>
      </c>
      <c r="D28" s="16">
        <v>22954.813863701482</v>
      </c>
      <c r="E28" s="16">
        <v>180620.29944201521</v>
      </c>
      <c r="F28" s="16">
        <v>51260.915717386066</v>
      </c>
      <c r="G28" s="16">
        <v>52340.342417104039</v>
      </c>
      <c r="H28" s="16">
        <v>143856.15831641271</v>
      </c>
      <c r="I28" s="16">
        <v>1869.8133877824121</v>
      </c>
      <c r="J28" s="17">
        <f t="shared" si="0"/>
        <v>591954.00000000012</v>
      </c>
      <c r="K28" s="33"/>
      <c r="L28" s="40"/>
      <c r="M28" s="11"/>
      <c r="N28" s="11"/>
      <c r="O28" s="11"/>
      <c r="P28" s="11"/>
    </row>
    <row r="29" spans="1:16" x14ac:dyDescent="0.2">
      <c r="A29" s="39" t="s">
        <v>27</v>
      </c>
      <c r="B29" s="16">
        <v>81798.689776785541</v>
      </c>
      <c r="C29" s="16">
        <v>0</v>
      </c>
      <c r="D29" s="16">
        <v>29598.816307551213</v>
      </c>
      <c r="E29" s="16">
        <v>156670.31062946562</v>
      </c>
      <c r="F29" s="16">
        <v>320332.38194084133</v>
      </c>
      <c r="G29" s="16">
        <v>118952.68433039365</v>
      </c>
      <c r="H29" s="16">
        <v>591768.91743733815</v>
      </c>
      <c r="I29" s="16">
        <v>3843.199577624423</v>
      </c>
      <c r="J29" s="17">
        <f t="shared" si="0"/>
        <v>1302965</v>
      </c>
      <c r="K29" s="33"/>
      <c r="L29" s="40"/>
      <c r="M29" s="11"/>
      <c r="N29" s="11"/>
      <c r="O29" s="11"/>
      <c r="P29" s="11"/>
    </row>
    <row r="30" spans="1:16" x14ac:dyDescent="0.2">
      <c r="A30" s="39" t="s">
        <v>28</v>
      </c>
      <c r="B30" s="16">
        <v>79335.006973128387</v>
      </c>
      <c r="C30" s="16">
        <v>11676.806422133022</v>
      </c>
      <c r="D30" s="16">
        <v>5384.9486508074633</v>
      </c>
      <c r="E30" s="16">
        <v>56109.161332007832</v>
      </c>
      <c r="F30" s="16">
        <v>150661.09490126953</v>
      </c>
      <c r="G30" s="16">
        <v>20920.720027464275</v>
      </c>
      <c r="H30" s="16">
        <v>31184.211867393602</v>
      </c>
      <c r="I30" s="16">
        <v>2143.0498257958761</v>
      </c>
      <c r="J30" s="17">
        <f t="shared" si="0"/>
        <v>357414.99999999994</v>
      </c>
      <c r="K30" s="33"/>
      <c r="L30" s="40"/>
      <c r="M30" s="11"/>
      <c r="N30" s="11"/>
      <c r="O30" s="11"/>
      <c r="P30" s="11"/>
    </row>
    <row r="31" spans="1:16" x14ac:dyDescent="0.2">
      <c r="A31" s="39" t="s">
        <v>43</v>
      </c>
      <c r="B31" s="16">
        <v>1213.2326017605126</v>
      </c>
      <c r="C31" s="16">
        <v>773.55546104376833</v>
      </c>
      <c r="D31" s="16">
        <v>41.93157947085389</v>
      </c>
      <c r="E31" s="16">
        <v>72557.053366301858</v>
      </c>
      <c r="F31" s="16">
        <v>151.45344826520719</v>
      </c>
      <c r="G31" s="16">
        <v>31.008029445880876</v>
      </c>
      <c r="H31" s="16">
        <v>9990.8518801173941</v>
      </c>
      <c r="I31" s="16">
        <v>416.91363359453209</v>
      </c>
      <c r="J31" s="17">
        <f t="shared" si="0"/>
        <v>85176</v>
      </c>
      <c r="K31" s="33"/>
      <c r="L31" s="40"/>
      <c r="M31" s="11"/>
      <c r="N31" s="11"/>
      <c r="O31" s="11"/>
      <c r="P31" s="11"/>
    </row>
    <row r="32" spans="1:16" x14ac:dyDescent="0.2">
      <c r="A32" s="39" t="s">
        <v>44</v>
      </c>
      <c r="B32" s="16">
        <v>27</v>
      </c>
      <c r="C32" s="16">
        <v>162.83563806906238</v>
      </c>
      <c r="D32" s="16">
        <v>111.76350245499182</v>
      </c>
      <c r="E32" s="16">
        <v>20539.939993499382</v>
      </c>
      <c r="F32" s="16">
        <v>4059.8336291870723</v>
      </c>
      <c r="G32" s="16">
        <v>569.62283822148356</v>
      </c>
      <c r="H32" s="16">
        <v>362.93162104612901</v>
      </c>
      <c r="I32" s="16">
        <v>497.07277752187929</v>
      </c>
      <c r="J32" s="17">
        <f t="shared" si="0"/>
        <v>26331</v>
      </c>
      <c r="K32" s="33"/>
      <c r="L32" s="40"/>
      <c r="M32" s="11"/>
      <c r="N32" s="11"/>
      <c r="O32" s="11"/>
      <c r="P32" s="11"/>
    </row>
    <row r="33" spans="1:16" x14ac:dyDescent="0.2">
      <c r="A33" s="39" t="s">
        <v>45</v>
      </c>
      <c r="B33" s="16">
        <v>29</v>
      </c>
      <c r="C33" s="16">
        <v>18.036376532576753</v>
      </c>
      <c r="D33" s="16">
        <v>816.19043360433443</v>
      </c>
      <c r="E33" s="16">
        <v>350945.00109547906</v>
      </c>
      <c r="F33" s="16">
        <v>10</v>
      </c>
      <c r="G33" s="16">
        <v>7297.7093672426017</v>
      </c>
      <c r="H33" s="16">
        <v>3240.0627271414637</v>
      </c>
      <c r="I33" s="16">
        <v>0</v>
      </c>
      <c r="J33" s="17">
        <f t="shared" si="0"/>
        <v>362356.00000000006</v>
      </c>
      <c r="K33" s="33"/>
      <c r="L33" s="40"/>
      <c r="M33" s="11"/>
      <c r="N33" s="11"/>
      <c r="O33" s="11"/>
      <c r="P33" s="11"/>
    </row>
    <row r="34" spans="1:16" x14ac:dyDescent="0.2">
      <c r="A34" s="39" t="s">
        <v>29</v>
      </c>
      <c r="B34" s="16">
        <v>54715.04951884866</v>
      </c>
      <c r="C34" s="16">
        <v>16448.769324396369</v>
      </c>
      <c r="D34" s="16">
        <v>2926.9674326155437</v>
      </c>
      <c r="E34" s="16">
        <v>19951.643193899523</v>
      </c>
      <c r="F34" s="16">
        <v>523615.20220478927</v>
      </c>
      <c r="G34" s="16">
        <v>71990.689060982317</v>
      </c>
      <c r="H34" s="16">
        <v>44029.934630644086</v>
      </c>
      <c r="I34" s="16">
        <v>2069.7446338242471</v>
      </c>
      <c r="J34" s="17">
        <f t="shared" si="0"/>
        <v>735747.99999999988</v>
      </c>
      <c r="K34" s="33"/>
      <c r="L34" s="40"/>
      <c r="M34" s="11"/>
      <c r="N34" s="11"/>
      <c r="O34" s="11"/>
      <c r="P34" s="11"/>
    </row>
    <row r="35" spans="1:16" x14ac:dyDescent="0.2">
      <c r="A35" s="39" t="s">
        <v>66</v>
      </c>
      <c r="B35" s="16">
        <v>0</v>
      </c>
      <c r="C35" s="16">
        <v>0</v>
      </c>
      <c r="D35" s="16">
        <v>553168.68248545832</v>
      </c>
      <c r="E35" s="16">
        <v>0</v>
      </c>
      <c r="F35" s="16">
        <v>0</v>
      </c>
      <c r="G35" s="16">
        <v>0</v>
      </c>
      <c r="H35" s="16">
        <v>4066831.317514542</v>
      </c>
      <c r="I35" s="16">
        <v>0</v>
      </c>
      <c r="J35" s="17">
        <f t="shared" si="0"/>
        <v>4620000</v>
      </c>
      <c r="K35" s="33"/>
      <c r="L35" s="40"/>
      <c r="M35" s="11"/>
      <c r="N35" s="11"/>
      <c r="O35" s="11"/>
      <c r="P35" s="11"/>
    </row>
    <row r="36" spans="1:16" x14ac:dyDescent="0.2">
      <c r="A36" s="39" t="s">
        <v>31</v>
      </c>
      <c r="B36" s="16">
        <v>395</v>
      </c>
      <c r="C36" s="16">
        <v>133.88133175471879</v>
      </c>
      <c r="D36" s="16">
        <v>0</v>
      </c>
      <c r="E36" s="16">
        <v>917465.11789087742</v>
      </c>
      <c r="F36" s="16">
        <v>77629.720146746593</v>
      </c>
      <c r="G36" s="16">
        <v>17034.198565703515</v>
      </c>
      <c r="H36" s="16">
        <v>7159.3292541601504</v>
      </c>
      <c r="I36" s="16">
        <v>136.7528107575942</v>
      </c>
      <c r="J36" s="17">
        <f t="shared" si="0"/>
        <v>1019954</v>
      </c>
      <c r="K36" s="33"/>
      <c r="L36" s="40"/>
      <c r="M36" s="11"/>
      <c r="N36" s="11"/>
      <c r="O36" s="11"/>
      <c r="P36" s="11"/>
    </row>
    <row r="37" spans="1:16" x14ac:dyDescent="0.2">
      <c r="A37" s="39" t="s">
        <v>32</v>
      </c>
      <c r="B37" s="16">
        <v>1073</v>
      </c>
      <c r="C37" s="16">
        <v>34.416077104480671</v>
      </c>
      <c r="D37" s="16">
        <v>0</v>
      </c>
      <c r="E37" s="16">
        <v>169543.67333780328</v>
      </c>
      <c r="F37" s="16">
        <v>5363.5660103314658</v>
      </c>
      <c r="G37" s="16">
        <v>4803.791686824894</v>
      </c>
      <c r="H37" s="16">
        <v>34981.52981811123</v>
      </c>
      <c r="I37" s="16">
        <v>169.02306982466934</v>
      </c>
      <c r="J37" s="17">
        <f t="shared" si="0"/>
        <v>215969.00000000006</v>
      </c>
      <c r="K37" s="33"/>
      <c r="L37" s="40"/>
      <c r="M37" s="11"/>
      <c r="N37" s="11"/>
      <c r="O37" s="11"/>
      <c r="P37" s="11"/>
    </row>
    <row r="38" spans="1:16" x14ac:dyDescent="0.2">
      <c r="A38" s="39" t="s">
        <v>33</v>
      </c>
      <c r="B38" s="16">
        <v>9411.9816761849543</v>
      </c>
      <c r="C38" s="16">
        <v>43.281272402178821</v>
      </c>
      <c r="D38" s="16">
        <v>0</v>
      </c>
      <c r="E38" s="16">
        <v>21779.133062639026</v>
      </c>
      <c r="F38" s="16">
        <v>407.18437065637067</v>
      </c>
      <c r="G38" s="16">
        <v>15.874431301182893</v>
      </c>
      <c r="H38" s="16">
        <v>0</v>
      </c>
      <c r="I38" s="16">
        <v>756.5451868162852</v>
      </c>
      <c r="J38" s="17">
        <f t="shared" si="0"/>
        <v>32413.999999999996</v>
      </c>
      <c r="K38" s="33"/>
      <c r="L38" s="40"/>
      <c r="M38" s="11"/>
      <c r="N38" s="11"/>
      <c r="O38" s="11"/>
      <c r="P38" s="11"/>
    </row>
    <row r="39" spans="1:16" x14ac:dyDescent="0.2">
      <c r="A39" s="39" t="s">
        <v>34</v>
      </c>
      <c r="B39" s="16">
        <v>0</v>
      </c>
      <c r="C39" s="16">
        <v>0</v>
      </c>
      <c r="D39" s="16">
        <v>0</v>
      </c>
      <c r="E39" s="16">
        <v>77661</v>
      </c>
      <c r="F39" s="16">
        <v>0</v>
      </c>
      <c r="G39" s="16">
        <v>12</v>
      </c>
      <c r="H39" s="16">
        <v>0</v>
      </c>
      <c r="I39" s="16">
        <v>0</v>
      </c>
      <c r="J39" s="17">
        <f t="shared" si="0"/>
        <v>77673</v>
      </c>
      <c r="K39" s="33"/>
      <c r="L39" s="40"/>
      <c r="M39" s="11"/>
      <c r="N39" s="11"/>
      <c r="O39" s="11"/>
      <c r="P39" s="11"/>
    </row>
    <row r="40" spans="1:16" x14ac:dyDescent="0.2">
      <c r="A40" s="39" t="s">
        <v>35</v>
      </c>
      <c r="B40" s="16">
        <v>0</v>
      </c>
      <c r="C40" s="16">
        <v>0</v>
      </c>
      <c r="D40" s="16">
        <v>0</v>
      </c>
      <c r="E40" s="16">
        <v>35407</v>
      </c>
      <c r="F40" s="16">
        <v>0</v>
      </c>
      <c r="G40" s="16">
        <v>0</v>
      </c>
      <c r="H40" s="16">
        <v>0</v>
      </c>
      <c r="I40" s="16">
        <v>0</v>
      </c>
      <c r="J40" s="17">
        <f t="shared" si="0"/>
        <v>35407</v>
      </c>
      <c r="K40" s="33"/>
      <c r="L40" s="40"/>
      <c r="M40" s="11"/>
      <c r="N40" s="11"/>
      <c r="O40" s="11"/>
      <c r="P40" s="11"/>
    </row>
    <row r="41" spans="1:16" x14ac:dyDescent="0.2">
      <c r="A41" s="39" t="s">
        <v>36</v>
      </c>
      <c r="B41" s="16">
        <v>7999.9726422928452</v>
      </c>
      <c r="C41" s="16">
        <v>16253.033184955371</v>
      </c>
      <c r="D41" s="16">
        <v>2374.8215904918334</v>
      </c>
      <c r="E41" s="16">
        <v>4143.4503089639938</v>
      </c>
      <c r="F41" s="16">
        <v>19879.469789311133</v>
      </c>
      <c r="G41" s="16">
        <v>60155.365923121026</v>
      </c>
      <c r="H41" s="16">
        <v>37736.1199466533</v>
      </c>
      <c r="I41" s="16">
        <v>24912.766614210494</v>
      </c>
      <c r="J41" s="17">
        <f t="shared" si="0"/>
        <v>173455</v>
      </c>
      <c r="K41" s="33"/>
      <c r="L41" s="40"/>
      <c r="M41" s="11"/>
      <c r="N41" s="11"/>
      <c r="O41" s="11"/>
      <c r="P41" s="11"/>
    </row>
    <row r="42" spans="1:16" x14ac:dyDescent="0.2">
      <c r="A42" s="39" t="s">
        <v>38</v>
      </c>
      <c r="B42" s="16">
        <v>40898.414623176461</v>
      </c>
      <c r="C42" s="16">
        <v>2448.6838331148051</v>
      </c>
      <c r="D42" s="16">
        <v>6566.6883557524407</v>
      </c>
      <c r="E42" s="16">
        <v>84664.275818436465</v>
      </c>
      <c r="F42" s="16">
        <v>0</v>
      </c>
      <c r="G42" s="16">
        <v>134</v>
      </c>
      <c r="H42" s="16">
        <v>1703.9373695198328</v>
      </c>
      <c r="I42" s="16">
        <v>0</v>
      </c>
      <c r="J42" s="17">
        <f t="shared" si="0"/>
        <v>136416</v>
      </c>
      <c r="K42" s="33"/>
      <c r="L42" s="40"/>
      <c r="M42" s="11"/>
      <c r="N42" s="11"/>
      <c r="O42" s="11"/>
      <c r="P42" s="11"/>
    </row>
    <row r="43" spans="1:16" x14ac:dyDescent="0.2">
      <c r="A43" s="39" t="s">
        <v>39</v>
      </c>
      <c r="B43" s="16">
        <v>67977.731488676669</v>
      </c>
      <c r="C43" s="16">
        <v>0</v>
      </c>
      <c r="D43" s="16">
        <v>220009.98471220917</v>
      </c>
      <c r="E43" s="16">
        <v>114095.52157783943</v>
      </c>
      <c r="F43" s="16">
        <v>0</v>
      </c>
      <c r="G43" s="16">
        <v>1265.52057469069</v>
      </c>
      <c r="H43" s="16">
        <v>4685.2416465840452</v>
      </c>
      <c r="I43" s="16">
        <v>0</v>
      </c>
      <c r="J43" s="17">
        <f t="shared" si="0"/>
        <v>408034.00000000006</v>
      </c>
      <c r="K43" s="33"/>
      <c r="L43" s="40"/>
      <c r="M43" s="11"/>
      <c r="N43" s="11"/>
      <c r="O43" s="11"/>
      <c r="P43" s="11"/>
    </row>
    <row r="44" spans="1:16" x14ac:dyDescent="0.2">
      <c r="A44" s="39" t="s">
        <v>70</v>
      </c>
      <c r="B44" s="16">
        <v>36073.343170300606</v>
      </c>
      <c r="C44" s="16">
        <v>1028.6350278981395</v>
      </c>
      <c r="D44" s="16">
        <v>2705.5085013294147</v>
      </c>
      <c r="E44" s="16">
        <v>114814.51330047185</v>
      </c>
      <c r="F44" s="16">
        <v>0</v>
      </c>
      <c r="G44" s="16">
        <v>0</v>
      </c>
      <c r="H44" s="16">
        <v>0</v>
      </c>
      <c r="I44" s="16">
        <v>0</v>
      </c>
      <c r="J44" s="17">
        <f t="shared" si="0"/>
        <v>154622</v>
      </c>
      <c r="K44" s="33"/>
      <c r="L44" s="40"/>
      <c r="M44" s="11"/>
      <c r="N44" s="11"/>
      <c r="O44" s="11"/>
      <c r="P44" s="11"/>
    </row>
    <row r="45" spans="1:16" x14ac:dyDescent="0.2">
      <c r="A45" s="39" t="s">
        <v>71</v>
      </c>
      <c r="B45" s="16">
        <v>0</v>
      </c>
      <c r="C45" s="16">
        <v>0</v>
      </c>
      <c r="D45" s="16">
        <v>60</v>
      </c>
      <c r="E45" s="16">
        <v>1002</v>
      </c>
      <c r="F45" s="16">
        <v>0</v>
      </c>
      <c r="G45" s="16">
        <v>0</v>
      </c>
      <c r="H45" s="16">
        <v>0</v>
      </c>
      <c r="I45" s="16">
        <v>0</v>
      </c>
      <c r="J45" s="17">
        <f t="shared" si="0"/>
        <v>1062</v>
      </c>
      <c r="K45" s="33"/>
      <c r="L45" s="40"/>
      <c r="M45" s="11"/>
      <c r="N45" s="11"/>
      <c r="O45" s="11"/>
      <c r="P45" s="11"/>
    </row>
    <row r="46" spans="1:16" x14ac:dyDescent="0.2">
      <c r="A46" s="39" t="s">
        <v>72</v>
      </c>
      <c r="B46" s="16">
        <v>5943.1333333333332</v>
      </c>
      <c r="C46" s="16">
        <v>612.90992292870908</v>
      </c>
      <c r="D46" s="16">
        <v>0</v>
      </c>
      <c r="E46" s="16">
        <v>26251.956743737959</v>
      </c>
      <c r="F46" s="16">
        <v>0</v>
      </c>
      <c r="G46" s="16">
        <v>107</v>
      </c>
      <c r="H46" s="16">
        <v>0</v>
      </c>
      <c r="I46" s="16">
        <v>0</v>
      </c>
      <c r="J46" s="17">
        <f t="shared" si="0"/>
        <v>32915</v>
      </c>
      <c r="K46" s="33"/>
      <c r="L46" s="40"/>
      <c r="M46" s="11"/>
      <c r="N46" s="11"/>
      <c r="O46" s="11"/>
      <c r="P46" s="11"/>
    </row>
    <row r="47" spans="1:16" x14ac:dyDescent="0.2">
      <c r="A47" s="39" t="s">
        <v>73</v>
      </c>
      <c r="B47" s="16">
        <v>0</v>
      </c>
      <c r="C47" s="16">
        <v>0</v>
      </c>
      <c r="D47" s="16">
        <v>226.92654028436019</v>
      </c>
      <c r="E47" s="16">
        <v>63890.073459715641</v>
      </c>
      <c r="F47" s="16">
        <v>0</v>
      </c>
      <c r="G47" s="16">
        <v>0</v>
      </c>
      <c r="H47" s="16">
        <v>0</v>
      </c>
      <c r="I47" s="16">
        <v>0</v>
      </c>
      <c r="J47" s="17">
        <f t="shared" si="0"/>
        <v>64117</v>
      </c>
      <c r="K47" s="33"/>
      <c r="L47" s="40"/>
      <c r="M47" s="11"/>
      <c r="N47" s="11"/>
      <c r="O47" s="11"/>
      <c r="P47" s="11"/>
    </row>
    <row r="48" spans="1:16" x14ac:dyDescent="0.2">
      <c r="A48" s="39" t="s">
        <v>74</v>
      </c>
      <c r="B48" s="16">
        <v>784</v>
      </c>
      <c r="C48" s="16">
        <v>0</v>
      </c>
      <c r="D48" s="16">
        <v>0</v>
      </c>
      <c r="E48" s="16">
        <v>200627.83546704598</v>
      </c>
      <c r="F48" s="16">
        <v>1090</v>
      </c>
      <c r="G48" s="16">
        <v>2377</v>
      </c>
      <c r="H48" s="16">
        <v>455</v>
      </c>
      <c r="I48" s="16">
        <v>63.164532954006631</v>
      </c>
      <c r="J48" s="17">
        <f t="shared" si="0"/>
        <v>205397</v>
      </c>
      <c r="K48" s="33"/>
      <c r="L48" s="40"/>
      <c r="M48" s="11"/>
      <c r="N48" s="11"/>
      <c r="O48" s="11"/>
      <c r="P48" s="11"/>
    </row>
    <row r="49" spans="1:16" x14ac:dyDescent="0.2">
      <c r="A49" s="39" t="s">
        <v>75</v>
      </c>
      <c r="B49" s="16">
        <v>39927.374188980801</v>
      </c>
      <c r="C49" s="16">
        <v>0</v>
      </c>
      <c r="D49" s="16">
        <v>1791.6258110191966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7">
        <f t="shared" si="0"/>
        <v>41719</v>
      </c>
      <c r="K49" s="33"/>
      <c r="L49" s="40"/>
      <c r="M49" s="11"/>
      <c r="N49" s="11"/>
      <c r="O49" s="11"/>
      <c r="P49" s="11"/>
    </row>
    <row r="50" spans="1:16" x14ac:dyDescent="0.2">
      <c r="A50" s="39" t="s">
        <v>76</v>
      </c>
      <c r="B50" s="16">
        <v>0</v>
      </c>
      <c r="C50" s="16">
        <v>43846.30726262735</v>
      </c>
      <c r="D50" s="16">
        <v>156.46459298477828</v>
      </c>
      <c r="E50" s="16">
        <v>16398.128297339848</v>
      </c>
      <c r="F50" s="16">
        <v>11617.442704190884</v>
      </c>
      <c r="G50" s="16">
        <v>0</v>
      </c>
      <c r="H50" s="16">
        <v>0</v>
      </c>
      <c r="I50" s="16">
        <v>289.65714285714284</v>
      </c>
      <c r="J50" s="17">
        <f t="shared" si="0"/>
        <v>72308</v>
      </c>
      <c r="K50" s="33"/>
      <c r="L50" s="40"/>
      <c r="M50" s="11"/>
      <c r="N50" s="11"/>
      <c r="O50" s="11"/>
      <c r="P50" s="11"/>
    </row>
    <row r="51" spans="1:16" x14ac:dyDescent="0.2">
      <c r="A51" s="39" t="s">
        <v>77</v>
      </c>
      <c r="B51" s="16">
        <v>0</v>
      </c>
      <c r="C51" s="16">
        <v>10224</v>
      </c>
      <c r="D51" s="16">
        <v>0</v>
      </c>
      <c r="E51" s="16">
        <v>0</v>
      </c>
      <c r="F51" s="16">
        <v>455</v>
      </c>
      <c r="G51" s="16">
        <v>6</v>
      </c>
      <c r="H51" s="16">
        <v>0</v>
      </c>
      <c r="I51" s="16">
        <v>51</v>
      </c>
      <c r="J51" s="17">
        <f t="shared" si="0"/>
        <v>10736</v>
      </c>
      <c r="K51" s="33"/>
      <c r="L51" s="40"/>
      <c r="M51" s="11"/>
      <c r="N51" s="11"/>
      <c r="O51" s="11"/>
      <c r="P51" s="11"/>
    </row>
    <row r="52" spans="1:16" x14ac:dyDescent="0.2">
      <c r="A52" s="39" t="s">
        <v>46</v>
      </c>
      <c r="B52" s="16">
        <v>436381.69784408552</v>
      </c>
      <c r="C52" s="16">
        <v>30428.962354492553</v>
      </c>
      <c r="D52" s="16">
        <v>578.39578570435185</v>
      </c>
      <c r="E52" s="16">
        <v>24753.902684249184</v>
      </c>
      <c r="F52" s="16">
        <v>514453.24628090061</v>
      </c>
      <c r="G52" s="16">
        <v>80926.605720420441</v>
      </c>
      <c r="H52" s="16">
        <v>38019.26889542857</v>
      </c>
      <c r="I52" s="16">
        <v>58700.920434718806</v>
      </c>
      <c r="J52" s="17">
        <f t="shared" si="0"/>
        <v>1184243</v>
      </c>
      <c r="K52" s="33"/>
      <c r="L52" s="40"/>
      <c r="M52" s="11"/>
      <c r="N52" s="11"/>
      <c r="O52" s="11"/>
      <c r="P52" s="11"/>
    </row>
    <row r="53" spans="1:16" x14ac:dyDescent="0.2">
      <c r="A53" s="39" t="s">
        <v>47</v>
      </c>
      <c r="B53" s="16">
        <v>11472.095200303002</v>
      </c>
      <c r="C53" s="16">
        <v>61075.898306931565</v>
      </c>
      <c r="D53" s="16">
        <v>1396.7263575075665</v>
      </c>
      <c r="E53" s="16">
        <v>31636.94675153654</v>
      </c>
      <c r="F53" s="16">
        <v>82107.718075654513</v>
      </c>
      <c r="G53" s="16">
        <v>10324.439462351427</v>
      </c>
      <c r="H53" s="16">
        <v>4155.6129881324141</v>
      </c>
      <c r="I53" s="16">
        <v>98132.562857582976</v>
      </c>
      <c r="J53" s="17">
        <f t="shared" si="0"/>
        <v>300302</v>
      </c>
      <c r="K53" s="33"/>
      <c r="L53" s="40"/>
      <c r="M53" s="11"/>
      <c r="N53" s="11"/>
      <c r="O53" s="11"/>
      <c r="P53" s="11"/>
    </row>
    <row r="54" spans="1:16" x14ac:dyDescent="0.2">
      <c r="A54" s="39" t="s">
        <v>48</v>
      </c>
      <c r="B54" s="16">
        <v>3494.5520506265261</v>
      </c>
      <c r="C54" s="16">
        <v>134766.49687967123</v>
      </c>
      <c r="D54" s="16">
        <v>41774.473316306161</v>
      </c>
      <c r="E54" s="16">
        <v>103400.92008850005</v>
      </c>
      <c r="F54" s="16">
        <v>46424.373435230591</v>
      </c>
      <c r="G54" s="16">
        <v>36863.509104167599</v>
      </c>
      <c r="H54" s="16">
        <v>9302.6216464654026</v>
      </c>
      <c r="I54" s="16">
        <v>1187.0534790324541</v>
      </c>
      <c r="J54" s="17">
        <f t="shared" si="0"/>
        <v>377214</v>
      </c>
      <c r="K54" s="33"/>
      <c r="L54" s="40"/>
      <c r="M54" s="11"/>
      <c r="N54" s="11"/>
      <c r="O54" s="11"/>
      <c r="P54" s="11"/>
    </row>
    <row r="55" spans="1:16" x14ac:dyDescent="0.2">
      <c r="A55" s="39" t="s">
        <v>49</v>
      </c>
      <c r="B55" s="16">
        <v>1500.1006429828408</v>
      </c>
      <c r="C55" s="16">
        <v>67</v>
      </c>
      <c r="D55" s="16">
        <v>4781.764625163577</v>
      </c>
      <c r="E55" s="16">
        <v>0</v>
      </c>
      <c r="F55" s="16">
        <v>1656.6382454224122</v>
      </c>
      <c r="G55" s="16">
        <v>9485.1624345723358</v>
      </c>
      <c r="H55" s="16">
        <v>2932.0162080895134</v>
      </c>
      <c r="I55" s="16">
        <v>4922.3178437693214</v>
      </c>
      <c r="J55" s="17">
        <f t="shared" si="0"/>
        <v>25345</v>
      </c>
      <c r="K55" s="33"/>
      <c r="L55" s="40"/>
      <c r="M55" s="11"/>
      <c r="N55" s="11"/>
      <c r="O55" s="11"/>
      <c r="P55" s="11"/>
    </row>
    <row r="56" spans="1:16" x14ac:dyDescent="0.2">
      <c r="A56" s="39" t="s">
        <v>50</v>
      </c>
      <c r="B56" s="16">
        <v>65847.163765319157</v>
      </c>
      <c r="C56" s="16">
        <v>171149.17701548582</v>
      </c>
      <c r="D56" s="16">
        <v>0</v>
      </c>
      <c r="E56" s="16">
        <v>4624.1769570863989</v>
      </c>
      <c r="F56" s="16">
        <v>110103.80800674099</v>
      </c>
      <c r="G56" s="16">
        <v>3431.740332783198</v>
      </c>
      <c r="H56" s="16">
        <v>306.10118402566815</v>
      </c>
      <c r="I56" s="16">
        <v>244403.83273855876</v>
      </c>
      <c r="J56" s="17">
        <f t="shared" si="0"/>
        <v>599866</v>
      </c>
      <c r="K56" s="33"/>
      <c r="L56" s="40"/>
      <c r="M56" s="11"/>
      <c r="N56" s="11"/>
      <c r="O56" s="11"/>
      <c r="P56" s="11"/>
    </row>
    <row r="57" spans="1:16" x14ac:dyDescent="0.2">
      <c r="A57" s="39" t="s">
        <v>51</v>
      </c>
      <c r="B57" s="16">
        <v>6456.5665647522319</v>
      </c>
      <c r="C57" s="16">
        <v>127211.99876743363</v>
      </c>
      <c r="D57" s="16">
        <v>69.609336609336609</v>
      </c>
      <c r="E57" s="16">
        <v>1616.4265397963368</v>
      </c>
      <c r="F57" s="16">
        <v>43623.645608297549</v>
      </c>
      <c r="G57" s="16">
        <v>0</v>
      </c>
      <c r="H57" s="16">
        <v>0</v>
      </c>
      <c r="I57" s="16">
        <v>523.75318311089268</v>
      </c>
      <c r="J57" s="17">
        <f t="shared" si="0"/>
        <v>179501.99999999997</v>
      </c>
      <c r="K57" s="33"/>
      <c r="L57" s="40"/>
      <c r="M57" s="11"/>
      <c r="N57" s="11"/>
      <c r="O57" s="11"/>
      <c r="P57" s="11"/>
    </row>
    <row r="58" spans="1:16" x14ac:dyDescent="0.2">
      <c r="A58" s="39" t="s">
        <v>52</v>
      </c>
      <c r="B58" s="16">
        <v>120056.58428985279</v>
      </c>
      <c r="C58" s="16">
        <v>30895.370790542838</v>
      </c>
      <c r="D58" s="16">
        <v>100623.46529915117</v>
      </c>
      <c r="E58" s="16">
        <v>46602.32205250665</v>
      </c>
      <c r="F58" s="16">
        <v>146266.01199526677</v>
      </c>
      <c r="G58" s="16">
        <v>38615.469890095213</v>
      </c>
      <c r="H58" s="16">
        <v>47928.272698671877</v>
      </c>
      <c r="I58" s="16">
        <v>39675.50298391268</v>
      </c>
      <c r="J58" s="17">
        <f t="shared" si="0"/>
        <v>570663</v>
      </c>
      <c r="K58" s="33"/>
      <c r="L58" s="40"/>
      <c r="M58" s="11"/>
      <c r="N58" s="11"/>
      <c r="O58" s="11"/>
      <c r="P58" s="11"/>
    </row>
    <row r="59" spans="1:16" x14ac:dyDescent="0.2">
      <c r="A59" s="39" t="s">
        <v>53</v>
      </c>
      <c r="B59" s="16">
        <v>10481.860982863895</v>
      </c>
      <c r="C59" s="16">
        <v>1045.1463414634147</v>
      </c>
      <c r="D59" s="16">
        <v>11</v>
      </c>
      <c r="E59" s="16">
        <v>0</v>
      </c>
      <c r="F59" s="16">
        <v>0</v>
      </c>
      <c r="G59" s="16">
        <v>5270.8665692269988</v>
      </c>
      <c r="H59" s="16">
        <v>0</v>
      </c>
      <c r="I59" s="16">
        <v>2121.126106445693</v>
      </c>
      <c r="J59" s="17">
        <f t="shared" si="0"/>
        <v>18930</v>
      </c>
      <c r="K59" s="33"/>
      <c r="L59" s="40"/>
      <c r="M59" s="11"/>
      <c r="N59" s="11"/>
      <c r="O59" s="11"/>
      <c r="P59" s="11"/>
    </row>
    <row r="60" spans="1:16" x14ac:dyDescent="0.2">
      <c r="A60" s="39" t="s">
        <v>54</v>
      </c>
      <c r="B60" s="16">
        <v>47209.766504221698</v>
      </c>
      <c r="C60" s="16">
        <v>1726.6023366359279</v>
      </c>
      <c r="D60" s="16">
        <v>0</v>
      </c>
      <c r="E60" s="16">
        <v>821.18136598431227</v>
      </c>
      <c r="F60" s="16">
        <v>11494.288348591117</v>
      </c>
      <c r="G60" s="16">
        <v>18.015665796344649</v>
      </c>
      <c r="H60" s="16">
        <v>0</v>
      </c>
      <c r="I60" s="16">
        <v>18184.145778770602</v>
      </c>
      <c r="J60" s="17">
        <f t="shared" si="0"/>
        <v>79454</v>
      </c>
      <c r="K60" s="33"/>
      <c r="L60" s="40"/>
      <c r="M60" s="11"/>
      <c r="N60" s="11"/>
      <c r="O60" s="11"/>
      <c r="P60" s="11"/>
    </row>
    <row r="61" spans="1:16" x14ac:dyDescent="0.2">
      <c r="A61" s="39" t="s">
        <v>78</v>
      </c>
      <c r="B61" s="16">
        <v>7382.1168100278364</v>
      </c>
      <c r="C61" s="16">
        <v>8701.1557027061845</v>
      </c>
      <c r="D61" s="16">
        <v>503.11755950755554</v>
      </c>
      <c r="E61" s="16">
        <v>3930.7518369241948</v>
      </c>
      <c r="F61" s="16">
        <v>74475.915022500514</v>
      </c>
      <c r="G61" s="16">
        <v>21</v>
      </c>
      <c r="H61" s="16">
        <v>0</v>
      </c>
      <c r="I61" s="16">
        <v>5893.9430683337268</v>
      </c>
      <c r="J61" s="17">
        <f t="shared" si="0"/>
        <v>100908.00000000001</v>
      </c>
      <c r="K61" s="33"/>
      <c r="L61" s="40"/>
      <c r="M61" s="11"/>
      <c r="N61" s="11"/>
      <c r="O61" s="11"/>
      <c r="P61" s="11"/>
    </row>
    <row r="62" spans="1:16" x14ac:dyDescent="0.2">
      <c r="A62" s="39" t="s">
        <v>79</v>
      </c>
      <c r="B62" s="16">
        <v>157.97797356828193</v>
      </c>
      <c r="C62" s="16">
        <v>5627.7841409691628</v>
      </c>
      <c r="D62" s="16">
        <v>0</v>
      </c>
      <c r="E62" s="16">
        <v>436.23788546255508</v>
      </c>
      <c r="F62" s="16">
        <v>2030</v>
      </c>
      <c r="G62" s="16">
        <v>2098</v>
      </c>
      <c r="H62" s="16">
        <v>0</v>
      </c>
      <c r="I62" s="16">
        <v>7</v>
      </c>
      <c r="J62" s="17">
        <f t="shared" si="0"/>
        <v>10357</v>
      </c>
      <c r="K62" s="33"/>
      <c r="L62" s="40"/>
      <c r="M62" s="11"/>
      <c r="N62" s="11"/>
      <c r="O62" s="11"/>
      <c r="P62" s="11"/>
    </row>
    <row r="63" spans="1:16" x14ac:dyDescent="0.2">
      <c r="A63" s="39" t="s">
        <v>80</v>
      </c>
      <c r="B63" s="16">
        <v>1163.0197344922015</v>
      </c>
      <c r="C63" s="16">
        <v>592.35650077390164</v>
      </c>
      <c r="D63" s="16">
        <v>1319</v>
      </c>
      <c r="E63" s="16">
        <v>1</v>
      </c>
      <c r="F63" s="16">
        <v>40</v>
      </c>
      <c r="G63" s="16">
        <v>4600.4607691391839</v>
      </c>
      <c r="H63" s="16">
        <v>0</v>
      </c>
      <c r="I63" s="16">
        <v>200.16299559471366</v>
      </c>
      <c r="J63" s="17">
        <f t="shared" si="0"/>
        <v>7916.0000000000009</v>
      </c>
      <c r="K63" s="33"/>
      <c r="L63" s="40"/>
      <c r="M63" s="11"/>
      <c r="N63" s="11"/>
      <c r="O63" s="11"/>
      <c r="P63" s="11"/>
    </row>
    <row r="64" spans="1:16" x14ac:dyDescent="0.2">
      <c r="A64" s="39" t="s">
        <v>81</v>
      </c>
      <c r="B64" s="16">
        <v>1407.5483870967741</v>
      </c>
      <c r="C64" s="16">
        <v>297</v>
      </c>
      <c r="D64" s="16">
        <v>0</v>
      </c>
      <c r="E64" s="16">
        <v>1990.8387096774195</v>
      </c>
      <c r="F64" s="16">
        <v>0</v>
      </c>
      <c r="G64" s="16">
        <v>46</v>
      </c>
      <c r="H64" s="16">
        <v>5589.6129032258068</v>
      </c>
      <c r="I64" s="16">
        <v>5079</v>
      </c>
      <c r="J64" s="17">
        <f t="shared" si="0"/>
        <v>14410</v>
      </c>
      <c r="K64" s="33"/>
      <c r="L64" s="40"/>
      <c r="M64" s="11"/>
      <c r="N64" s="11"/>
      <c r="O64" s="11"/>
      <c r="P64" s="11"/>
    </row>
    <row r="65" spans="1:16" x14ac:dyDescent="0.2">
      <c r="A65" s="39" t="s">
        <v>82</v>
      </c>
      <c r="B65" s="16">
        <v>1178</v>
      </c>
      <c r="C65" s="16">
        <v>184</v>
      </c>
      <c r="D65" s="16">
        <v>4990</v>
      </c>
      <c r="E65" s="16">
        <v>2580.2727272727275</v>
      </c>
      <c r="F65" s="16">
        <v>54695</v>
      </c>
      <c r="G65" s="16">
        <v>1735</v>
      </c>
      <c r="H65" s="16">
        <v>8198.7272727272721</v>
      </c>
      <c r="I65" s="16">
        <v>29357</v>
      </c>
      <c r="J65" s="17">
        <f t="shared" si="0"/>
        <v>102918</v>
      </c>
      <c r="K65" s="33"/>
      <c r="L65" s="40"/>
      <c r="M65" s="11"/>
      <c r="N65" s="11"/>
      <c r="O65" s="11"/>
      <c r="P65" s="11"/>
    </row>
    <row r="66" spans="1:16" x14ac:dyDescent="0.2">
      <c r="A66" s="39" t="s">
        <v>83</v>
      </c>
      <c r="B66" s="16">
        <v>1085.0453001132503</v>
      </c>
      <c r="C66" s="16">
        <v>7448.9640492674343</v>
      </c>
      <c r="D66" s="16">
        <v>2843.1530463613894</v>
      </c>
      <c r="E66" s="16">
        <v>2000</v>
      </c>
      <c r="F66" s="16">
        <v>17534.779874213837</v>
      </c>
      <c r="G66" s="16">
        <v>2130.2637048868564</v>
      </c>
      <c r="H66" s="16">
        <v>20317</v>
      </c>
      <c r="I66" s="16">
        <v>929.79402515723268</v>
      </c>
      <c r="J66" s="17">
        <f t="shared" si="0"/>
        <v>54289</v>
      </c>
      <c r="K66" s="33"/>
      <c r="L66" s="40"/>
      <c r="M66" s="11"/>
      <c r="N66" s="11"/>
      <c r="O66" s="11"/>
      <c r="P66" s="11"/>
    </row>
    <row r="67" spans="1:16" x14ac:dyDescent="0.2">
      <c r="A67" s="39" t="s">
        <v>84</v>
      </c>
      <c r="B67" s="16">
        <v>716.42222222222222</v>
      </c>
      <c r="C67" s="16">
        <v>0</v>
      </c>
      <c r="D67" s="16">
        <v>354.67880485527547</v>
      </c>
      <c r="E67" s="16">
        <v>1</v>
      </c>
      <c r="F67" s="16">
        <v>0</v>
      </c>
      <c r="G67" s="16">
        <v>282.89897292250231</v>
      </c>
      <c r="H67" s="16">
        <v>0</v>
      </c>
      <c r="I67" s="16">
        <v>64</v>
      </c>
      <c r="J67" s="17">
        <f t="shared" si="0"/>
        <v>1419</v>
      </c>
      <c r="K67" s="33"/>
      <c r="L67" s="40"/>
      <c r="M67" s="11"/>
      <c r="N67" s="11"/>
      <c r="O67" s="11"/>
      <c r="P67" s="11"/>
    </row>
    <row r="68" spans="1:16" x14ac:dyDescent="0.2">
      <c r="A68" s="39" t="s">
        <v>85</v>
      </c>
      <c r="B68" s="16">
        <v>25813.255449174983</v>
      </c>
      <c r="C68" s="16">
        <v>18097.548941568726</v>
      </c>
      <c r="D68" s="16">
        <v>436</v>
      </c>
      <c r="E68" s="16">
        <v>4710.1629888308407</v>
      </c>
      <c r="F68" s="16">
        <v>52850.043043869999</v>
      </c>
      <c r="G68" s="16">
        <v>5512</v>
      </c>
      <c r="H68" s="16">
        <v>0</v>
      </c>
      <c r="I68" s="16">
        <v>20212.989576555443</v>
      </c>
      <c r="J68" s="17">
        <f t="shared" si="0"/>
        <v>127631.99999999999</v>
      </c>
      <c r="K68" s="33"/>
      <c r="L68" s="40"/>
      <c r="M68" s="11"/>
      <c r="N68" s="11"/>
      <c r="O68" s="11"/>
      <c r="P68" s="11"/>
    </row>
    <row r="69" spans="1:16" x14ac:dyDescent="0.2">
      <c r="A69" s="39" t="s">
        <v>55</v>
      </c>
      <c r="B69" s="16">
        <v>3398311.3257005247</v>
      </c>
      <c r="C69" s="16">
        <v>852825.0281970182</v>
      </c>
      <c r="D69" s="16">
        <v>32228368.687077373</v>
      </c>
      <c r="E69" s="16">
        <v>749051.55578135187</v>
      </c>
      <c r="F69" s="16">
        <v>1645676.7060834705</v>
      </c>
      <c r="G69" s="16">
        <v>1382896.8513433556</v>
      </c>
      <c r="H69" s="16">
        <v>2478078.918924863</v>
      </c>
      <c r="I69" s="16">
        <v>464291.92689204158</v>
      </c>
      <c r="J69" s="17">
        <f t="shared" si="0"/>
        <v>43199500.999999993</v>
      </c>
      <c r="K69" s="33"/>
      <c r="L69" s="40"/>
      <c r="M69" s="11"/>
      <c r="N69" s="11"/>
      <c r="O69" s="11"/>
      <c r="P69" s="11"/>
    </row>
    <row r="70" spans="1:16" x14ac:dyDescent="0.2">
      <c r="A70" s="39" t="s">
        <v>56</v>
      </c>
      <c r="B70" s="16">
        <v>536104.03217519447</v>
      </c>
      <c r="C70" s="16">
        <v>539074.76163722796</v>
      </c>
      <c r="D70" s="16">
        <v>108168.91053288274</v>
      </c>
      <c r="E70" s="16">
        <v>809008.3591244329</v>
      </c>
      <c r="F70" s="16">
        <v>99691.798154324875</v>
      </c>
      <c r="G70" s="16">
        <v>160225.97420447398</v>
      </c>
      <c r="H70" s="16">
        <v>159774.51073784562</v>
      </c>
      <c r="I70" s="16">
        <v>81545.641944199495</v>
      </c>
      <c r="J70" s="17">
        <f t="shared" si="0"/>
        <v>2493593.9885105821</v>
      </c>
      <c r="K70" s="33"/>
      <c r="L70" s="40"/>
      <c r="M70" s="11"/>
      <c r="N70" s="11"/>
      <c r="O70" s="11"/>
      <c r="P70" s="11"/>
    </row>
    <row r="71" spans="1:16" s="11" customFormat="1" ht="15" x14ac:dyDescent="0.25">
      <c r="A71" s="75" t="s">
        <v>57</v>
      </c>
      <c r="B71" s="37"/>
      <c r="C71" s="37"/>
      <c r="D71" s="38"/>
      <c r="E71" s="37"/>
      <c r="F71" s="38"/>
      <c r="G71" s="38"/>
      <c r="H71" s="22"/>
      <c r="I71" s="22"/>
      <c r="J71" s="21"/>
      <c r="L71" s="40"/>
    </row>
    <row r="72" spans="1:16" s="11" customFormat="1" ht="15" x14ac:dyDescent="0.25">
      <c r="A72" s="75" t="s">
        <v>58</v>
      </c>
      <c r="B72" s="38"/>
      <c r="C72" s="38"/>
      <c r="D72" s="38"/>
      <c r="E72" s="38"/>
      <c r="F72" s="38"/>
      <c r="G72" s="38"/>
      <c r="H72" s="22"/>
      <c r="I72" s="22"/>
      <c r="J72" s="22"/>
      <c r="L72" s="40"/>
    </row>
    <row r="73" spans="1:16" s="11" customFormat="1" ht="15" x14ac:dyDescent="0.25">
      <c r="A73" s="75" t="s">
        <v>174</v>
      </c>
      <c r="B73" s="38"/>
      <c r="C73" s="38"/>
      <c r="D73" s="38"/>
      <c r="E73" s="38"/>
      <c r="F73" s="38"/>
      <c r="G73" s="38"/>
      <c r="H73" s="22"/>
      <c r="I73" s="22"/>
      <c r="J73" s="22"/>
      <c r="L73" s="40"/>
    </row>
    <row r="74" spans="1:16" s="11" customFormat="1" ht="15" x14ac:dyDescent="0.25">
      <c r="A74" s="75" t="s">
        <v>175</v>
      </c>
      <c r="B74" s="38"/>
      <c r="C74" s="38"/>
      <c r="D74" s="38"/>
      <c r="E74" s="38"/>
      <c r="F74" s="38"/>
      <c r="G74" s="38"/>
      <c r="H74" s="22"/>
      <c r="I74" s="22"/>
      <c r="J74" s="22"/>
      <c r="L74" s="40"/>
    </row>
    <row r="75" spans="1:16" s="11" customFormat="1" ht="15" x14ac:dyDescent="0.25">
      <c r="A75" s="75" t="s">
        <v>176</v>
      </c>
      <c r="B75" s="38"/>
      <c r="C75" s="38"/>
      <c r="D75" s="38"/>
      <c r="E75" s="38"/>
      <c r="F75" s="38"/>
      <c r="G75" s="38"/>
      <c r="H75" s="22"/>
      <c r="I75" s="22"/>
      <c r="J75" s="22"/>
      <c r="L75" s="40"/>
    </row>
    <row r="76" spans="1:16" s="11" customFormat="1" x14ac:dyDescent="0.2">
      <c r="A76" s="99" t="s">
        <v>178</v>
      </c>
      <c r="B76" s="19"/>
      <c r="C76" s="19"/>
      <c r="D76" s="19"/>
      <c r="E76" s="19"/>
      <c r="F76" s="19"/>
      <c r="G76" s="19"/>
    </row>
    <row r="77" spans="1:16" s="11" customFormat="1" x14ac:dyDescent="0.2">
      <c r="A77" s="19"/>
      <c r="B77" s="19"/>
      <c r="C77" s="19"/>
      <c r="D77" s="19"/>
      <c r="E77" s="19"/>
      <c r="F77" s="19"/>
      <c r="G77" s="19"/>
    </row>
    <row r="78" spans="1:16" x14ac:dyDescent="0.2">
      <c r="A78" s="19"/>
      <c r="B78" s="19"/>
      <c r="C78" s="19"/>
      <c r="D78" s="19"/>
      <c r="E78" s="19"/>
      <c r="F78" s="19"/>
      <c r="G78" s="19"/>
      <c r="H78" s="11"/>
      <c r="I78" s="11"/>
      <c r="J78" s="11"/>
      <c r="L78" s="11"/>
      <c r="M78" s="11"/>
      <c r="N78" s="11"/>
    </row>
    <row r="79" spans="1: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L79" s="11"/>
      <c r="M79" s="11"/>
      <c r="N79" s="11"/>
    </row>
    <row r="80" spans="1: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L80" s="11"/>
      <c r="M80" s="11"/>
      <c r="N80" s="11"/>
    </row>
    <row r="81" spans="1:14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L81" s="11"/>
      <c r="M81" s="11"/>
      <c r="N81" s="11"/>
    </row>
    <row r="82" spans="1:14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L82" s="11"/>
      <c r="M82" s="11"/>
      <c r="N82" s="11"/>
    </row>
    <row r="83" spans="1:14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L83" s="11"/>
      <c r="M83" s="11"/>
      <c r="N83" s="11"/>
    </row>
    <row r="84" spans="1:14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L84" s="11"/>
      <c r="M84" s="11"/>
      <c r="N84" s="11"/>
    </row>
    <row r="85" spans="1:14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L85" s="11"/>
      <c r="M85" s="11"/>
      <c r="N85" s="11"/>
    </row>
    <row r="86" spans="1:14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L86" s="11"/>
      <c r="M86" s="11"/>
      <c r="N86" s="11"/>
    </row>
    <row r="87" spans="1:14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L87" s="11"/>
      <c r="M87" s="11"/>
      <c r="N87" s="11"/>
    </row>
    <row r="88" spans="1:14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L88" s="11"/>
      <c r="M88" s="11"/>
      <c r="N88" s="11"/>
    </row>
    <row r="89" spans="1:14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L89" s="11"/>
      <c r="M89" s="11"/>
      <c r="N89" s="11"/>
    </row>
    <row r="90" spans="1:14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L90" s="11"/>
      <c r="M90" s="11"/>
      <c r="N90" s="11"/>
    </row>
    <row r="91" spans="1:14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L91" s="11"/>
      <c r="M91" s="11"/>
      <c r="N91" s="11"/>
    </row>
    <row r="92" spans="1:14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L92" s="11"/>
      <c r="M92" s="11"/>
      <c r="N92" s="11"/>
    </row>
    <row r="93" spans="1:14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L93" s="11"/>
      <c r="M93" s="11"/>
      <c r="N93" s="11"/>
    </row>
    <row r="94" spans="1:14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L94" s="11"/>
      <c r="M94" s="11"/>
      <c r="N94" s="11"/>
    </row>
    <row r="95" spans="1:14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L95" s="11"/>
      <c r="M95" s="11"/>
      <c r="N95" s="11"/>
    </row>
    <row r="96" spans="1:14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L96" s="11"/>
      <c r="M96" s="11"/>
      <c r="N96" s="11"/>
    </row>
    <row r="97" spans="1:14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L97" s="11"/>
      <c r="M97" s="11"/>
      <c r="N97" s="11"/>
    </row>
    <row r="98" spans="1:14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L98" s="11"/>
      <c r="M98" s="11"/>
      <c r="N98" s="11"/>
    </row>
    <row r="99" spans="1:14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L99" s="11"/>
      <c r="M99" s="11"/>
      <c r="N99" s="11"/>
    </row>
    <row r="100" spans="1:14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L100" s="11"/>
      <c r="M100" s="11"/>
      <c r="N100" s="11"/>
    </row>
    <row r="101" spans="1:14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L101" s="11"/>
      <c r="M101" s="11"/>
      <c r="N101" s="11"/>
    </row>
    <row r="102" spans="1:14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L102" s="11"/>
      <c r="M102" s="11"/>
      <c r="N102" s="11"/>
    </row>
    <row r="103" spans="1:14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L103" s="11"/>
      <c r="M103" s="11"/>
      <c r="N103" s="11"/>
    </row>
    <row r="104" spans="1:14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L104" s="11"/>
      <c r="M104" s="11"/>
      <c r="N104" s="11"/>
    </row>
    <row r="105" spans="1:14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L105" s="11"/>
      <c r="M105" s="11"/>
      <c r="N105" s="11"/>
    </row>
    <row r="106" spans="1:14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L106" s="11"/>
      <c r="M106" s="11"/>
      <c r="N106" s="11"/>
    </row>
    <row r="107" spans="1:14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L107" s="11"/>
      <c r="M107" s="11"/>
      <c r="N107" s="11"/>
    </row>
    <row r="108" spans="1:14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L108" s="11"/>
      <c r="M108" s="11"/>
      <c r="N108" s="11"/>
    </row>
    <row r="109" spans="1:14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L109" s="11"/>
      <c r="M109" s="11"/>
      <c r="N109" s="11"/>
    </row>
    <row r="110" spans="1:14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L110" s="11"/>
      <c r="M110" s="11"/>
      <c r="N110" s="11"/>
    </row>
    <row r="111" spans="1:14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L111" s="11"/>
      <c r="M111" s="11"/>
      <c r="N111" s="11"/>
    </row>
    <row r="112" spans="1:14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L112" s="11"/>
      <c r="M112" s="11"/>
      <c r="N112" s="11"/>
    </row>
    <row r="113" spans="1:14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L113" s="11"/>
      <c r="M113" s="11"/>
      <c r="N113" s="11"/>
    </row>
    <row r="114" spans="1:14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L114" s="11"/>
      <c r="M114" s="11"/>
      <c r="N114" s="11"/>
    </row>
    <row r="115" spans="1:14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L115" s="11"/>
      <c r="M115" s="11"/>
      <c r="N115" s="11"/>
    </row>
    <row r="116" spans="1:14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L116" s="11"/>
      <c r="M116" s="11"/>
      <c r="N116" s="11"/>
    </row>
  </sheetData>
  <mergeCells count="2">
    <mergeCell ref="A5:J5"/>
    <mergeCell ref="A6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7C96-1724-4EE6-9F8A-105877791ADC}">
  <dimension ref="A1:P111"/>
  <sheetViews>
    <sheetView topLeftCell="A37" workbookViewId="0">
      <selection activeCell="C12" sqref="C12"/>
    </sheetView>
  </sheetViews>
  <sheetFormatPr baseColWidth="10" defaultRowHeight="12.75" x14ac:dyDescent="0.2"/>
  <cols>
    <col min="1" max="1" width="13.140625" customWidth="1"/>
    <col min="2" max="2" width="12.42578125" customWidth="1"/>
    <col min="3" max="4" width="12.85546875" bestFit="1" customWidth="1"/>
    <col min="5" max="5" width="14.7109375" customWidth="1"/>
    <col min="6" max="8" width="12.85546875" bestFit="1" customWidth="1"/>
    <col min="9" max="9" width="11.5703125" bestFit="1" customWidth="1"/>
    <col min="11" max="16" width="11.42578125" style="11"/>
  </cols>
  <sheetData>
    <row r="1" spans="1:12" s="11" customFormat="1" x14ac:dyDescent="0.2"/>
    <row r="2" spans="1:12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2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2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ht="18.75" x14ac:dyDescent="0.3">
      <c r="A5" s="100" t="s">
        <v>146</v>
      </c>
      <c r="B5" s="100"/>
      <c r="C5" s="100"/>
      <c r="D5" s="100"/>
      <c r="E5" s="100"/>
      <c r="F5" s="100"/>
      <c r="G5" s="100"/>
      <c r="H5" s="100"/>
      <c r="I5" s="100"/>
      <c r="J5" s="100"/>
      <c r="K5" s="36"/>
      <c r="L5" s="63"/>
    </row>
    <row r="6" spans="1:12" ht="15.75" customHeight="1" x14ac:dyDescent="0.25">
      <c r="A6" s="101" t="s">
        <v>167</v>
      </c>
      <c r="B6" s="101"/>
      <c r="C6" s="101"/>
      <c r="D6" s="101"/>
      <c r="E6" s="101"/>
      <c r="F6" s="101"/>
      <c r="G6" s="101"/>
      <c r="H6" s="101"/>
      <c r="I6" s="101"/>
      <c r="J6" s="101"/>
      <c r="K6" s="65"/>
    </row>
    <row r="7" spans="1:12" ht="4.5" customHeight="1" thickBot="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2" ht="16.5" thickBot="1" x14ac:dyDescent="0.3">
      <c r="A8" s="67" t="s">
        <v>0</v>
      </c>
      <c r="B8" s="68" t="s">
        <v>1</v>
      </c>
      <c r="C8" s="69" t="s">
        <v>2</v>
      </c>
      <c r="D8" s="68" t="s">
        <v>3</v>
      </c>
      <c r="E8" s="69" t="s">
        <v>4</v>
      </c>
      <c r="F8" s="68" t="s">
        <v>5</v>
      </c>
      <c r="G8" s="69" t="s">
        <v>6</v>
      </c>
      <c r="H8" s="68" t="s">
        <v>7</v>
      </c>
      <c r="I8" s="69" t="s">
        <v>8</v>
      </c>
      <c r="J8" s="68" t="s">
        <v>9</v>
      </c>
    </row>
    <row r="9" spans="1:12" x14ac:dyDescent="0.2">
      <c r="A9" s="89" t="s">
        <v>89</v>
      </c>
      <c r="B9" s="54">
        <v>164380</v>
      </c>
      <c r="C9" s="54">
        <v>3674364</v>
      </c>
      <c r="D9" s="54">
        <v>3776973</v>
      </c>
      <c r="E9" s="54">
        <v>1957032</v>
      </c>
      <c r="F9" s="54">
        <v>112476</v>
      </c>
      <c r="G9" s="54">
        <v>11513</v>
      </c>
      <c r="H9" s="54">
        <v>487907</v>
      </c>
      <c r="I9" s="54">
        <v>156778</v>
      </c>
      <c r="J9" s="54">
        <f>SUM(B9:I9)</f>
        <v>10341423</v>
      </c>
    </row>
    <row r="10" spans="1:12" x14ac:dyDescent="0.2">
      <c r="A10" s="49" t="s">
        <v>90</v>
      </c>
      <c r="B10" s="54">
        <v>198564</v>
      </c>
      <c r="C10" s="54">
        <v>50247</v>
      </c>
      <c r="D10" s="54">
        <v>57477</v>
      </c>
      <c r="E10" s="54">
        <v>30660</v>
      </c>
      <c r="F10" s="54">
        <v>93673</v>
      </c>
      <c r="G10" s="54">
        <v>53631</v>
      </c>
      <c r="H10" s="54">
        <v>287657</v>
      </c>
      <c r="I10" s="54">
        <v>33102</v>
      </c>
      <c r="J10" s="54">
        <f>SUM(B10:I10)</f>
        <v>805011</v>
      </c>
    </row>
    <row r="11" spans="1:12" x14ac:dyDescent="0.2">
      <c r="A11" s="49" t="s">
        <v>91</v>
      </c>
      <c r="B11" s="54">
        <v>25573</v>
      </c>
      <c r="C11" s="54">
        <v>15988</v>
      </c>
      <c r="D11" s="54">
        <v>65751</v>
      </c>
      <c r="E11" s="54">
        <v>0</v>
      </c>
      <c r="F11" s="54">
        <v>403</v>
      </c>
      <c r="G11" s="54">
        <v>168623</v>
      </c>
      <c r="H11" s="54">
        <v>1875</v>
      </c>
      <c r="I11" s="54">
        <v>0</v>
      </c>
      <c r="J11" s="54">
        <f t="shared" ref="J11:J42" si="0">SUM(B11:I11)</f>
        <v>278213</v>
      </c>
    </row>
    <row r="12" spans="1:12" x14ac:dyDescent="0.2">
      <c r="A12" s="49" t="s">
        <v>131</v>
      </c>
      <c r="B12" s="54">
        <v>3401</v>
      </c>
      <c r="C12" s="54">
        <v>126030</v>
      </c>
      <c r="D12" s="54">
        <v>12342</v>
      </c>
      <c r="E12" s="54">
        <v>2324</v>
      </c>
      <c r="F12" s="54">
        <v>15641</v>
      </c>
      <c r="G12" s="54">
        <v>30962</v>
      </c>
      <c r="H12" s="54">
        <v>1371</v>
      </c>
      <c r="I12" s="54">
        <v>56437</v>
      </c>
      <c r="J12" s="54">
        <f t="shared" si="0"/>
        <v>248508</v>
      </c>
    </row>
    <row r="13" spans="1:12" x14ac:dyDescent="0.2">
      <c r="A13" s="49" t="s">
        <v>93</v>
      </c>
      <c r="B13" s="54">
        <v>506</v>
      </c>
      <c r="C13" s="54">
        <v>769</v>
      </c>
      <c r="D13" s="54">
        <v>9836</v>
      </c>
      <c r="E13" s="54">
        <v>0</v>
      </c>
      <c r="F13" s="54">
        <v>638</v>
      </c>
      <c r="G13" s="54">
        <v>56</v>
      </c>
      <c r="H13" s="54">
        <v>46384</v>
      </c>
      <c r="I13" s="54">
        <v>2969</v>
      </c>
      <c r="J13" s="54">
        <f t="shared" si="0"/>
        <v>61158</v>
      </c>
    </row>
    <row r="14" spans="1:12" x14ac:dyDescent="0.2">
      <c r="A14" s="49" t="s">
        <v>94</v>
      </c>
      <c r="B14" s="54">
        <v>41503</v>
      </c>
      <c r="C14" s="54">
        <v>6252</v>
      </c>
      <c r="D14" s="54">
        <v>29897</v>
      </c>
      <c r="E14" s="54">
        <v>45571</v>
      </c>
      <c r="F14" s="54">
        <v>38021</v>
      </c>
      <c r="G14" s="54">
        <v>26099</v>
      </c>
      <c r="H14" s="54">
        <v>320648</v>
      </c>
      <c r="I14" s="54">
        <v>54507</v>
      </c>
      <c r="J14" s="54">
        <f t="shared" si="0"/>
        <v>562498</v>
      </c>
    </row>
    <row r="15" spans="1:12" x14ac:dyDescent="0.2">
      <c r="A15" s="49" t="s">
        <v>95</v>
      </c>
      <c r="B15" s="54">
        <v>4789</v>
      </c>
      <c r="C15" s="54">
        <v>5371</v>
      </c>
      <c r="D15" s="54">
        <v>6523</v>
      </c>
      <c r="E15" s="54">
        <v>7338</v>
      </c>
      <c r="F15" s="54">
        <v>5606</v>
      </c>
      <c r="G15" s="54">
        <v>24485</v>
      </c>
      <c r="H15" s="54">
        <v>27326</v>
      </c>
      <c r="I15" s="54">
        <v>13914</v>
      </c>
      <c r="J15" s="54">
        <f t="shared" si="0"/>
        <v>95352</v>
      </c>
    </row>
    <row r="16" spans="1:12" x14ac:dyDescent="0.2">
      <c r="A16" s="49" t="s">
        <v>96</v>
      </c>
      <c r="B16" s="54">
        <v>341</v>
      </c>
      <c r="C16" s="54">
        <v>0</v>
      </c>
      <c r="D16" s="54">
        <v>80</v>
      </c>
      <c r="E16" s="54">
        <v>148</v>
      </c>
      <c r="F16" s="54">
        <v>533</v>
      </c>
      <c r="G16" s="54">
        <v>2640</v>
      </c>
      <c r="H16" s="54">
        <v>5514</v>
      </c>
      <c r="I16" s="54">
        <v>0</v>
      </c>
      <c r="J16" s="54">
        <f t="shared" si="0"/>
        <v>9256</v>
      </c>
    </row>
    <row r="17" spans="1:10" x14ac:dyDescent="0.2">
      <c r="A17" s="49" t="s">
        <v>97</v>
      </c>
      <c r="B17" s="54">
        <v>46441</v>
      </c>
      <c r="C17" s="54">
        <v>8263</v>
      </c>
      <c r="D17" s="54">
        <v>26232</v>
      </c>
      <c r="E17" s="54">
        <v>2803</v>
      </c>
      <c r="F17" s="54">
        <v>51468</v>
      </c>
      <c r="G17" s="54">
        <v>146033</v>
      </c>
      <c r="H17" s="54">
        <v>154104</v>
      </c>
      <c r="I17" s="54">
        <v>7680</v>
      </c>
      <c r="J17" s="54">
        <f t="shared" si="0"/>
        <v>443024</v>
      </c>
    </row>
    <row r="18" spans="1:10" x14ac:dyDescent="0.2">
      <c r="A18" s="49" t="s">
        <v>98</v>
      </c>
      <c r="B18" s="54">
        <v>110925</v>
      </c>
      <c r="C18" s="54">
        <v>46748</v>
      </c>
      <c r="D18" s="54">
        <v>23530</v>
      </c>
      <c r="E18" s="54">
        <v>165734</v>
      </c>
      <c r="F18" s="54">
        <v>83194</v>
      </c>
      <c r="G18" s="54">
        <v>28691</v>
      </c>
      <c r="H18" s="54">
        <v>235710</v>
      </c>
      <c r="I18" s="54">
        <v>18217</v>
      </c>
      <c r="J18" s="54">
        <f t="shared" si="0"/>
        <v>712749</v>
      </c>
    </row>
    <row r="19" spans="1:10" x14ac:dyDescent="0.2">
      <c r="A19" s="49" t="s">
        <v>99</v>
      </c>
      <c r="B19" s="54">
        <v>675</v>
      </c>
      <c r="C19" s="54">
        <v>72799</v>
      </c>
      <c r="D19" s="54">
        <v>1125</v>
      </c>
      <c r="E19" s="54">
        <v>2562</v>
      </c>
      <c r="F19" s="54">
        <v>180955</v>
      </c>
      <c r="G19" s="54">
        <v>88540</v>
      </c>
      <c r="H19" s="54">
        <v>2712</v>
      </c>
      <c r="I19" s="54">
        <v>48393</v>
      </c>
      <c r="J19" s="54">
        <f t="shared" si="0"/>
        <v>397761</v>
      </c>
    </row>
    <row r="20" spans="1:10" x14ac:dyDescent="0.2">
      <c r="A20" s="49" t="s">
        <v>100</v>
      </c>
      <c r="B20" s="54">
        <v>0</v>
      </c>
      <c r="C20" s="54">
        <v>0</v>
      </c>
      <c r="D20" s="54">
        <v>0</v>
      </c>
      <c r="E20" s="54">
        <v>1262604</v>
      </c>
      <c r="F20" s="54">
        <v>110130</v>
      </c>
      <c r="G20" s="54">
        <v>46927</v>
      </c>
      <c r="H20" s="54">
        <v>3507</v>
      </c>
      <c r="I20" s="54">
        <v>3299</v>
      </c>
      <c r="J20" s="54">
        <f t="shared" si="0"/>
        <v>1426467</v>
      </c>
    </row>
    <row r="21" spans="1:10" x14ac:dyDescent="0.2">
      <c r="A21" s="49" t="s">
        <v>101</v>
      </c>
      <c r="B21" s="54">
        <v>45578</v>
      </c>
      <c r="C21" s="54">
        <v>408573</v>
      </c>
      <c r="D21" s="54">
        <v>3037</v>
      </c>
      <c r="E21" s="54">
        <v>82152</v>
      </c>
      <c r="F21" s="54">
        <v>239187</v>
      </c>
      <c r="G21" s="54">
        <v>48386</v>
      </c>
      <c r="H21" s="54">
        <v>4050</v>
      </c>
      <c r="I21" s="54">
        <v>39667</v>
      </c>
      <c r="J21" s="54">
        <f t="shared" si="0"/>
        <v>870630</v>
      </c>
    </row>
    <row r="22" spans="1:10" x14ac:dyDescent="0.2">
      <c r="A22" s="49" t="s">
        <v>102</v>
      </c>
      <c r="B22" s="54">
        <v>705797</v>
      </c>
      <c r="C22" s="54">
        <v>133313</v>
      </c>
      <c r="D22" s="54">
        <v>451226</v>
      </c>
      <c r="E22" s="54">
        <v>713333</v>
      </c>
      <c r="F22" s="54">
        <v>378960</v>
      </c>
      <c r="G22" s="54">
        <v>62094</v>
      </c>
      <c r="H22" s="54">
        <v>202061</v>
      </c>
      <c r="I22" s="54">
        <v>84089</v>
      </c>
      <c r="J22" s="54">
        <f t="shared" si="0"/>
        <v>2730873</v>
      </c>
    </row>
    <row r="23" spans="1:10" x14ac:dyDescent="0.2">
      <c r="A23" s="49" t="s">
        <v>103</v>
      </c>
      <c r="B23" s="54">
        <v>127171</v>
      </c>
      <c r="C23" s="54">
        <v>11328</v>
      </c>
      <c r="D23" s="54">
        <v>116496</v>
      </c>
      <c r="E23" s="54">
        <v>29782</v>
      </c>
      <c r="F23" s="54">
        <v>107103</v>
      </c>
      <c r="G23" s="54">
        <v>96457</v>
      </c>
      <c r="H23" s="54">
        <v>53318</v>
      </c>
      <c r="I23" s="54">
        <v>5384</v>
      </c>
      <c r="J23" s="54">
        <f t="shared" si="0"/>
        <v>547039</v>
      </c>
    </row>
    <row r="24" spans="1:10" x14ac:dyDescent="0.2">
      <c r="A24" s="49" t="s">
        <v>104</v>
      </c>
      <c r="B24" s="54">
        <v>163</v>
      </c>
      <c r="C24" s="54">
        <v>0</v>
      </c>
      <c r="D24" s="54">
        <v>0</v>
      </c>
      <c r="E24" s="54">
        <v>88778</v>
      </c>
      <c r="F24" s="54">
        <v>30</v>
      </c>
      <c r="G24" s="54">
        <v>32</v>
      </c>
      <c r="H24" s="54">
        <v>24</v>
      </c>
      <c r="I24" s="54">
        <v>780</v>
      </c>
      <c r="J24" s="54">
        <f t="shared" si="0"/>
        <v>89807</v>
      </c>
    </row>
    <row r="25" spans="1:10" x14ac:dyDescent="0.2">
      <c r="A25" s="49" t="s">
        <v>105</v>
      </c>
      <c r="B25" s="54">
        <v>286444</v>
      </c>
      <c r="C25" s="54">
        <v>91641</v>
      </c>
      <c r="D25" s="54">
        <v>33704</v>
      </c>
      <c r="E25" s="54">
        <v>65715</v>
      </c>
      <c r="F25" s="54">
        <v>109741</v>
      </c>
      <c r="G25" s="54">
        <v>36315</v>
      </c>
      <c r="H25" s="54">
        <v>24337</v>
      </c>
      <c r="I25" s="54">
        <v>71610</v>
      </c>
      <c r="J25" s="54">
        <f>SUM(B25:I25)</f>
        <v>719507</v>
      </c>
    </row>
    <row r="26" spans="1:10" x14ac:dyDescent="0.2">
      <c r="A26" s="49" t="s">
        <v>106</v>
      </c>
      <c r="B26" s="54">
        <v>124141</v>
      </c>
      <c r="C26" s="54">
        <v>1815</v>
      </c>
      <c r="D26" s="54">
        <v>29086</v>
      </c>
      <c r="E26" s="54">
        <v>52868</v>
      </c>
      <c r="F26" s="54">
        <v>43945</v>
      </c>
      <c r="G26" s="54">
        <v>33281</v>
      </c>
      <c r="H26" s="54">
        <v>64561</v>
      </c>
      <c r="I26" s="54">
        <v>551</v>
      </c>
      <c r="J26" s="54">
        <f t="shared" si="0"/>
        <v>350248</v>
      </c>
    </row>
    <row r="27" spans="1:10" x14ac:dyDescent="0.2">
      <c r="A27" s="49" t="s">
        <v>107</v>
      </c>
      <c r="B27" s="54">
        <v>13048</v>
      </c>
      <c r="C27" s="54">
        <v>3212</v>
      </c>
      <c r="D27" s="54">
        <v>138536</v>
      </c>
      <c r="E27" s="54">
        <v>136779</v>
      </c>
      <c r="F27" s="54">
        <v>411697</v>
      </c>
      <c r="G27" s="54">
        <v>34148</v>
      </c>
      <c r="H27" s="54">
        <v>170373</v>
      </c>
      <c r="I27" s="54">
        <v>149</v>
      </c>
      <c r="J27" s="54">
        <f t="shared" si="0"/>
        <v>907942</v>
      </c>
    </row>
    <row r="28" spans="1:10" x14ac:dyDescent="0.2">
      <c r="A28" s="49" t="s">
        <v>108</v>
      </c>
      <c r="B28" s="54">
        <v>20968</v>
      </c>
      <c r="C28" s="54">
        <v>2411</v>
      </c>
      <c r="D28" s="54">
        <v>56668</v>
      </c>
      <c r="E28" s="54">
        <v>34046</v>
      </c>
      <c r="F28" s="54">
        <v>92545</v>
      </c>
      <c r="G28" s="54">
        <v>12404</v>
      </c>
      <c r="H28" s="54">
        <v>20142</v>
      </c>
      <c r="I28" s="54">
        <v>278</v>
      </c>
      <c r="J28" s="54">
        <f t="shared" si="0"/>
        <v>239462</v>
      </c>
    </row>
    <row r="29" spans="1:10" x14ac:dyDescent="0.2">
      <c r="A29" s="49" t="s">
        <v>132</v>
      </c>
      <c r="B29" s="54">
        <v>508</v>
      </c>
      <c r="C29" s="54">
        <v>101</v>
      </c>
      <c r="D29" s="54">
        <v>0</v>
      </c>
      <c r="E29" s="54">
        <v>13522</v>
      </c>
      <c r="F29" s="54">
        <v>4713</v>
      </c>
      <c r="G29" s="54">
        <v>1623</v>
      </c>
      <c r="H29" s="54">
        <v>73</v>
      </c>
      <c r="I29" s="54">
        <v>109</v>
      </c>
      <c r="J29" s="54">
        <f t="shared" si="0"/>
        <v>20649</v>
      </c>
    </row>
    <row r="30" spans="1:10" x14ac:dyDescent="0.2">
      <c r="A30" s="49" t="s">
        <v>133</v>
      </c>
      <c r="B30" s="54">
        <v>556</v>
      </c>
      <c r="C30" s="54">
        <v>14</v>
      </c>
      <c r="D30" s="54">
        <v>424</v>
      </c>
      <c r="E30" s="54">
        <v>44490</v>
      </c>
      <c r="F30" s="54">
        <v>10122</v>
      </c>
      <c r="G30" s="54">
        <v>2942</v>
      </c>
      <c r="H30" s="54">
        <v>1759</v>
      </c>
      <c r="I30" s="54">
        <v>290</v>
      </c>
      <c r="J30" s="54">
        <f t="shared" si="0"/>
        <v>60597</v>
      </c>
    </row>
    <row r="31" spans="1:10" x14ac:dyDescent="0.2">
      <c r="A31" s="49" t="s">
        <v>111</v>
      </c>
      <c r="B31" s="54">
        <v>62695</v>
      </c>
      <c r="C31" s="54">
        <v>1426</v>
      </c>
      <c r="D31" s="54">
        <v>2595</v>
      </c>
      <c r="E31" s="54">
        <v>23989</v>
      </c>
      <c r="F31" s="54">
        <v>216805</v>
      </c>
      <c r="G31" s="54">
        <v>7176</v>
      </c>
      <c r="H31" s="54">
        <v>9767</v>
      </c>
      <c r="I31" s="54">
        <v>1238</v>
      </c>
      <c r="J31" s="54">
        <f t="shared" si="0"/>
        <v>325691</v>
      </c>
    </row>
    <row r="32" spans="1:10" x14ac:dyDescent="0.2">
      <c r="A32" s="49" t="s">
        <v>112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f t="shared" si="0"/>
        <v>0</v>
      </c>
    </row>
    <row r="33" spans="1:10" x14ac:dyDescent="0.2">
      <c r="A33" s="49" t="s">
        <v>113</v>
      </c>
      <c r="B33" s="54">
        <v>320</v>
      </c>
      <c r="C33" s="54">
        <v>157</v>
      </c>
      <c r="D33" s="54">
        <v>705</v>
      </c>
      <c r="E33" s="54">
        <v>473580</v>
      </c>
      <c r="F33" s="54">
        <v>87695</v>
      </c>
      <c r="G33" s="54">
        <v>26801</v>
      </c>
      <c r="H33" s="54">
        <v>83</v>
      </c>
      <c r="I33" s="54">
        <v>225</v>
      </c>
      <c r="J33" s="54">
        <f t="shared" si="0"/>
        <v>589566</v>
      </c>
    </row>
    <row r="34" spans="1:10" x14ac:dyDescent="0.2">
      <c r="A34" s="49" t="s">
        <v>134</v>
      </c>
      <c r="B34" s="54">
        <v>176533</v>
      </c>
      <c r="C34" s="54">
        <v>4319</v>
      </c>
      <c r="D34" s="54">
        <v>6288</v>
      </c>
      <c r="E34" s="54">
        <v>3177</v>
      </c>
      <c r="F34" s="54">
        <v>39552</v>
      </c>
      <c r="G34" s="54">
        <v>9975</v>
      </c>
      <c r="H34" s="54">
        <v>385</v>
      </c>
      <c r="I34" s="54">
        <v>4610</v>
      </c>
      <c r="J34" s="54">
        <f t="shared" si="0"/>
        <v>244839</v>
      </c>
    </row>
    <row r="35" spans="1:10" x14ac:dyDescent="0.2">
      <c r="A35" s="49" t="s">
        <v>135</v>
      </c>
      <c r="B35" s="54">
        <v>2638</v>
      </c>
      <c r="C35" s="54">
        <v>18966</v>
      </c>
      <c r="D35" s="54">
        <v>1463</v>
      </c>
      <c r="E35" s="54">
        <v>3930</v>
      </c>
      <c r="F35" s="54">
        <v>75172</v>
      </c>
      <c r="G35" s="54">
        <v>939</v>
      </c>
      <c r="H35" s="54">
        <v>186</v>
      </c>
      <c r="I35" s="54">
        <v>25839</v>
      </c>
      <c r="J35" s="54">
        <f t="shared" si="0"/>
        <v>129133</v>
      </c>
    </row>
    <row r="36" spans="1:10" x14ac:dyDescent="0.2">
      <c r="A36" s="49" t="s">
        <v>136</v>
      </c>
      <c r="B36" s="54">
        <v>25361</v>
      </c>
      <c r="C36" s="54">
        <v>6191</v>
      </c>
      <c r="D36" s="54">
        <v>66209</v>
      </c>
      <c r="E36" s="54">
        <v>9595</v>
      </c>
      <c r="F36" s="54">
        <v>6008</v>
      </c>
      <c r="G36" s="54">
        <v>14622</v>
      </c>
      <c r="H36" s="54">
        <v>11658</v>
      </c>
      <c r="I36" s="54">
        <v>715</v>
      </c>
      <c r="J36" s="54">
        <f t="shared" si="0"/>
        <v>140359</v>
      </c>
    </row>
    <row r="37" spans="1:10" x14ac:dyDescent="0.2">
      <c r="A37" s="49" t="s">
        <v>137</v>
      </c>
      <c r="B37" s="54">
        <v>425</v>
      </c>
      <c r="C37" s="54">
        <v>180</v>
      </c>
      <c r="D37" s="54">
        <v>32942</v>
      </c>
      <c r="E37" s="54">
        <v>0</v>
      </c>
      <c r="F37" s="54">
        <v>40</v>
      </c>
      <c r="G37" s="54">
        <v>3085</v>
      </c>
      <c r="H37" s="54">
        <v>4957</v>
      </c>
      <c r="I37" s="54">
        <v>2740</v>
      </c>
      <c r="J37" s="54">
        <f t="shared" si="0"/>
        <v>44369</v>
      </c>
    </row>
    <row r="38" spans="1:10" x14ac:dyDescent="0.2">
      <c r="A38" s="49" t="s">
        <v>138</v>
      </c>
      <c r="B38" s="54">
        <v>39206</v>
      </c>
      <c r="C38" s="54">
        <v>86747</v>
      </c>
      <c r="D38" s="54">
        <v>1200</v>
      </c>
      <c r="E38" s="54">
        <v>7579</v>
      </c>
      <c r="F38" s="54">
        <v>35332</v>
      </c>
      <c r="G38" s="54">
        <v>20202</v>
      </c>
      <c r="H38" s="54">
        <v>120</v>
      </c>
      <c r="I38" s="54">
        <v>103699</v>
      </c>
      <c r="J38" s="54">
        <f t="shared" si="0"/>
        <v>294085</v>
      </c>
    </row>
    <row r="39" spans="1:10" x14ac:dyDescent="0.2">
      <c r="A39" s="49" t="s">
        <v>139</v>
      </c>
      <c r="B39" s="54">
        <v>27027</v>
      </c>
      <c r="C39" s="54">
        <v>14385</v>
      </c>
      <c r="D39" s="54">
        <v>1925</v>
      </c>
      <c r="E39" s="54">
        <v>464</v>
      </c>
      <c r="F39" s="54">
        <v>14106</v>
      </c>
      <c r="G39" s="54">
        <v>0</v>
      </c>
      <c r="H39" s="54">
        <v>36</v>
      </c>
      <c r="I39" s="54">
        <v>2402</v>
      </c>
      <c r="J39" s="54">
        <f t="shared" si="0"/>
        <v>60345</v>
      </c>
    </row>
    <row r="40" spans="1:10" x14ac:dyDescent="0.2">
      <c r="A40" s="49" t="s">
        <v>140</v>
      </c>
      <c r="B40" s="54">
        <v>2518</v>
      </c>
      <c r="C40" s="54">
        <v>2278</v>
      </c>
      <c r="D40" s="54">
        <v>210</v>
      </c>
      <c r="E40" s="54">
        <v>0</v>
      </c>
      <c r="F40" s="54">
        <v>10282</v>
      </c>
      <c r="G40" s="54">
        <v>9534</v>
      </c>
      <c r="H40" s="54">
        <v>28</v>
      </c>
      <c r="I40" s="54">
        <v>13745</v>
      </c>
      <c r="J40" s="54">
        <f t="shared" si="0"/>
        <v>38595</v>
      </c>
    </row>
    <row r="41" spans="1:10" x14ac:dyDescent="0.2">
      <c r="A41" s="49" t="s">
        <v>141</v>
      </c>
      <c r="B41" s="54">
        <v>3574148</v>
      </c>
      <c r="C41" s="54">
        <v>895221</v>
      </c>
      <c r="D41" s="54">
        <v>5448434</v>
      </c>
      <c r="E41" s="54">
        <v>224781</v>
      </c>
      <c r="F41" s="54">
        <v>1241509</v>
      </c>
      <c r="G41" s="54">
        <v>3988166</v>
      </c>
      <c r="H41" s="54">
        <v>2560570</v>
      </c>
      <c r="I41" s="54">
        <v>112394</v>
      </c>
      <c r="J41" s="54">
        <f t="shared" si="0"/>
        <v>18045223</v>
      </c>
    </row>
    <row r="42" spans="1:10" x14ac:dyDescent="0.2">
      <c r="A42" s="49" t="s">
        <v>142</v>
      </c>
      <c r="B42" s="54">
        <v>327015</v>
      </c>
      <c r="C42" s="54">
        <v>169527</v>
      </c>
      <c r="D42" s="54">
        <v>68393</v>
      </c>
      <c r="E42" s="54">
        <v>195192</v>
      </c>
      <c r="F42" s="54">
        <v>59079</v>
      </c>
      <c r="G42" s="54">
        <v>289535</v>
      </c>
      <c r="H42" s="54">
        <v>116791</v>
      </c>
      <c r="I42" s="54">
        <v>30426</v>
      </c>
      <c r="J42" s="54">
        <f t="shared" si="0"/>
        <v>1255958</v>
      </c>
    </row>
    <row r="43" spans="1:10" x14ac:dyDescent="0.2">
      <c r="A43" s="95" t="s">
        <v>143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f>SUM(B43:I43)</f>
        <v>0</v>
      </c>
    </row>
    <row r="44" spans="1:10" x14ac:dyDescent="0.2">
      <c r="A44" s="46" t="s">
        <v>145</v>
      </c>
      <c r="B44" s="19"/>
      <c r="C44" s="19"/>
      <c r="D44" s="62"/>
      <c r="E44" s="11"/>
      <c r="F44" s="11"/>
      <c r="G44" s="11"/>
      <c r="H44" s="11"/>
      <c r="I44" s="11"/>
      <c r="J44" s="11"/>
    </row>
    <row r="45" spans="1:10" x14ac:dyDescent="0.2">
      <c r="A45" s="19" t="s">
        <v>124</v>
      </c>
      <c r="B45" s="19"/>
      <c r="C45" s="19"/>
      <c r="D45" s="62"/>
      <c r="E45" s="11"/>
      <c r="F45" s="11"/>
      <c r="G45" s="11"/>
      <c r="H45" s="11"/>
      <c r="I45" s="11"/>
      <c r="J45" s="11"/>
    </row>
    <row r="46" spans="1:10" x14ac:dyDescent="0.2">
      <c r="A46" s="19" t="s">
        <v>125</v>
      </c>
      <c r="B46" s="19"/>
      <c r="C46" s="19"/>
      <c r="D46" s="62"/>
      <c r="E46" s="11"/>
      <c r="F46" s="11"/>
      <c r="G46" s="11"/>
      <c r="H46" s="11"/>
      <c r="I46" s="11"/>
      <c r="J46" s="11"/>
    </row>
    <row r="47" spans="1:10" x14ac:dyDescent="0.2">
      <c r="A47" s="62"/>
      <c r="B47" s="62"/>
      <c r="C47" s="62"/>
      <c r="D47" s="62"/>
      <c r="E47" s="11"/>
      <c r="F47" s="11"/>
      <c r="G47" s="11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mergeCells count="2">
    <mergeCell ref="A6:J6"/>
    <mergeCell ref="A5:J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14"/>
  <sheetViews>
    <sheetView workbookViewId="0">
      <selection activeCell="G82" sqref="G82"/>
    </sheetView>
  </sheetViews>
  <sheetFormatPr baseColWidth="10" defaultRowHeight="12.75" x14ac:dyDescent="0.2"/>
  <cols>
    <col min="1" max="1" width="13.28515625" customWidth="1"/>
    <col min="2" max="2" width="12.5703125" customWidth="1"/>
    <col min="3" max="3" width="13.28515625" customWidth="1"/>
    <col min="4" max="4" width="14.85546875" customWidth="1"/>
    <col min="5" max="5" width="15.42578125" customWidth="1"/>
    <col min="6" max="6" width="13.42578125" customWidth="1"/>
    <col min="7" max="7" width="13.7109375" customWidth="1"/>
    <col min="8" max="8" width="15" customWidth="1"/>
    <col min="10" max="10" width="12.85546875" customWidth="1"/>
    <col min="11" max="11" width="13.85546875" style="11" bestFit="1" customWidth="1"/>
  </cols>
  <sheetData>
    <row r="1" spans="1:38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L1" s="11"/>
      <c r="M1" s="11"/>
      <c r="N1" s="11"/>
    </row>
    <row r="2" spans="1:38" s="11" customFormat="1" ht="21.75" customHeight="1" x14ac:dyDescent="0.2"/>
    <row r="3" spans="1:38" s="11" customFormat="1" ht="33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38" s="11" customFormat="1" ht="15.75" x14ac:dyDescent="0.25">
      <c r="A4" s="100" t="s">
        <v>86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38" s="11" customFormat="1" ht="15.75" x14ac:dyDescent="0.25">
      <c r="A5" s="100" t="s">
        <v>65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38" s="11" customFormat="1" ht="13.5" thickBot="1" x14ac:dyDescent="0.25">
      <c r="A6" s="20"/>
      <c r="B6" s="19"/>
      <c r="C6" s="19"/>
      <c r="D6" s="19"/>
      <c r="E6" s="19"/>
      <c r="F6" s="19"/>
      <c r="G6" s="19"/>
      <c r="H6" s="19"/>
      <c r="I6" s="19"/>
      <c r="J6" s="19"/>
    </row>
    <row r="7" spans="1:38" ht="21.75" customHeight="1" x14ac:dyDescent="0.2">
      <c r="A7" s="76" t="s">
        <v>0</v>
      </c>
      <c r="B7" s="77" t="s">
        <v>1</v>
      </c>
      <c r="C7" s="77" t="s">
        <v>2</v>
      </c>
      <c r="D7" s="77" t="s">
        <v>3</v>
      </c>
      <c r="E7" s="77" t="s">
        <v>4</v>
      </c>
      <c r="F7" s="77" t="s">
        <v>5</v>
      </c>
      <c r="G7" s="77" t="s">
        <v>6</v>
      </c>
      <c r="H7" s="77" t="s">
        <v>7</v>
      </c>
      <c r="I7" s="77" t="s">
        <v>8</v>
      </c>
      <c r="J7" s="78" t="s">
        <v>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5" x14ac:dyDescent="0.2">
      <c r="A8" s="39" t="s">
        <v>130</v>
      </c>
      <c r="B8" s="16">
        <v>198148</v>
      </c>
      <c r="C8" s="16">
        <v>7360634</v>
      </c>
      <c r="D8" s="16">
        <v>2496424</v>
      </c>
      <c r="E8" s="16">
        <v>2285569</v>
      </c>
      <c r="F8" s="16">
        <v>145753</v>
      </c>
      <c r="G8" s="16">
        <v>0</v>
      </c>
      <c r="H8" s="16">
        <v>458590</v>
      </c>
      <c r="I8" s="16">
        <v>230706</v>
      </c>
      <c r="J8" s="17">
        <f>SUM(B8:I8)</f>
        <v>13175824</v>
      </c>
      <c r="K8" s="33"/>
      <c r="L8" s="4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x14ac:dyDescent="0.2">
      <c r="A9" s="39" t="s">
        <v>11</v>
      </c>
      <c r="B9" s="16">
        <v>37689.835983580771</v>
      </c>
      <c r="C9" s="16">
        <v>37246.683957368914</v>
      </c>
      <c r="D9" s="16">
        <v>60412.488595900788</v>
      </c>
      <c r="E9" s="16">
        <v>34643.215640797272</v>
      </c>
      <c r="F9" s="16">
        <v>76112.812127558238</v>
      </c>
      <c r="G9" s="16">
        <v>81030.416948853977</v>
      </c>
      <c r="H9" s="16">
        <v>736253.92324496375</v>
      </c>
      <c r="I9" s="16">
        <v>35390.623500976304</v>
      </c>
      <c r="J9" s="17">
        <f t="shared" ref="J9" si="0">SUM(B9:I9)</f>
        <v>1098780</v>
      </c>
      <c r="K9" s="33"/>
      <c r="L9" s="4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">
      <c r="A10" s="39" t="s">
        <v>12</v>
      </c>
      <c r="B10" s="16">
        <v>0</v>
      </c>
      <c r="C10" s="16">
        <v>0</v>
      </c>
      <c r="D10" s="16">
        <v>834</v>
      </c>
      <c r="E10" s="16">
        <v>0</v>
      </c>
      <c r="F10" s="16">
        <v>0</v>
      </c>
      <c r="G10" s="16">
        <v>13888</v>
      </c>
      <c r="H10" s="16">
        <v>687</v>
      </c>
      <c r="I10" s="16">
        <v>0</v>
      </c>
      <c r="J10" s="17">
        <f>SUM(B10:I10)</f>
        <v>15409</v>
      </c>
      <c r="K10" s="33"/>
      <c r="L10" s="4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x14ac:dyDescent="0.2">
      <c r="A11" s="39" t="s">
        <v>42</v>
      </c>
      <c r="B11" s="16">
        <v>8774.4268097679433</v>
      </c>
      <c r="C11" s="16">
        <v>366422.21024318825</v>
      </c>
      <c r="D11" s="16">
        <v>18504.090204640412</v>
      </c>
      <c r="E11" s="16">
        <v>9897.7655952279001</v>
      </c>
      <c r="F11" s="16">
        <v>67315.36902635124</v>
      </c>
      <c r="G11" s="16">
        <v>35503.358187126956</v>
      </c>
      <c r="H11" s="16">
        <v>1377.0768046721475</v>
      </c>
      <c r="I11" s="16">
        <v>111785.70312902515</v>
      </c>
      <c r="J11" s="17">
        <f>SUM(B11:I11)</f>
        <v>619580</v>
      </c>
      <c r="K11" s="33"/>
      <c r="L11" s="4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x14ac:dyDescent="0.2">
      <c r="A12" s="39" t="s">
        <v>13</v>
      </c>
      <c r="B12" s="16">
        <v>74.485271066428851</v>
      </c>
      <c r="C12" s="16">
        <v>2100.0626434807027</v>
      </c>
      <c r="D12" s="16">
        <v>28715.993741121652</v>
      </c>
      <c r="E12" s="16">
        <v>1419.6565728535802</v>
      </c>
      <c r="F12" s="16">
        <v>131.68094130961535</v>
      </c>
      <c r="G12" s="16">
        <v>5.6918481402967815</v>
      </c>
      <c r="H12" s="16">
        <v>117632.57307773316</v>
      </c>
      <c r="I12" s="16">
        <v>12933.855904294569</v>
      </c>
      <c r="J12" s="17">
        <f t="shared" ref="J12:J67" si="1">SUM(B12:I12)</f>
        <v>163014</v>
      </c>
      <c r="K12" s="33"/>
      <c r="L12" s="4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x14ac:dyDescent="0.2">
      <c r="A13" s="39" t="s">
        <v>14</v>
      </c>
      <c r="B13" s="16">
        <v>5646.4835892995743</v>
      </c>
      <c r="C13" s="16">
        <v>4879.2448590099075</v>
      </c>
      <c r="D13" s="16">
        <v>14014.021803145051</v>
      </c>
      <c r="E13" s="16">
        <v>20261.713265587448</v>
      </c>
      <c r="F13" s="16">
        <v>43072.951840740192</v>
      </c>
      <c r="G13" s="16">
        <v>10534.482656570106</v>
      </c>
      <c r="H13" s="16">
        <v>357144.8720930171</v>
      </c>
      <c r="I13" s="16">
        <v>13974.229892630628</v>
      </c>
      <c r="J13" s="17">
        <f t="shared" si="1"/>
        <v>469528.00000000006</v>
      </c>
      <c r="K13" s="33"/>
      <c r="L13" s="4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">
      <c r="A14" s="39" t="s">
        <v>15</v>
      </c>
      <c r="B14" s="16">
        <v>658.56531261820032</v>
      </c>
      <c r="C14" s="16">
        <v>3091.3298608981468</v>
      </c>
      <c r="D14" s="16">
        <v>16220.995194302277</v>
      </c>
      <c r="E14" s="16">
        <v>704.24314167805619</v>
      </c>
      <c r="F14" s="16">
        <v>8844.9888827566319</v>
      </c>
      <c r="G14" s="16">
        <v>58158.277392508862</v>
      </c>
      <c r="H14" s="16">
        <v>205466.63314892689</v>
      </c>
      <c r="I14" s="16">
        <v>147253.9670663109</v>
      </c>
      <c r="J14" s="17">
        <f t="shared" si="1"/>
        <v>440399</v>
      </c>
      <c r="K14" s="33"/>
      <c r="L14" s="4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">
      <c r="A15" s="39" t="s">
        <v>16</v>
      </c>
      <c r="B15" s="16">
        <v>0</v>
      </c>
      <c r="C15" s="16">
        <v>0</v>
      </c>
      <c r="D15" s="16">
        <v>240.67687275115813</v>
      </c>
      <c r="E15" s="16">
        <v>4.5965996908809901</v>
      </c>
      <c r="F15" s="16">
        <v>3410.1624809084678</v>
      </c>
      <c r="G15" s="16">
        <v>4693.9434867627542</v>
      </c>
      <c r="H15" s="16">
        <v>8068.6205598867382</v>
      </c>
      <c r="I15" s="16">
        <v>0</v>
      </c>
      <c r="J15" s="17">
        <f t="shared" si="1"/>
        <v>16418</v>
      </c>
      <c r="K15" s="33"/>
      <c r="L15" s="4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x14ac:dyDescent="0.2">
      <c r="A16" s="39" t="s">
        <v>17</v>
      </c>
      <c r="B16" s="16">
        <v>8734.757414612639</v>
      </c>
      <c r="C16" s="16">
        <v>18412.639890149851</v>
      </c>
      <c r="D16" s="16">
        <v>46147.235529471844</v>
      </c>
      <c r="E16" s="16">
        <v>4454.8175439481147</v>
      </c>
      <c r="F16" s="16">
        <v>63611.700270879715</v>
      </c>
      <c r="G16" s="16">
        <v>96255.551373256545</v>
      </c>
      <c r="H16" s="16">
        <v>312755.26466881239</v>
      </c>
      <c r="I16" s="16">
        <v>11941.033308868919</v>
      </c>
      <c r="J16" s="17">
        <f t="shared" si="1"/>
        <v>562313</v>
      </c>
      <c r="K16" s="33"/>
      <c r="L16" s="4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x14ac:dyDescent="0.2">
      <c r="A17" s="39" t="s">
        <v>68</v>
      </c>
      <c r="B17" s="16">
        <v>77924.88786863914</v>
      </c>
      <c r="C17" s="16">
        <v>0</v>
      </c>
      <c r="D17" s="16">
        <v>5635.9953917050698</v>
      </c>
      <c r="E17" s="16">
        <v>20982.116739655768</v>
      </c>
      <c r="F17" s="16">
        <v>0</v>
      </c>
      <c r="G17" s="16">
        <v>0</v>
      </c>
      <c r="H17" s="16">
        <v>0</v>
      </c>
      <c r="I17" s="16">
        <v>0</v>
      </c>
      <c r="J17" s="17">
        <f t="shared" si="1"/>
        <v>104542.99999999999</v>
      </c>
      <c r="K17" s="33"/>
      <c r="L17" s="4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x14ac:dyDescent="0.2">
      <c r="A18" s="39" t="s">
        <v>18</v>
      </c>
      <c r="B18" s="16">
        <v>235656.34724876031</v>
      </c>
      <c r="C18" s="16">
        <v>173742.44192646415</v>
      </c>
      <c r="D18" s="16">
        <v>37661.974080310065</v>
      </c>
      <c r="E18" s="16">
        <v>233589.14907907171</v>
      </c>
      <c r="F18" s="16">
        <v>44128.726594011685</v>
      </c>
      <c r="G18" s="16">
        <v>31656.922127166938</v>
      </c>
      <c r="H18" s="16">
        <v>424458.24188077735</v>
      </c>
      <c r="I18" s="16">
        <v>28436.19706343767</v>
      </c>
      <c r="J18" s="17">
        <f t="shared" si="1"/>
        <v>1209329.9999999998</v>
      </c>
      <c r="K18" s="33"/>
      <c r="L18" s="4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x14ac:dyDescent="0.2">
      <c r="A19" s="39" t="s">
        <v>19</v>
      </c>
      <c r="B19" s="16">
        <v>12610.131110300841</v>
      </c>
      <c r="C19" s="16">
        <v>226486.18849632412</v>
      </c>
      <c r="D19" s="16">
        <v>2819.7518042277252</v>
      </c>
      <c r="E19" s="16">
        <v>29458.202899668311</v>
      </c>
      <c r="F19" s="16">
        <v>159926.56850331731</v>
      </c>
      <c r="G19" s="16">
        <v>152937.68437498464</v>
      </c>
      <c r="H19" s="16">
        <v>2699.2136988793386</v>
      </c>
      <c r="I19" s="16">
        <v>125991.45911229771</v>
      </c>
      <c r="J19" s="17">
        <f t="shared" si="1"/>
        <v>712929.20000000007</v>
      </c>
      <c r="K19" s="33"/>
      <c r="L19" s="4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x14ac:dyDescent="0.2">
      <c r="A20" s="39" t="s">
        <v>20</v>
      </c>
      <c r="B20" s="16">
        <v>0</v>
      </c>
      <c r="C20" s="16">
        <v>0</v>
      </c>
      <c r="D20" s="16">
        <v>0</v>
      </c>
      <c r="E20" s="16">
        <v>1937957.4530602216</v>
      </c>
      <c r="F20" s="16">
        <v>57777.754310339616</v>
      </c>
      <c r="G20" s="16">
        <v>59316.422148294303</v>
      </c>
      <c r="H20" s="16">
        <v>18234.370481144651</v>
      </c>
      <c r="I20" s="16">
        <v>269</v>
      </c>
      <c r="J20" s="17">
        <f t="shared" si="1"/>
        <v>2073555.0000000002</v>
      </c>
      <c r="K20" s="33"/>
      <c r="L20" s="4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x14ac:dyDescent="0.2">
      <c r="A21" s="39" t="s">
        <v>21</v>
      </c>
      <c r="B21" s="16">
        <v>66561.455487095678</v>
      </c>
      <c r="C21" s="16">
        <v>167090.56948423694</v>
      </c>
      <c r="D21" s="16">
        <v>8085.7505212544611</v>
      </c>
      <c r="E21" s="16">
        <v>77063.784454755456</v>
      </c>
      <c r="F21" s="16">
        <v>118635.97716230906</v>
      </c>
      <c r="G21" s="16">
        <v>117328.38982849108</v>
      </c>
      <c r="H21" s="16">
        <v>1531.966518647883</v>
      </c>
      <c r="I21" s="16">
        <v>112970.50654320946</v>
      </c>
      <c r="J21" s="17">
        <f t="shared" si="1"/>
        <v>669268.39999999991</v>
      </c>
      <c r="K21" s="33"/>
      <c r="L21" s="4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x14ac:dyDescent="0.2">
      <c r="A22" s="39" t="s">
        <v>22</v>
      </c>
      <c r="B22" s="16">
        <v>818991.08428376785</v>
      </c>
      <c r="C22" s="16">
        <v>459636.4572628155</v>
      </c>
      <c r="D22" s="16">
        <v>458726.45951163536</v>
      </c>
      <c r="E22" s="16">
        <v>1078918.6565138255</v>
      </c>
      <c r="F22" s="16">
        <v>258690.22775962431</v>
      </c>
      <c r="G22" s="16">
        <v>114155.58700066312</v>
      </c>
      <c r="H22" s="16">
        <v>498401.94843626517</v>
      </c>
      <c r="I22" s="16">
        <v>183383.57923140322</v>
      </c>
      <c r="J22" s="17">
        <f t="shared" si="1"/>
        <v>3870904</v>
      </c>
      <c r="K22" s="33"/>
      <c r="L22" s="4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">
      <c r="A23" s="39" t="s">
        <v>69</v>
      </c>
      <c r="B23" s="16">
        <v>0</v>
      </c>
      <c r="C23" s="16">
        <v>11715.179522338682</v>
      </c>
      <c r="D23" s="16">
        <v>0</v>
      </c>
      <c r="E23" s="16">
        <v>982.46561050698631</v>
      </c>
      <c r="F23" s="16">
        <v>5246.5813873506568</v>
      </c>
      <c r="G23" s="16">
        <v>0</v>
      </c>
      <c r="H23" s="16">
        <v>0</v>
      </c>
      <c r="I23" s="16">
        <v>1881.7734798036768</v>
      </c>
      <c r="J23" s="17">
        <f t="shared" si="1"/>
        <v>19826</v>
      </c>
      <c r="K23" s="33"/>
      <c r="L23" s="4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x14ac:dyDescent="0.2">
      <c r="A24" s="39" t="s">
        <v>23</v>
      </c>
      <c r="B24" s="16">
        <v>114519.76658829096</v>
      </c>
      <c r="C24" s="16">
        <v>91842.205401968735</v>
      </c>
      <c r="D24" s="16">
        <v>136341.96322034154</v>
      </c>
      <c r="E24" s="16">
        <v>248261.66724331179</v>
      </c>
      <c r="F24" s="16">
        <v>164690.92867564206</v>
      </c>
      <c r="G24" s="16">
        <v>92011.25056865286</v>
      </c>
      <c r="H24" s="16">
        <v>175601.08958242796</v>
      </c>
      <c r="I24" s="16">
        <v>13760.878719363949</v>
      </c>
      <c r="J24" s="17">
        <f t="shared" si="1"/>
        <v>1037029.7499999999</v>
      </c>
      <c r="K24" s="33"/>
      <c r="L24" s="4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">
      <c r="A25" s="39" t="s">
        <v>24</v>
      </c>
      <c r="B25" s="16">
        <v>0</v>
      </c>
      <c r="C25" s="16">
        <v>0</v>
      </c>
      <c r="D25" s="16">
        <v>0</v>
      </c>
      <c r="E25" s="16">
        <v>43020</v>
      </c>
      <c r="F25" s="16">
        <v>0</v>
      </c>
      <c r="G25" s="16">
        <v>0</v>
      </c>
      <c r="H25" s="16">
        <v>0</v>
      </c>
      <c r="I25" s="16">
        <v>0</v>
      </c>
      <c r="J25" s="17">
        <f t="shared" si="1"/>
        <v>43020</v>
      </c>
      <c r="K25" s="33"/>
      <c r="L25" s="4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">
      <c r="A26" s="39" t="s">
        <v>25</v>
      </c>
      <c r="B26" s="16">
        <v>51925.31522638366</v>
      </c>
      <c r="C26" s="16">
        <v>175307.75003159256</v>
      </c>
      <c r="D26" s="16">
        <v>63384.327227100948</v>
      </c>
      <c r="E26" s="16">
        <v>102048.34510504738</v>
      </c>
      <c r="F26" s="16">
        <v>181031.71276624544</v>
      </c>
      <c r="G26" s="16">
        <v>118888.2178497108</v>
      </c>
      <c r="H26" s="16">
        <v>92190.605680416425</v>
      </c>
      <c r="I26" s="16">
        <v>124486.3261135029</v>
      </c>
      <c r="J26" s="17">
        <f t="shared" si="1"/>
        <v>909262.60000000009</v>
      </c>
      <c r="K26" s="33"/>
      <c r="L26" s="4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">
      <c r="A27" s="39" t="s">
        <v>26</v>
      </c>
      <c r="B27" s="16">
        <v>66035.071286269595</v>
      </c>
      <c r="C27" s="16">
        <v>23827.862658584138</v>
      </c>
      <c r="D27" s="16">
        <v>16834.598203844693</v>
      </c>
      <c r="E27" s="16">
        <v>283992.18996150006</v>
      </c>
      <c r="F27" s="16">
        <v>68384.5845097735</v>
      </c>
      <c r="G27" s="16">
        <v>31429.402543723794</v>
      </c>
      <c r="H27" s="16">
        <v>119595.10107318296</v>
      </c>
      <c r="I27" s="16">
        <v>3244.1897631212414</v>
      </c>
      <c r="J27" s="17">
        <f t="shared" si="1"/>
        <v>613343</v>
      </c>
      <c r="K27" s="33"/>
      <c r="L27" s="4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">
      <c r="A28" s="39" t="s">
        <v>27</v>
      </c>
      <c r="B28" s="16">
        <v>120514.34040336144</v>
      </c>
      <c r="C28" s="16">
        <v>0</v>
      </c>
      <c r="D28" s="16">
        <v>53226.233659311343</v>
      </c>
      <c r="E28" s="16">
        <v>225377.33923291412</v>
      </c>
      <c r="F28" s="16">
        <v>564874.44994219253</v>
      </c>
      <c r="G28" s="16">
        <v>135013.35350294659</v>
      </c>
      <c r="H28" s="16">
        <v>398631.22078951081</v>
      </c>
      <c r="I28" s="16">
        <v>10879.062469763179</v>
      </c>
      <c r="J28" s="17">
        <f t="shared" si="1"/>
        <v>1508516</v>
      </c>
      <c r="K28" s="33"/>
      <c r="L28" s="4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">
      <c r="A29" s="39" t="s">
        <v>28</v>
      </c>
      <c r="B29" s="16">
        <v>51097.498565532871</v>
      </c>
      <c r="C29" s="16">
        <v>4352.2809218919965</v>
      </c>
      <c r="D29" s="16">
        <v>2406.4668582333479</v>
      </c>
      <c r="E29" s="16">
        <v>86910.237420646023</v>
      </c>
      <c r="F29" s="16">
        <v>188991.34519083324</v>
      </c>
      <c r="G29" s="16">
        <v>16646.312524240151</v>
      </c>
      <c r="H29" s="16">
        <v>14129.671677120001</v>
      </c>
      <c r="I29" s="16">
        <v>1975.1868415023855</v>
      </c>
      <c r="J29" s="17">
        <f t="shared" si="1"/>
        <v>366509.00000000006</v>
      </c>
      <c r="K29" s="33"/>
      <c r="L29" s="4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">
      <c r="A30" s="39" t="s">
        <v>43</v>
      </c>
      <c r="B30" s="16">
        <v>2405.8528269885342</v>
      </c>
      <c r="C30" s="16">
        <v>215.11989708965638</v>
      </c>
      <c r="D30" s="16">
        <v>66.696733692591479</v>
      </c>
      <c r="E30" s="16">
        <v>82193.974256861286</v>
      </c>
      <c r="F30" s="16">
        <v>728.24510502891656</v>
      </c>
      <c r="G30" s="16">
        <v>111.18701680026375</v>
      </c>
      <c r="H30" s="16">
        <v>243.92835366121287</v>
      </c>
      <c r="I30" s="16">
        <v>354.3958098775264</v>
      </c>
      <c r="J30" s="17">
        <f t="shared" si="1"/>
        <v>86319.4</v>
      </c>
      <c r="K30" s="33"/>
      <c r="L30" s="4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">
      <c r="A31" s="39" t="s">
        <v>44</v>
      </c>
      <c r="B31" s="16">
        <v>9.259332023575638</v>
      </c>
      <c r="C31" s="16">
        <v>93.89583768468475</v>
      </c>
      <c r="D31" s="16">
        <v>1.7070572569906792</v>
      </c>
      <c r="E31" s="16">
        <v>19708.467230168131</v>
      </c>
      <c r="F31" s="16">
        <v>4758.4402314514437</v>
      </c>
      <c r="G31" s="16">
        <v>363.24163873983576</v>
      </c>
      <c r="H31" s="16">
        <v>1949.1474015663266</v>
      </c>
      <c r="I31" s="16">
        <v>528.64127110901325</v>
      </c>
      <c r="J31" s="17">
        <f t="shared" si="1"/>
        <v>27412.800000000003</v>
      </c>
      <c r="K31" s="33"/>
      <c r="L31" s="4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">
      <c r="A32" s="39" t="s">
        <v>45</v>
      </c>
      <c r="B32" s="16">
        <v>765.48819983630347</v>
      </c>
      <c r="C32" s="16">
        <v>589.74903814625179</v>
      </c>
      <c r="D32" s="16">
        <v>2608.4286060145864</v>
      </c>
      <c r="E32" s="16">
        <v>319119.19895923941</v>
      </c>
      <c r="F32" s="16">
        <v>0</v>
      </c>
      <c r="G32" s="16">
        <v>17429.161085188091</v>
      </c>
      <c r="H32" s="16">
        <v>16120.602151858177</v>
      </c>
      <c r="I32" s="16">
        <v>491.37195971715238</v>
      </c>
      <c r="J32" s="17">
        <f t="shared" si="1"/>
        <v>357123.99999999994</v>
      </c>
      <c r="K32" s="33"/>
      <c r="L32" s="4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">
      <c r="A33" s="39" t="s">
        <v>29</v>
      </c>
      <c r="B33" s="16">
        <v>21621.170976117544</v>
      </c>
      <c r="C33" s="16">
        <v>2670.0083280793328</v>
      </c>
      <c r="D33" s="16">
        <v>2360.4506941972199</v>
      </c>
      <c r="E33" s="16">
        <v>22435.213917324232</v>
      </c>
      <c r="F33" s="16">
        <v>638102.21752022754</v>
      </c>
      <c r="G33" s="16">
        <v>9001.4119632457805</v>
      </c>
      <c r="H33" s="16">
        <v>36295.62527021714</v>
      </c>
      <c r="I33" s="16">
        <v>2112.9013305912545</v>
      </c>
      <c r="J33" s="17">
        <f t="shared" si="1"/>
        <v>734599.00000000023</v>
      </c>
      <c r="K33" s="33"/>
      <c r="L33" s="4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">
      <c r="A34" s="39" t="s">
        <v>66</v>
      </c>
      <c r="B34" s="16">
        <v>0</v>
      </c>
      <c r="C34" s="16">
        <v>0</v>
      </c>
      <c r="D34" s="16">
        <v>789144.90276567196</v>
      </c>
      <c r="E34" s="16">
        <v>0</v>
      </c>
      <c r="F34" s="16">
        <v>0</v>
      </c>
      <c r="G34" s="16">
        <v>0</v>
      </c>
      <c r="H34" s="16">
        <v>4243588.3672343278</v>
      </c>
      <c r="I34" s="16">
        <v>0</v>
      </c>
      <c r="J34" s="17">
        <f t="shared" si="1"/>
        <v>5032733.2699999996</v>
      </c>
      <c r="K34" s="33"/>
      <c r="L34" s="4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">
      <c r="A35" s="39" t="s">
        <v>31</v>
      </c>
      <c r="B35" s="16">
        <v>0</v>
      </c>
      <c r="C35" s="16">
        <v>61.864127467352851</v>
      </c>
      <c r="D35" s="16">
        <v>141</v>
      </c>
      <c r="E35" s="16">
        <v>848203.93574059894</v>
      </c>
      <c r="F35" s="16">
        <v>183221.02757009756</v>
      </c>
      <c r="G35" s="16">
        <v>30732.782053975774</v>
      </c>
      <c r="H35" s="16">
        <v>16942.92445676092</v>
      </c>
      <c r="I35" s="16">
        <v>210.4660510993765</v>
      </c>
      <c r="J35" s="17">
        <f t="shared" si="1"/>
        <v>1079514</v>
      </c>
      <c r="K35" s="33"/>
      <c r="L35" s="4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">
      <c r="A36" s="39" t="s">
        <v>32</v>
      </c>
      <c r="B36" s="16">
        <v>911</v>
      </c>
      <c r="C36" s="16">
        <v>0</v>
      </c>
      <c r="D36" s="16">
        <v>0</v>
      </c>
      <c r="E36" s="16">
        <v>153990.75771116785</v>
      </c>
      <c r="F36" s="16">
        <v>25898.771094327371</v>
      </c>
      <c r="G36" s="16">
        <v>8681.048736340299</v>
      </c>
      <c r="H36" s="16">
        <v>35050.092007804349</v>
      </c>
      <c r="I36" s="16">
        <v>699.33045036015596</v>
      </c>
      <c r="J36" s="17">
        <f t="shared" si="1"/>
        <v>225231.00000000006</v>
      </c>
      <c r="K36" s="33"/>
      <c r="L36" s="4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x14ac:dyDescent="0.2">
      <c r="A37" s="39" t="s">
        <v>33</v>
      </c>
      <c r="B37" s="16">
        <v>26835.828047000399</v>
      </c>
      <c r="C37" s="16">
        <v>0</v>
      </c>
      <c r="D37" s="16">
        <v>135</v>
      </c>
      <c r="E37" s="16">
        <v>7185.5361876390461</v>
      </c>
      <c r="F37" s="16">
        <v>1787.2808244387193</v>
      </c>
      <c r="G37" s="16">
        <v>245.493506493506</v>
      </c>
      <c r="H37" s="16">
        <v>0</v>
      </c>
      <c r="I37" s="16">
        <v>869.86143442832929</v>
      </c>
      <c r="J37" s="17">
        <f t="shared" si="1"/>
        <v>37059</v>
      </c>
      <c r="K37" s="33"/>
      <c r="L37" s="4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x14ac:dyDescent="0.2">
      <c r="A38" s="39" t="s">
        <v>34</v>
      </c>
      <c r="B38" s="16">
        <v>0</v>
      </c>
      <c r="C38" s="16">
        <v>0</v>
      </c>
      <c r="D38" s="16">
        <v>0</v>
      </c>
      <c r="E38" s="16">
        <v>85412.294512435852</v>
      </c>
      <c r="F38" s="16">
        <v>0</v>
      </c>
      <c r="G38" s="16">
        <v>0</v>
      </c>
      <c r="H38" s="16">
        <v>61.705487564153188</v>
      </c>
      <c r="I38" s="16">
        <v>0</v>
      </c>
      <c r="J38" s="17">
        <f t="shared" si="1"/>
        <v>85474</v>
      </c>
      <c r="K38" s="33"/>
      <c r="L38" s="4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x14ac:dyDescent="0.2">
      <c r="A39" s="39" t="s">
        <v>35</v>
      </c>
      <c r="B39" s="16">
        <v>0</v>
      </c>
      <c r="C39" s="16">
        <v>0</v>
      </c>
      <c r="D39" s="16">
        <v>0</v>
      </c>
      <c r="E39" s="16">
        <v>37871</v>
      </c>
      <c r="F39" s="16">
        <v>0</v>
      </c>
      <c r="G39" s="16">
        <v>0</v>
      </c>
      <c r="H39" s="16">
        <v>262</v>
      </c>
      <c r="I39" s="16">
        <v>0</v>
      </c>
      <c r="J39" s="17">
        <f t="shared" si="1"/>
        <v>38133</v>
      </c>
      <c r="K39" s="33"/>
      <c r="L39" s="4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x14ac:dyDescent="0.2">
      <c r="A40" s="39" t="s">
        <v>36</v>
      </c>
      <c r="B40" s="16">
        <v>11224.422439259572</v>
      </c>
      <c r="C40" s="16">
        <v>14186.700660882929</v>
      </c>
      <c r="D40" s="16">
        <v>1910.2651450489695</v>
      </c>
      <c r="E40" s="16">
        <v>27290.36122096789</v>
      </c>
      <c r="F40" s="16">
        <v>23438.958397557522</v>
      </c>
      <c r="G40" s="16">
        <v>39321.649878980759</v>
      </c>
      <c r="H40" s="16">
        <v>48494.698177357634</v>
      </c>
      <c r="I40" s="16">
        <v>22559.944079944718</v>
      </c>
      <c r="J40" s="17">
        <f t="shared" si="1"/>
        <v>188427</v>
      </c>
      <c r="K40" s="33"/>
      <c r="L40" s="4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x14ac:dyDescent="0.2">
      <c r="A41" s="39" t="s">
        <v>38</v>
      </c>
      <c r="B41" s="16">
        <v>83927.641367238495</v>
      </c>
      <c r="C41" s="16">
        <v>1598.3438538458358</v>
      </c>
      <c r="D41" s="16">
        <v>475.6909236139681</v>
      </c>
      <c r="E41" s="16">
        <v>58333.716239164947</v>
      </c>
      <c r="F41" s="16">
        <v>0</v>
      </c>
      <c r="G41" s="16">
        <v>1104.40761613675</v>
      </c>
      <c r="H41" s="16">
        <v>0</v>
      </c>
      <c r="I41" s="16">
        <v>0</v>
      </c>
      <c r="J41" s="17">
        <f t="shared" si="1"/>
        <v>145439.79999999996</v>
      </c>
      <c r="K41" s="33"/>
      <c r="L41" s="4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x14ac:dyDescent="0.2">
      <c r="A42" s="39" t="s">
        <v>39</v>
      </c>
      <c r="B42" s="16">
        <v>172842.0944769608</v>
      </c>
      <c r="C42" s="16">
        <v>0</v>
      </c>
      <c r="D42" s="16">
        <v>169450.56462398884</v>
      </c>
      <c r="E42" s="16">
        <v>108657.28627492586</v>
      </c>
      <c r="F42" s="16">
        <v>0</v>
      </c>
      <c r="G42" s="16">
        <v>0</v>
      </c>
      <c r="H42" s="16">
        <v>1342.0546241245204</v>
      </c>
      <c r="I42" s="16">
        <v>0</v>
      </c>
      <c r="J42" s="17">
        <f t="shared" si="1"/>
        <v>452292.00000000006</v>
      </c>
      <c r="K42" s="33"/>
      <c r="L42" s="4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x14ac:dyDescent="0.2">
      <c r="A43" s="39" t="s">
        <v>70</v>
      </c>
      <c r="B43" s="16">
        <v>130533.66430677817</v>
      </c>
      <c r="C43" s="16">
        <v>920</v>
      </c>
      <c r="D43" s="16">
        <v>1630.8870884437192</v>
      </c>
      <c r="E43" s="16">
        <v>70449.747824091901</v>
      </c>
      <c r="F43" s="16">
        <v>0</v>
      </c>
      <c r="G43" s="16">
        <v>291.70078068621598</v>
      </c>
      <c r="H43" s="16">
        <v>0</v>
      </c>
      <c r="I43" s="16">
        <v>0</v>
      </c>
      <c r="J43" s="17">
        <f t="shared" si="1"/>
        <v>203826</v>
      </c>
      <c r="K43" s="33"/>
      <c r="L43" s="4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">
      <c r="A44" s="39" t="s">
        <v>71</v>
      </c>
      <c r="B44" s="16">
        <v>0</v>
      </c>
      <c r="C44" s="16">
        <v>0</v>
      </c>
      <c r="D44" s="16">
        <v>0</v>
      </c>
      <c r="E44" s="16">
        <v>1141</v>
      </c>
      <c r="F44" s="16">
        <v>0</v>
      </c>
      <c r="G44" s="16">
        <v>0</v>
      </c>
      <c r="H44" s="16">
        <v>0</v>
      </c>
      <c r="I44" s="16">
        <v>0</v>
      </c>
      <c r="J44" s="17">
        <f t="shared" si="1"/>
        <v>1141</v>
      </c>
      <c r="K44" s="33"/>
      <c r="L44" s="4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x14ac:dyDescent="0.2">
      <c r="A45" s="39" t="s">
        <v>72</v>
      </c>
      <c r="B45" s="16">
        <v>4964.266736251212</v>
      </c>
      <c r="C45" s="16">
        <v>1023</v>
      </c>
      <c r="D45" s="16">
        <v>0</v>
      </c>
      <c r="E45" s="16">
        <v>37576.422378862335</v>
      </c>
      <c r="F45" s="16">
        <v>0</v>
      </c>
      <c r="G45" s="16">
        <v>373.31088488645298</v>
      </c>
      <c r="H45" s="16">
        <v>0</v>
      </c>
      <c r="I45" s="16">
        <v>0</v>
      </c>
      <c r="J45" s="17">
        <f t="shared" si="1"/>
        <v>43937</v>
      </c>
      <c r="K45" s="33"/>
      <c r="L45" s="4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">
      <c r="A46" s="39" t="s">
        <v>73</v>
      </c>
      <c r="B46" s="16">
        <v>0</v>
      </c>
      <c r="C46" s="16">
        <v>0</v>
      </c>
      <c r="D46" s="16">
        <v>1989.9540507859735</v>
      </c>
      <c r="E46" s="16">
        <v>71708.045949214022</v>
      </c>
      <c r="F46" s="16">
        <v>0</v>
      </c>
      <c r="G46" s="16">
        <v>0</v>
      </c>
      <c r="H46" s="16">
        <v>0</v>
      </c>
      <c r="I46" s="16">
        <v>0</v>
      </c>
      <c r="J46" s="17">
        <f t="shared" si="1"/>
        <v>73698</v>
      </c>
      <c r="K46" s="33"/>
      <c r="L46" s="4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">
      <c r="A47" s="39" t="s">
        <v>74</v>
      </c>
      <c r="B47" s="16">
        <v>0</v>
      </c>
      <c r="C47" s="16">
        <v>0</v>
      </c>
      <c r="D47" s="16">
        <v>0</v>
      </c>
      <c r="E47" s="16">
        <v>213584.82178985976</v>
      </c>
      <c r="F47" s="16">
        <v>1924.1977896410281</v>
      </c>
      <c r="G47" s="16">
        <v>0</v>
      </c>
      <c r="H47" s="16">
        <v>2947.7484006959198</v>
      </c>
      <c r="I47" s="16">
        <v>114.23201980330501</v>
      </c>
      <c r="J47" s="17">
        <f t="shared" si="1"/>
        <v>218571.00000000003</v>
      </c>
      <c r="K47" s="33"/>
      <c r="L47" s="4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">
      <c r="A48" s="39" t="s">
        <v>75</v>
      </c>
      <c r="B48" s="16">
        <v>40792.142929577523</v>
      </c>
      <c r="C48" s="16">
        <v>0</v>
      </c>
      <c r="D48" s="16">
        <v>6614.8570704224803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7">
        <f t="shared" si="1"/>
        <v>47407</v>
      </c>
      <c r="K48" s="33"/>
      <c r="L48" s="4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">
      <c r="A49" s="39" t="s">
        <v>76</v>
      </c>
      <c r="B49" s="16">
        <v>0</v>
      </c>
      <c r="C49" s="16">
        <v>64563.373267103394</v>
      </c>
      <c r="D49" s="16">
        <v>0</v>
      </c>
      <c r="E49" s="16">
        <v>11573.991959462515</v>
      </c>
      <c r="F49" s="16">
        <v>4907.5909580017542</v>
      </c>
      <c r="G49" s="16">
        <v>0</v>
      </c>
      <c r="H49" s="16">
        <v>0</v>
      </c>
      <c r="I49" s="16">
        <v>83.043815432338107</v>
      </c>
      <c r="J49" s="17">
        <f t="shared" si="1"/>
        <v>81127.999999999985</v>
      </c>
      <c r="K49" s="33"/>
      <c r="L49" s="4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">
      <c r="A50" s="39" t="s">
        <v>77</v>
      </c>
      <c r="B50" s="16">
        <v>0</v>
      </c>
      <c r="C50" s="16">
        <v>3071.2239816408492</v>
      </c>
      <c r="D50" s="16">
        <v>0</v>
      </c>
      <c r="E50" s="16">
        <v>0</v>
      </c>
      <c r="F50" s="16">
        <v>8516.5760183591519</v>
      </c>
      <c r="G50" s="16">
        <v>5</v>
      </c>
      <c r="H50" s="16">
        <v>0</v>
      </c>
      <c r="I50" s="16">
        <v>499</v>
      </c>
      <c r="J50" s="17">
        <f t="shared" si="1"/>
        <v>12091.800000000001</v>
      </c>
      <c r="K50" s="33"/>
      <c r="L50" s="40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">
      <c r="A51" s="39" t="s">
        <v>46</v>
      </c>
      <c r="B51" s="16">
        <v>586464.03033335507</v>
      </c>
      <c r="C51" s="16">
        <v>40014.680918389757</v>
      </c>
      <c r="D51" s="16">
        <v>2372.4812107493308</v>
      </c>
      <c r="E51" s="16">
        <v>28421.333788903958</v>
      </c>
      <c r="F51" s="16">
        <v>409089.96903848136</v>
      </c>
      <c r="G51" s="16">
        <v>81588.271071201831</v>
      </c>
      <c r="H51" s="16">
        <v>30051.255892342706</v>
      </c>
      <c r="I51" s="16">
        <v>44911.841746575934</v>
      </c>
      <c r="J51" s="17">
        <f t="shared" si="1"/>
        <v>1222913.8639999998</v>
      </c>
      <c r="K51" s="33"/>
      <c r="L51" s="40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">
      <c r="A52" s="39" t="s">
        <v>47</v>
      </c>
      <c r="B52" s="16">
        <v>14877.697527604498</v>
      </c>
      <c r="C52" s="16">
        <v>108812.86131544254</v>
      </c>
      <c r="D52" s="16">
        <v>2789.0597449310362</v>
      </c>
      <c r="E52" s="16">
        <v>25236.288759645806</v>
      </c>
      <c r="F52" s="16">
        <v>86851.363907566934</v>
      </c>
      <c r="G52" s="16">
        <v>10515.064485251994</v>
      </c>
      <c r="H52" s="16">
        <v>5265.9558514983146</v>
      </c>
      <c r="I52" s="16">
        <v>65470.708408058919</v>
      </c>
      <c r="J52" s="17">
        <f t="shared" si="1"/>
        <v>319819.00000000006</v>
      </c>
      <c r="K52" s="33"/>
      <c r="L52" s="40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">
      <c r="A53" s="39" t="s">
        <v>48</v>
      </c>
      <c r="B53" s="16">
        <v>9042.041903238136</v>
      </c>
      <c r="C53" s="16">
        <v>135331.93539406452</v>
      </c>
      <c r="D53" s="16">
        <v>52880.728207380002</v>
      </c>
      <c r="E53" s="16">
        <v>121230.2140844782</v>
      </c>
      <c r="F53" s="16">
        <v>39971.141999831343</v>
      </c>
      <c r="G53" s="16">
        <v>45017.921232467801</v>
      </c>
      <c r="H53" s="16">
        <v>27655.722931768225</v>
      </c>
      <c r="I53" s="16">
        <v>1138.2942467718258</v>
      </c>
      <c r="J53" s="17">
        <f t="shared" si="1"/>
        <v>432268.00000000012</v>
      </c>
      <c r="K53" s="33"/>
      <c r="L53" s="4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">
      <c r="A54" s="39" t="s">
        <v>49</v>
      </c>
      <c r="B54" s="16">
        <v>1411.6746963908167</v>
      </c>
      <c r="C54" s="16">
        <v>85</v>
      </c>
      <c r="D54" s="16">
        <v>9843.4265670800778</v>
      </c>
      <c r="E54" s="16">
        <v>0</v>
      </c>
      <c r="F54" s="16">
        <v>320.98614310995356</v>
      </c>
      <c r="G54" s="16">
        <v>9661.1621916250369</v>
      </c>
      <c r="H54" s="16">
        <v>2760.1335603264706</v>
      </c>
      <c r="I54" s="16">
        <v>3655.6168414676431</v>
      </c>
      <c r="J54" s="17">
        <f t="shared" si="1"/>
        <v>27738</v>
      </c>
      <c r="K54" s="33"/>
      <c r="L54" s="4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">
      <c r="A55" s="39" t="s">
        <v>50</v>
      </c>
      <c r="B55" s="16">
        <v>68713.077476364153</v>
      </c>
      <c r="C55" s="16">
        <v>73905.62478750947</v>
      </c>
      <c r="D55" s="16">
        <v>0</v>
      </c>
      <c r="E55" s="16">
        <v>6526.1235577830012</v>
      </c>
      <c r="F55" s="16">
        <v>153148.71797708928</v>
      </c>
      <c r="G55" s="16">
        <v>7111.9448553276816</v>
      </c>
      <c r="H55" s="16">
        <v>472.65662362505998</v>
      </c>
      <c r="I55" s="16">
        <v>282981.85472230136</v>
      </c>
      <c r="J55" s="17">
        <f t="shared" si="1"/>
        <v>592860</v>
      </c>
      <c r="K55" s="33"/>
      <c r="L55" s="4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">
      <c r="A56" s="39" t="s">
        <v>51</v>
      </c>
      <c r="B56" s="16">
        <v>8231.2560700400918</v>
      </c>
      <c r="C56" s="16">
        <v>95024.495962533285</v>
      </c>
      <c r="D56" s="16">
        <v>27.29474831849608</v>
      </c>
      <c r="E56" s="16">
        <v>1796.8998366880489</v>
      </c>
      <c r="F56" s="16">
        <v>97141.898547955643</v>
      </c>
      <c r="G56" s="16">
        <v>0</v>
      </c>
      <c r="H56" s="16">
        <v>0</v>
      </c>
      <c r="I56" s="16">
        <v>1053.1548344644771</v>
      </c>
      <c r="J56" s="17">
        <f t="shared" si="1"/>
        <v>203275.00000000006</v>
      </c>
      <c r="K56" s="33"/>
      <c r="L56" s="4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">
      <c r="A57" s="39" t="s">
        <v>52</v>
      </c>
      <c r="B57" s="16">
        <v>129839.54847843759</v>
      </c>
      <c r="C57" s="16">
        <v>45974.670651296939</v>
      </c>
      <c r="D57" s="16">
        <v>80992.572306384216</v>
      </c>
      <c r="E57" s="16">
        <v>161891.91609791006</v>
      </c>
      <c r="F57" s="16">
        <v>75577.870805079088</v>
      </c>
      <c r="G57" s="16">
        <v>35654.797496942039</v>
      </c>
      <c r="H57" s="16">
        <v>78367.856513489853</v>
      </c>
      <c r="I57" s="16">
        <v>32480.767650460228</v>
      </c>
      <c r="J57" s="17">
        <f t="shared" si="1"/>
        <v>640780</v>
      </c>
      <c r="K57" s="33"/>
      <c r="L57" s="4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">
      <c r="A58" s="39" t="s">
        <v>53</v>
      </c>
      <c r="B58" s="16">
        <v>4352.5598377281949</v>
      </c>
      <c r="C58" s="16">
        <v>71.097560975609767</v>
      </c>
      <c r="D58" s="16">
        <v>0</v>
      </c>
      <c r="E58" s="16">
        <v>0</v>
      </c>
      <c r="F58" s="16">
        <v>4570.6781609195405</v>
      </c>
      <c r="G58" s="16">
        <v>5446.2608905631223</v>
      </c>
      <c r="H58" s="16">
        <v>0</v>
      </c>
      <c r="I58" s="16">
        <v>3001.4035498135336</v>
      </c>
      <c r="J58" s="17">
        <f t="shared" si="1"/>
        <v>17442</v>
      </c>
      <c r="K58" s="33"/>
      <c r="L58" s="4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">
      <c r="A59" s="39" t="s">
        <v>54</v>
      </c>
      <c r="B59" s="16">
        <v>36755.112486611193</v>
      </c>
      <c r="C59" s="16">
        <v>897.82348885313718</v>
      </c>
      <c r="D59" s="16">
        <v>368.25488393472767</v>
      </c>
      <c r="E59" s="16">
        <v>297</v>
      </c>
      <c r="F59" s="16">
        <v>23779.74806038868</v>
      </c>
      <c r="G59" s="16">
        <v>0</v>
      </c>
      <c r="H59" s="16">
        <v>0</v>
      </c>
      <c r="I59" s="16">
        <v>21249.061080212265</v>
      </c>
      <c r="J59" s="17">
        <f t="shared" si="1"/>
        <v>83347</v>
      </c>
      <c r="K59" s="33"/>
      <c r="L59" s="4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">
      <c r="A60" s="39" t="s">
        <v>78</v>
      </c>
      <c r="B60" s="16">
        <v>5453.0257111708443</v>
      </c>
      <c r="C60" s="16">
        <v>3476.7494506979451</v>
      </c>
      <c r="D60" s="16">
        <v>546.11595358413024</v>
      </c>
      <c r="E60" s="16">
        <v>3475.1380117776471</v>
      </c>
      <c r="F60" s="16">
        <v>114804.67212984353</v>
      </c>
      <c r="G60" s="16">
        <v>0.51966103761507043</v>
      </c>
      <c r="H60" s="16">
        <v>0</v>
      </c>
      <c r="I60" s="16">
        <v>4750.7790818882895</v>
      </c>
      <c r="J60" s="17">
        <f t="shared" si="1"/>
        <v>132507</v>
      </c>
      <c r="K60" s="33"/>
      <c r="L60" s="4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">
      <c r="A61" s="39" t="s">
        <v>79</v>
      </c>
      <c r="B61" s="16">
        <v>435.04624902652347</v>
      </c>
      <c r="C61" s="16">
        <v>2276.5373915267041</v>
      </c>
      <c r="D61" s="16">
        <v>0</v>
      </c>
      <c r="E61" s="16">
        <v>1328.8717123636841</v>
      </c>
      <c r="F61" s="16">
        <v>7555.5446470830884</v>
      </c>
      <c r="G61" s="16">
        <v>0</v>
      </c>
      <c r="H61" s="16">
        <v>0</v>
      </c>
      <c r="I61" s="16">
        <v>29</v>
      </c>
      <c r="J61" s="17">
        <f t="shared" si="1"/>
        <v>11625</v>
      </c>
      <c r="K61" s="33"/>
      <c r="L61" s="4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">
      <c r="A62" s="39" t="s">
        <v>80</v>
      </c>
      <c r="B62" s="16">
        <v>2089.1282088349499</v>
      </c>
      <c r="C62" s="16">
        <v>943.72514612084728</v>
      </c>
      <c r="D62" s="16">
        <v>2</v>
      </c>
      <c r="E62" s="16">
        <v>0</v>
      </c>
      <c r="F62" s="16">
        <v>0</v>
      </c>
      <c r="G62" s="16">
        <v>4939.6821608437804</v>
      </c>
      <c r="H62" s="16">
        <v>31.378120484329063</v>
      </c>
      <c r="I62" s="16">
        <v>667.08636371609236</v>
      </c>
      <c r="J62" s="17">
        <f t="shared" si="1"/>
        <v>8672.9999999999982</v>
      </c>
      <c r="K62" s="33"/>
      <c r="L62" s="4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">
      <c r="A63" s="39" t="s">
        <v>81</v>
      </c>
      <c r="B63" s="16">
        <v>2155.8298099080216</v>
      </c>
      <c r="C63" s="16">
        <v>470.96176560381372</v>
      </c>
      <c r="D63" s="16">
        <v>0</v>
      </c>
      <c r="E63" s="16">
        <v>2737.6666293320613</v>
      </c>
      <c r="F63" s="16">
        <v>99</v>
      </c>
      <c r="G63" s="16">
        <v>0</v>
      </c>
      <c r="H63" s="16">
        <v>5147.9314759586614</v>
      </c>
      <c r="I63" s="16">
        <v>5206.6103191974416</v>
      </c>
      <c r="J63" s="17">
        <f t="shared" si="1"/>
        <v>15818</v>
      </c>
      <c r="K63" s="33"/>
      <c r="L63" s="4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">
      <c r="A64" s="39" t="s">
        <v>82</v>
      </c>
      <c r="B64" s="16">
        <v>3104.8502987892443</v>
      </c>
      <c r="C64" s="16">
        <v>1741.2638401598899</v>
      </c>
      <c r="D64" s="16">
        <v>7738.4122032136738</v>
      </c>
      <c r="E64" s="16">
        <v>6</v>
      </c>
      <c r="F64" s="16">
        <v>11330.248656698981</v>
      </c>
      <c r="G64" s="16">
        <v>10072.281458088171</v>
      </c>
      <c r="H64" s="16">
        <v>18237.155786112413</v>
      </c>
      <c r="I64" s="16">
        <v>63594.787756937643</v>
      </c>
      <c r="J64" s="17">
        <f t="shared" si="1"/>
        <v>115825.00000000001</v>
      </c>
      <c r="K64" s="33"/>
      <c r="L64" s="4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">
      <c r="A65" s="39" t="s">
        <v>83</v>
      </c>
      <c r="B65" s="16">
        <v>4554.5937024441619</v>
      </c>
      <c r="C65" s="16">
        <v>6637.5326867558861</v>
      </c>
      <c r="D65" s="16">
        <v>16610.940185563759</v>
      </c>
      <c r="E65" s="16">
        <v>55.526377491207505</v>
      </c>
      <c r="F65" s="16">
        <v>21634.967659798192</v>
      </c>
      <c r="G65" s="16">
        <v>4971.862755410848</v>
      </c>
      <c r="H65" s="16">
        <v>5548.8160828277223</v>
      </c>
      <c r="I65" s="16">
        <v>2474.7605497082259</v>
      </c>
      <c r="J65" s="17">
        <f t="shared" si="1"/>
        <v>62489</v>
      </c>
      <c r="K65" s="33"/>
      <c r="L65" s="4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">
      <c r="A66" s="39" t="s">
        <v>84</v>
      </c>
      <c r="B66" s="16">
        <v>1459.6586670534198</v>
      </c>
      <c r="C66" s="16">
        <v>204.53284932417239</v>
      </c>
      <c r="D66" s="16">
        <v>125.97165446996782</v>
      </c>
      <c r="E66" s="16">
        <v>0</v>
      </c>
      <c r="F66" s="16">
        <v>0</v>
      </c>
      <c r="G66" s="16">
        <v>249.87333785650199</v>
      </c>
      <c r="H66" s="16">
        <v>0</v>
      </c>
      <c r="I66" s="16">
        <v>125.96349129593811</v>
      </c>
      <c r="J66" s="17">
        <f t="shared" si="1"/>
        <v>2166</v>
      </c>
      <c r="K66" s="33"/>
      <c r="L66" s="4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">
      <c r="A67" s="39" t="s">
        <v>85</v>
      </c>
      <c r="B67" s="16">
        <v>40731.759434828295</v>
      </c>
      <c r="C67" s="16">
        <v>16862.049072005499</v>
      </c>
      <c r="D67" s="16">
        <v>76.554389127942798</v>
      </c>
      <c r="E67" s="16">
        <v>22391.494509361037</v>
      </c>
      <c r="F67" s="16">
        <v>40881.705817253227</v>
      </c>
      <c r="G67" s="16">
        <v>253.0664200472342</v>
      </c>
      <c r="H67" s="16">
        <v>0</v>
      </c>
      <c r="I67" s="16">
        <v>22242.370357376767</v>
      </c>
      <c r="J67" s="17">
        <f t="shared" si="1"/>
        <v>143439</v>
      </c>
      <c r="K67" s="33"/>
      <c r="L67" s="4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">
      <c r="A68" s="39" t="s">
        <v>55</v>
      </c>
      <c r="B68" s="16">
        <v>4815426.245051017</v>
      </c>
      <c r="C68" s="16">
        <v>924537.09041442676</v>
      </c>
      <c r="D68" s="16">
        <v>32018464.970302135</v>
      </c>
      <c r="E68" s="16">
        <v>860741.04187159368</v>
      </c>
      <c r="F68" s="16">
        <v>1269022.489680798</v>
      </c>
      <c r="G68" s="16">
        <v>1724451.9207319617</v>
      </c>
      <c r="H68" s="16">
        <v>2169423.4071713816</v>
      </c>
      <c r="I68" s="16">
        <v>650483.67157667899</v>
      </c>
      <c r="J68" s="17">
        <f>SUM(B68:I68)</f>
        <v>44432550.836799994</v>
      </c>
      <c r="K68" s="33"/>
      <c r="L68" s="4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">
      <c r="A69" s="39" t="s">
        <v>56</v>
      </c>
      <c r="B69" s="16">
        <v>538320.81823989004</v>
      </c>
      <c r="C69" s="16">
        <v>568802.81724969135</v>
      </c>
      <c r="D69" s="16">
        <v>224203.11718014569</v>
      </c>
      <c r="E69" s="16">
        <v>594958.48195922875</v>
      </c>
      <c r="F69" s="16">
        <v>139872.80004881992</v>
      </c>
      <c r="G69" s="16">
        <v>152380.13071847247</v>
      </c>
      <c r="H69" s="16">
        <v>189657.05848986725</v>
      </c>
      <c r="I69" s="16">
        <v>108700.43611388434</v>
      </c>
      <c r="J69" s="17">
        <f>SUM(B69:I69)</f>
        <v>2516895.6599999997</v>
      </c>
      <c r="K69" s="33"/>
      <c r="L69" s="40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s="11" customFormat="1" ht="15" x14ac:dyDescent="0.25">
      <c r="A70" s="75" t="s">
        <v>57</v>
      </c>
      <c r="B70" s="37"/>
      <c r="C70" s="37"/>
      <c r="D70" s="38"/>
      <c r="E70" s="37"/>
      <c r="F70" s="38"/>
      <c r="G70" s="38"/>
      <c r="H70" s="22"/>
      <c r="I70" s="22"/>
      <c r="J70" s="21"/>
      <c r="L70" s="40"/>
    </row>
    <row r="71" spans="1:38" s="11" customFormat="1" ht="15" x14ac:dyDescent="0.25">
      <c r="A71" s="75" t="s">
        <v>58</v>
      </c>
      <c r="B71" s="38"/>
      <c r="C71" s="38"/>
      <c r="D71" s="38"/>
      <c r="E71" s="38"/>
      <c r="F71" s="38"/>
      <c r="G71" s="38"/>
      <c r="H71" s="22"/>
      <c r="I71" s="22"/>
      <c r="J71" s="22"/>
      <c r="L71" s="40"/>
    </row>
    <row r="72" spans="1:38" s="11" customFormat="1" ht="15" x14ac:dyDescent="0.25">
      <c r="A72" s="75" t="s">
        <v>174</v>
      </c>
      <c r="B72" s="38"/>
      <c r="C72" s="38"/>
      <c r="D72" s="38"/>
      <c r="E72" s="38"/>
      <c r="F72" s="38"/>
      <c r="G72" s="38"/>
      <c r="H72" s="22"/>
      <c r="I72" s="22"/>
      <c r="J72" s="22"/>
      <c r="L72" s="40"/>
    </row>
    <row r="73" spans="1:38" s="11" customFormat="1" ht="15" x14ac:dyDescent="0.25">
      <c r="A73" s="75" t="s">
        <v>175</v>
      </c>
      <c r="B73" s="38"/>
      <c r="C73" s="38"/>
      <c r="D73" s="38"/>
      <c r="E73" s="38"/>
      <c r="F73" s="38"/>
      <c r="G73" s="38"/>
      <c r="H73" s="22"/>
      <c r="I73" s="22"/>
      <c r="J73" s="22"/>
      <c r="L73" s="40"/>
    </row>
    <row r="74" spans="1:38" s="11" customFormat="1" ht="15" x14ac:dyDescent="0.25">
      <c r="A74" s="75" t="s">
        <v>176</v>
      </c>
      <c r="B74" s="38"/>
      <c r="C74" s="38"/>
      <c r="D74" s="38"/>
      <c r="E74" s="38"/>
      <c r="F74" s="38"/>
      <c r="G74" s="38"/>
      <c r="H74" s="22"/>
      <c r="I74" s="22"/>
      <c r="J74" s="22"/>
      <c r="L74" s="40"/>
    </row>
    <row r="75" spans="1:38" x14ac:dyDescent="0.2">
      <c r="A75" s="99" t="s">
        <v>178</v>
      </c>
      <c r="B75" s="19"/>
      <c r="C75" s="19"/>
      <c r="D75" s="19"/>
      <c r="E75" s="19"/>
      <c r="F75" s="19"/>
      <c r="G75" s="19"/>
      <c r="H75" s="11"/>
      <c r="I75" s="11"/>
      <c r="J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"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"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"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"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"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"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"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"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"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2:38" x14ac:dyDescent="0.2"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2:38" x14ac:dyDescent="0.2"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2:38" x14ac:dyDescent="0.2"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2:38" x14ac:dyDescent="0.2"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2:38" x14ac:dyDescent="0.2"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2:38" x14ac:dyDescent="0.2"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2:38" x14ac:dyDescent="0.2"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2:38" x14ac:dyDescent="0.2"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2:38" x14ac:dyDescent="0.2"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2:38" x14ac:dyDescent="0.2"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2:38" x14ac:dyDescent="0.2"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2:38" x14ac:dyDescent="0.2"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2:38" x14ac:dyDescent="0.2"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2:38" x14ac:dyDescent="0.2"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2:38" x14ac:dyDescent="0.2"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2:38" x14ac:dyDescent="0.2"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2:38" x14ac:dyDescent="0.2"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2:38" x14ac:dyDescent="0.2"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</sheetData>
  <mergeCells count="2">
    <mergeCell ref="A4:J4"/>
    <mergeCell ref="A5:J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6242-BBE1-4C1F-A13C-AF7223E4C66D}">
  <dimension ref="A1:AA303"/>
  <sheetViews>
    <sheetView zoomScaleNormal="100" workbookViewId="0">
      <selection activeCell="E86" sqref="E86"/>
    </sheetView>
  </sheetViews>
  <sheetFormatPr baseColWidth="10" defaultColWidth="14.85546875" defaultRowHeight="12.75" x14ac:dyDescent="0.2"/>
  <cols>
    <col min="1" max="2" width="14.85546875" style="2"/>
    <col min="3" max="3" width="14.28515625" style="2" customWidth="1"/>
    <col min="4" max="4" width="15.28515625" style="2" customWidth="1"/>
    <col min="5" max="5" width="15.5703125" style="2" customWidth="1"/>
    <col min="6" max="6" width="15.140625" style="2" customWidth="1"/>
    <col min="7" max="7" width="15.5703125" style="2" customWidth="1"/>
    <col min="8" max="8" width="16.140625" style="2" customWidth="1"/>
    <col min="9" max="9" width="14" style="2" customWidth="1"/>
    <col min="10" max="10" width="14.5703125" style="2" customWidth="1"/>
    <col min="11" max="11" width="14.85546875" style="34"/>
    <col min="12" max="16384" width="14.85546875" style="2"/>
  </cols>
  <sheetData>
    <row r="1" spans="1:27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35"/>
      <c r="L1" s="19"/>
      <c r="M1" s="19"/>
      <c r="N1" s="19"/>
      <c r="O1" s="19"/>
      <c r="P1" s="19"/>
      <c r="Q1" s="19"/>
      <c r="R1" s="19"/>
      <c r="S1" s="19"/>
    </row>
    <row r="2" spans="1:27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35"/>
      <c r="L2" s="19"/>
      <c r="M2" s="19"/>
      <c r="N2" s="19"/>
      <c r="O2" s="19"/>
      <c r="P2" s="19"/>
      <c r="Q2" s="19"/>
      <c r="R2" s="19"/>
      <c r="S2" s="19"/>
    </row>
    <row r="3" spans="1:27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35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35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2.75" customHeight="1" x14ac:dyDescent="0.25">
      <c r="A5" s="100" t="s">
        <v>87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3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3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4.5" customHeight="1" x14ac:dyDescent="0.2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.75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5.25" customHeight="1" thickBo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35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5.75" x14ac:dyDescent="0.2">
      <c r="A10" s="28" t="s">
        <v>0</v>
      </c>
      <c r="B10" s="29" t="s">
        <v>1</v>
      </c>
      <c r="C10" s="79" t="s">
        <v>2</v>
      </c>
      <c r="D10" s="79" t="s">
        <v>3</v>
      </c>
      <c r="E10" s="79" t="s">
        <v>4</v>
      </c>
      <c r="F10" s="79" t="s">
        <v>5</v>
      </c>
      <c r="G10" s="79" t="s">
        <v>6</v>
      </c>
      <c r="H10" s="79" t="s">
        <v>7</v>
      </c>
      <c r="I10" s="79" t="s">
        <v>8</v>
      </c>
      <c r="J10" s="80" t="s">
        <v>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5" x14ac:dyDescent="0.25">
      <c r="A11" s="3" t="s">
        <v>129</v>
      </c>
      <c r="B11" s="16">
        <v>158313.92280134442</v>
      </c>
      <c r="C11" s="16">
        <v>6956155.4375990089</v>
      </c>
      <c r="D11" s="16">
        <v>3462879.9445683388</v>
      </c>
      <c r="E11" s="16">
        <v>1985345.1113852507</v>
      </c>
      <c r="F11" s="16">
        <v>210571.3714815015</v>
      </c>
      <c r="G11" s="16">
        <v>0</v>
      </c>
      <c r="H11" s="16">
        <v>418055.04102993221</v>
      </c>
      <c r="I11" s="16">
        <v>203610.17113462355</v>
      </c>
      <c r="J11" s="17">
        <f>SUM(B11:I11)</f>
        <v>13394931</v>
      </c>
      <c r="K11" s="35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5" x14ac:dyDescent="0.25">
      <c r="A12" s="3" t="s">
        <v>11</v>
      </c>
      <c r="B12" s="16">
        <v>69159.598428544734</v>
      </c>
      <c r="C12" s="16">
        <v>34469.077858785509</v>
      </c>
      <c r="D12" s="16">
        <v>41886.370429481467</v>
      </c>
      <c r="E12" s="16">
        <v>39714.571668900768</v>
      </c>
      <c r="F12" s="16">
        <v>54474.750200687791</v>
      </c>
      <c r="G12" s="16">
        <v>130826.12515683802</v>
      </c>
      <c r="H12" s="16">
        <v>719164.53496511106</v>
      </c>
      <c r="I12" s="16">
        <v>37529.471291650676</v>
      </c>
      <c r="J12" s="17">
        <f t="shared" ref="J12" si="0">SUM(B12:I12)</f>
        <v>1127224.5000000002</v>
      </c>
      <c r="K12" s="35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5" x14ac:dyDescent="0.25">
      <c r="A13" s="3" t="s">
        <v>12</v>
      </c>
      <c r="B13" s="16">
        <v>0</v>
      </c>
      <c r="C13" s="16">
        <v>0</v>
      </c>
      <c r="D13" s="16">
        <v>0</v>
      </c>
      <c r="E13" s="16">
        <v>0</v>
      </c>
      <c r="F13" s="16">
        <v>246</v>
      </c>
      <c r="G13" s="16">
        <v>7331.2852094449945</v>
      </c>
      <c r="H13" s="16">
        <v>276.71479055500527</v>
      </c>
      <c r="I13" s="16">
        <v>0</v>
      </c>
      <c r="J13" s="17">
        <f>SUM(B13:I13)</f>
        <v>7854</v>
      </c>
      <c r="K13" s="35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5" x14ac:dyDescent="0.25">
      <c r="A14" s="3" t="s">
        <v>42</v>
      </c>
      <c r="B14" s="16">
        <v>4547.5122361916583</v>
      </c>
      <c r="C14" s="16">
        <v>405066.53874615749</v>
      </c>
      <c r="D14" s="16">
        <v>104.54477617683382</v>
      </c>
      <c r="E14" s="16">
        <v>2499.3990415484495</v>
      </c>
      <c r="F14" s="16">
        <v>37071.471159716704</v>
      </c>
      <c r="G14" s="16">
        <v>28975.248886600708</v>
      </c>
      <c r="H14" s="16">
        <v>5672.7088109221204</v>
      </c>
      <c r="I14" s="16">
        <v>139063.35634268605</v>
      </c>
      <c r="J14" s="17">
        <f>SUM(B14:I14)</f>
        <v>623000.78</v>
      </c>
      <c r="K14" s="35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" x14ac:dyDescent="0.25">
      <c r="A15" s="3" t="s">
        <v>13</v>
      </c>
      <c r="B15" s="16">
        <v>100.58329493438346</v>
      </c>
      <c r="C15" s="16">
        <v>772.95168437901884</v>
      </c>
      <c r="D15" s="16">
        <v>29567.540682984829</v>
      </c>
      <c r="E15" s="16">
        <v>4</v>
      </c>
      <c r="F15" s="16">
        <v>186.21409990975209</v>
      </c>
      <c r="G15" s="16">
        <v>91.821536397182157</v>
      </c>
      <c r="H15" s="16">
        <v>87443.075632431137</v>
      </c>
      <c r="I15" s="16">
        <v>18292.813068963726</v>
      </c>
      <c r="J15" s="17">
        <f t="shared" ref="J15:J70" si="1">SUM(B15:I15)</f>
        <v>136459.00000000003</v>
      </c>
      <c r="K15" s="35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5" x14ac:dyDescent="0.25">
      <c r="A16" s="3" t="s">
        <v>14</v>
      </c>
      <c r="B16" s="16">
        <v>11056.774260714496</v>
      </c>
      <c r="C16" s="16">
        <v>6174.8581192546981</v>
      </c>
      <c r="D16" s="16">
        <v>21425.534513454397</v>
      </c>
      <c r="E16" s="16">
        <v>24695.806708878281</v>
      </c>
      <c r="F16" s="16">
        <v>28881.924183214003</v>
      </c>
      <c r="G16" s="16">
        <v>20219.403257801252</v>
      </c>
      <c r="H16" s="16">
        <v>303250.36880155478</v>
      </c>
      <c r="I16" s="16">
        <v>16439.33015512806</v>
      </c>
      <c r="J16" s="17">
        <f t="shared" si="1"/>
        <v>432144</v>
      </c>
      <c r="K16" s="35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5" x14ac:dyDescent="0.25">
      <c r="A17" s="3" t="s">
        <v>15</v>
      </c>
      <c r="B17" s="16">
        <v>550.08487799264844</v>
      </c>
      <c r="C17" s="16">
        <v>1391.9162948766746</v>
      </c>
      <c r="D17" s="16">
        <v>25939.363025336788</v>
      </c>
      <c r="E17" s="16">
        <v>1791.8129049238148</v>
      </c>
      <c r="F17" s="16">
        <v>8968.0534970480949</v>
      </c>
      <c r="G17" s="16">
        <v>77891.234104197007</v>
      </c>
      <c r="H17" s="16">
        <v>120600.31615979499</v>
      </c>
      <c r="I17" s="16">
        <v>125343.71913582998</v>
      </c>
      <c r="J17" s="17">
        <f t="shared" si="1"/>
        <v>362476.5</v>
      </c>
      <c r="K17" s="35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5" x14ac:dyDescent="0.25">
      <c r="A18" s="3" t="s">
        <v>16</v>
      </c>
      <c r="B18" s="16">
        <v>70.90279920007589</v>
      </c>
      <c r="C18" s="16">
        <v>0</v>
      </c>
      <c r="D18" s="16">
        <v>74.717702973373804</v>
      </c>
      <c r="E18" s="16">
        <v>6.5467035865261618</v>
      </c>
      <c r="F18" s="16">
        <v>4143.0032623156385</v>
      </c>
      <c r="G18" s="16">
        <v>6691.5781792946755</v>
      </c>
      <c r="H18" s="16">
        <v>2596.2513526297103</v>
      </c>
      <c r="I18" s="16">
        <v>2104</v>
      </c>
      <c r="J18" s="17">
        <f t="shared" si="1"/>
        <v>15687</v>
      </c>
      <c r="K18" s="35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" x14ac:dyDescent="0.25">
      <c r="A19" s="3" t="s">
        <v>17</v>
      </c>
      <c r="B19" s="16">
        <v>3321.2023570290476</v>
      </c>
      <c r="C19" s="16">
        <v>9554.4342992322436</v>
      </c>
      <c r="D19" s="16">
        <v>34798.783587177641</v>
      </c>
      <c r="E19" s="16">
        <v>5842.2996564905325</v>
      </c>
      <c r="F19" s="16">
        <v>39946.868336390893</v>
      </c>
      <c r="G19" s="16">
        <v>106143.73049767164</v>
      </c>
      <c r="H19" s="16">
        <v>287675.28481743234</v>
      </c>
      <c r="I19" s="16">
        <v>6672.8964485756069</v>
      </c>
      <c r="J19" s="17">
        <f t="shared" si="1"/>
        <v>493955.49999999994</v>
      </c>
      <c r="K19" s="35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5" x14ac:dyDescent="0.25">
      <c r="A20" s="3" t="s">
        <v>68</v>
      </c>
      <c r="B20" s="16">
        <v>81958.897197779821</v>
      </c>
      <c r="C20" s="16">
        <v>0</v>
      </c>
      <c r="D20" s="16">
        <v>3386.8580087849764</v>
      </c>
      <c r="E20" s="16">
        <v>31824.244793435224</v>
      </c>
      <c r="F20" s="16">
        <v>13241</v>
      </c>
      <c r="G20" s="16">
        <v>0</v>
      </c>
      <c r="H20" s="16">
        <v>0</v>
      </c>
      <c r="I20" s="16">
        <v>0</v>
      </c>
      <c r="J20" s="17">
        <f t="shared" si="1"/>
        <v>130411.00000000001</v>
      </c>
      <c r="K20" s="35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5" x14ac:dyDescent="0.25">
      <c r="A21" s="3" t="s">
        <v>18</v>
      </c>
      <c r="B21" s="16">
        <v>245690.93000108816</v>
      </c>
      <c r="C21" s="16">
        <v>128800.45830596436</v>
      </c>
      <c r="D21" s="16">
        <v>17377.393021993637</v>
      </c>
      <c r="E21" s="16">
        <v>396472.83562683093</v>
      </c>
      <c r="F21" s="16">
        <v>43238.487572049642</v>
      </c>
      <c r="G21" s="16">
        <v>34405.593433402057</v>
      </c>
      <c r="H21" s="16">
        <v>365974.55676747719</v>
      </c>
      <c r="I21" s="16">
        <v>27787.345271194008</v>
      </c>
      <c r="J21" s="17">
        <f t="shared" si="1"/>
        <v>1259747.5999999999</v>
      </c>
      <c r="K21" s="35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" x14ac:dyDescent="0.25">
      <c r="A22" s="3" t="s">
        <v>19</v>
      </c>
      <c r="B22" s="16">
        <v>25825.47977267814</v>
      </c>
      <c r="C22" s="16">
        <v>179246.3845154967</v>
      </c>
      <c r="D22" s="16">
        <v>4290.8977415931076</v>
      </c>
      <c r="E22" s="16">
        <v>36924.718910245676</v>
      </c>
      <c r="F22" s="16">
        <v>141838.61155071427</v>
      </c>
      <c r="G22" s="16">
        <v>134192.56127243442</v>
      </c>
      <c r="H22" s="16">
        <v>1710.6747619858634</v>
      </c>
      <c r="I22" s="16">
        <v>143451.67147485184</v>
      </c>
      <c r="J22" s="17">
        <f t="shared" si="1"/>
        <v>667481</v>
      </c>
      <c r="K22" s="35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5" x14ac:dyDescent="0.25">
      <c r="A23" s="3" t="s">
        <v>20</v>
      </c>
      <c r="B23" s="16">
        <v>0</v>
      </c>
      <c r="C23" s="16">
        <v>0</v>
      </c>
      <c r="D23" s="16">
        <v>0</v>
      </c>
      <c r="E23" s="16">
        <v>1861905.4721642176</v>
      </c>
      <c r="F23" s="16">
        <v>42441.66897622971</v>
      </c>
      <c r="G23" s="16">
        <v>25584.392923609117</v>
      </c>
      <c r="H23" s="16">
        <v>34914.465935943183</v>
      </c>
      <c r="I23" s="16">
        <v>0</v>
      </c>
      <c r="J23" s="17">
        <f t="shared" si="1"/>
        <v>1964845.9999999995</v>
      </c>
      <c r="K23" s="35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 x14ac:dyDescent="0.25">
      <c r="A24" s="3" t="s">
        <v>21</v>
      </c>
      <c r="B24" s="16">
        <v>77516.408261914185</v>
      </c>
      <c r="C24" s="16">
        <v>279213.09805419017</v>
      </c>
      <c r="D24" s="16">
        <v>5367.0579165264808</v>
      </c>
      <c r="E24" s="16">
        <v>97379.43144089634</v>
      </c>
      <c r="F24" s="16">
        <v>159303.967542484</v>
      </c>
      <c r="G24" s="16">
        <v>147088.35663249868</v>
      </c>
      <c r="H24" s="16">
        <v>1009.2772628079078</v>
      </c>
      <c r="I24" s="16">
        <v>32452.402888682242</v>
      </c>
      <c r="J24" s="17">
        <f t="shared" si="1"/>
        <v>799330</v>
      </c>
      <c r="K24" s="35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" x14ac:dyDescent="0.25">
      <c r="A25" s="3" t="s">
        <v>22</v>
      </c>
      <c r="B25" s="16">
        <v>1017061.3654681771</v>
      </c>
      <c r="C25" s="16">
        <v>412028.38960475172</v>
      </c>
      <c r="D25" s="16">
        <v>337863.64838688279</v>
      </c>
      <c r="E25" s="16">
        <v>1141272.9926718879</v>
      </c>
      <c r="F25" s="16">
        <v>184629.9866208575</v>
      </c>
      <c r="G25" s="16">
        <v>100913.7887742922</v>
      </c>
      <c r="H25" s="16">
        <v>272446.55418626725</v>
      </c>
      <c r="I25" s="16">
        <v>229240.27428688365</v>
      </c>
      <c r="J25" s="17">
        <f t="shared" si="1"/>
        <v>3695457</v>
      </c>
      <c r="K25" s="35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" x14ac:dyDescent="0.25">
      <c r="A26" s="3" t="s">
        <v>69</v>
      </c>
      <c r="B26" s="16">
        <v>0</v>
      </c>
      <c r="C26" s="16">
        <v>9734.7189762699891</v>
      </c>
      <c r="D26" s="16">
        <v>88.626506024096386</v>
      </c>
      <c r="E26" s="16">
        <v>12</v>
      </c>
      <c r="F26" s="16">
        <v>5292.8255591538418</v>
      </c>
      <c r="G26" s="16">
        <v>0</v>
      </c>
      <c r="H26" s="16">
        <v>0</v>
      </c>
      <c r="I26" s="16">
        <v>1905.8289585520724</v>
      </c>
      <c r="J26" s="17">
        <f t="shared" si="1"/>
        <v>17034</v>
      </c>
      <c r="K26" s="35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5" x14ac:dyDescent="0.25">
      <c r="A27" s="3" t="s">
        <v>23</v>
      </c>
      <c r="B27" s="16">
        <v>145505.28237677005</v>
      </c>
      <c r="C27" s="16">
        <v>57218.8534119334</v>
      </c>
      <c r="D27" s="16">
        <v>114159.7966107047</v>
      </c>
      <c r="E27" s="16">
        <v>288776.40574898419</v>
      </c>
      <c r="F27" s="16">
        <v>98188.575616488015</v>
      </c>
      <c r="G27" s="16">
        <v>88427.559847832468</v>
      </c>
      <c r="H27" s="16">
        <v>223560.40557819145</v>
      </c>
      <c r="I27" s="16">
        <v>15392.620809095673</v>
      </c>
      <c r="J27" s="17">
        <f t="shared" si="1"/>
        <v>1031229.4999999998</v>
      </c>
      <c r="K27" s="35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5" x14ac:dyDescent="0.25">
      <c r="A28" s="3" t="s">
        <v>24</v>
      </c>
      <c r="B28" s="16">
        <v>0</v>
      </c>
      <c r="C28" s="16">
        <v>0</v>
      </c>
      <c r="D28" s="16">
        <v>0</v>
      </c>
      <c r="E28" s="16">
        <v>44582.667285172356</v>
      </c>
      <c r="F28" s="16">
        <v>0</v>
      </c>
      <c r="G28" s="16">
        <v>2243.332714827643</v>
      </c>
      <c r="H28" s="16">
        <v>0</v>
      </c>
      <c r="I28" s="16">
        <v>0</v>
      </c>
      <c r="J28" s="17">
        <f t="shared" si="1"/>
        <v>46826</v>
      </c>
      <c r="K28" s="35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" x14ac:dyDescent="0.25">
      <c r="A29" s="3" t="s">
        <v>25</v>
      </c>
      <c r="B29" s="16">
        <v>69590.282168876351</v>
      </c>
      <c r="C29" s="16">
        <v>159293.32915823089</v>
      </c>
      <c r="D29" s="16">
        <v>50700.599839092836</v>
      </c>
      <c r="E29" s="16">
        <v>89132.092091291546</v>
      </c>
      <c r="F29" s="16">
        <v>163758.29640039572</v>
      </c>
      <c r="G29" s="16">
        <v>123451.05669581433</v>
      </c>
      <c r="H29" s="16">
        <v>109803.62205505898</v>
      </c>
      <c r="I29" s="16">
        <v>130165.72159123933</v>
      </c>
      <c r="J29" s="17">
        <f t="shared" si="1"/>
        <v>895895</v>
      </c>
      <c r="K29" s="35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5" x14ac:dyDescent="0.25">
      <c r="A30" s="3" t="s">
        <v>26</v>
      </c>
      <c r="B30" s="16">
        <v>87421.444313206477</v>
      </c>
      <c r="C30" s="16">
        <v>7867.5176411644243</v>
      </c>
      <c r="D30" s="16">
        <v>18275.993186859901</v>
      </c>
      <c r="E30" s="16">
        <v>171476.26845717221</v>
      </c>
      <c r="F30" s="16">
        <v>46165.930770307132</v>
      </c>
      <c r="G30" s="16">
        <v>41858.325731359262</v>
      </c>
      <c r="H30" s="16">
        <v>165016.03445116238</v>
      </c>
      <c r="I30" s="16">
        <v>7367.9854487682269</v>
      </c>
      <c r="J30" s="17">
        <f t="shared" si="1"/>
        <v>545449.50000000012</v>
      </c>
      <c r="K30" s="35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5" x14ac:dyDescent="0.25">
      <c r="A31" s="3" t="s">
        <v>27</v>
      </c>
      <c r="B31" s="16">
        <v>106993.03663938555</v>
      </c>
      <c r="C31" s="16">
        <v>0</v>
      </c>
      <c r="D31" s="16">
        <v>43391.720199092619</v>
      </c>
      <c r="E31" s="16">
        <v>224685.19809630251</v>
      </c>
      <c r="F31" s="16">
        <v>503638.14654891205</v>
      </c>
      <c r="G31" s="16">
        <v>206214.04884622595</v>
      </c>
      <c r="H31" s="16">
        <v>413645.13710711332</v>
      </c>
      <c r="I31" s="16">
        <v>1310.7125629679438</v>
      </c>
      <c r="J31" s="17">
        <f t="shared" si="1"/>
        <v>1499878</v>
      </c>
      <c r="K31" s="35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5" x14ac:dyDescent="0.25">
      <c r="A32" s="3" t="s">
        <v>28</v>
      </c>
      <c r="B32" s="16">
        <v>57039.945880976076</v>
      </c>
      <c r="C32" s="16">
        <v>803.4452898940508</v>
      </c>
      <c r="D32" s="16">
        <v>1762.6411729465012</v>
      </c>
      <c r="E32" s="16">
        <v>99903.904178718672</v>
      </c>
      <c r="F32" s="16">
        <v>121303.90963121272</v>
      </c>
      <c r="G32" s="16">
        <v>10694.824475229647</v>
      </c>
      <c r="H32" s="16">
        <v>9237.1249644221716</v>
      </c>
      <c r="I32" s="16">
        <v>766.20440660022768</v>
      </c>
      <c r="J32" s="17">
        <f t="shared" si="1"/>
        <v>301512.00000000012</v>
      </c>
      <c r="K32" s="3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5" x14ac:dyDescent="0.25">
      <c r="A33" s="3" t="s">
        <v>43</v>
      </c>
      <c r="B33" s="16">
        <v>2180.8509403796011</v>
      </c>
      <c r="C33" s="16">
        <v>129.80392040334283</v>
      </c>
      <c r="D33" s="16">
        <v>32.398597865385476</v>
      </c>
      <c r="E33" s="16">
        <v>82734.841967156448</v>
      </c>
      <c r="F33" s="16">
        <v>247.13300549825851</v>
      </c>
      <c r="G33" s="16">
        <v>73.491003836607021</v>
      </c>
      <c r="H33" s="16">
        <v>1</v>
      </c>
      <c r="I33" s="16">
        <v>290.98056486031726</v>
      </c>
      <c r="J33" s="17">
        <f t="shared" si="1"/>
        <v>85690.499999999956</v>
      </c>
      <c r="K33" s="35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5" x14ac:dyDescent="0.25">
      <c r="A34" s="3" t="s">
        <v>44</v>
      </c>
      <c r="B34" s="16">
        <v>27.19788405546635</v>
      </c>
      <c r="C34" s="16">
        <v>33.70410555285487</v>
      </c>
      <c r="D34" s="16">
        <v>0</v>
      </c>
      <c r="E34" s="16">
        <v>22972.283180334001</v>
      </c>
      <c r="F34" s="16">
        <v>3651.916127670695</v>
      </c>
      <c r="G34" s="16">
        <v>324.24448877887198</v>
      </c>
      <c r="H34" s="16">
        <v>107.22492255132707</v>
      </c>
      <c r="I34" s="16">
        <v>102.42929105678373</v>
      </c>
      <c r="J34" s="17">
        <f t="shared" si="1"/>
        <v>27219</v>
      </c>
      <c r="K34" s="35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5" x14ac:dyDescent="0.25">
      <c r="A35" s="3" t="s">
        <v>45</v>
      </c>
      <c r="B35" s="16">
        <v>779.72789429285228</v>
      </c>
      <c r="C35" s="16">
        <v>88.332942613054399</v>
      </c>
      <c r="D35" s="16">
        <v>637.30815478583236</v>
      </c>
      <c r="E35" s="16">
        <v>271772.62730325689</v>
      </c>
      <c r="F35" s="16">
        <v>1627.5762787144804</v>
      </c>
      <c r="G35" s="16">
        <v>14276.01875552497</v>
      </c>
      <c r="H35" s="16">
        <v>15187.693060764035</v>
      </c>
      <c r="I35" s="16">
        <v>24.715610047846891</v>
      </c>
      <c r="J35" s="17">
        <f t="shared" si="1"/>
        <v>304393.99999999994</v>
      </c>
      <c r="K35" s="35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5" x14ac:dyDescent="0.25">
      <c r="A36" s="3" t="s">
        <v>29</v>
      </c>
      <c r="B36" s="16">
        <v>6185.1495753242452</v>
      </c>
      <c r="C36" s="16">
        <v>443.99093976386212</v>
      </c>
      <c r="D36" s="16">
        <v>6081.3065979382172</v>
      </c>
      <c r="E36" s="16">
        <v>15379.164454630911</v>
      </c>
      <c r="F36" s="16">
        <v>559407.12643408577</v>
      </c>
      <c r="G36" s="16">
        <v>4920.6428447708049</v>
      </c>
      <c r="H36" s="16">
        <v>22040.019691392314</v>
      </c>
      <c r="I36" s="16">
        <v>2383.5994620939969</v>
      </c>
      <c r="J36" s="17">
        <f t="shared" si="1"/>
        <v>616841.00000000012</v>
      </c>
      <c r="K36" s="35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5" x14ac:dyDescent="0.25">
      <c r="A37" s="3" t="s">
        <v>66</v>
      </c>
      <c r="B37" s="16">
        <v>728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7">
        <v>0</v>
      </c>
      <c r="K37" s="35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5" x14ac:dyDescent="0.25">
      <c r="A38" s="3" t="s">
        <v>31</v>
      </c>
      <c r="B38" s="16">
        <v>20.117856846645104</v>
      </c>
      <c r="C38" s="16">
        <v>266.42655759836998</v>
      </c>
      <c r="D38" s="16">
        <v>86.225839815383836</v>
      </c>
      <c r="E38" s="16">
        <v>947027.99438616843</v>
      </c>
      <c r="F38" s="16">
        <v>77023.120523451449</v>
      </c>
      <c r="G38" s="16">
        <v>18309.98896963181</v>
      </c>
      <c r="H38" s="16">
        <v>15906.860370976887</v>
      </c>
      <c r="I38" s="16">
        <v>357.26549551124856</v>
      </c>
      <c r="J38" s="17">
        <f t="shared" si="1"/>
        <v>1058998.0000000002</v>
      </c>
      <c r="K38" s="35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5" x14ac:dyDescent="0.25">
      <c r="A39" s="3" t="s">
        <v>32</v>
      </c>
      <c r="B39" s="16">
        <v>800.9332677488112</v>
      </c>
      <c r="C39" s="16">
        <v>0</v>
      </c>
      <c r="D39" s="16">
        <v>20</v>
      </c>
      <c r="E39" s="16">
        <v>192708.76749639807</v>
      </c>
      <c r="F39" s="16">
        <v>4438.2179455831083</v>
      </c>
      <c r="G39" s="16">
        <v>11799.314475524239</v>
      </c>
      <c r="H39" s="16">
        <v>12867.964373401896</v>
      </c>
      <c r="I39" s="16">
        <v>1485.8024413439114</v>
      </c>
      <c r="J39" s="17">
        <f t="shared" si="1"/>
        <v>224121</v>
      </c>
      <c r="K39" s="35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5" x14ac:dyDescent="0.25">
      <c r="A40" s="3" t="s">
        <v>33</v>
      </c>
      <c r="B40" s="16">
        <v>6038.7820914991707</v>
      </c>
      <c r="C40" s="16">
        <v>0</v>
      </c>
      <c r="D40" s="16">
        <v>45.907187249631612</v>
      </c>
      <c r="E40" s="16">
        <v>36148.948452941819</v>
      </c>
      <c r="F40" s="16">
        <v>50.798543416555752</v>
      </c>
      <c r="G40" s="16">
        <v>1050.4851402577694</v>
      </c>
      <c r="H40" s="16">
        <v>2866.7300902948136</v>
      </c>
      <c r="I40" s="16">
        <v>342.34849434024409</v>
      </c>
      <c r="J40" s="17">
        <f t="shared" si="1"/>
        <v>46544</v>
      </c>
      <c r="K40" s="35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5" x14ac:dyDescent="0.25">
      <c r="A41" s="3" t="s">
        <v>34</v>
      </c>
      <c r="B41" s="16">
        <v>0</v>
      </c>
      <c r="C41" s="16">
        <v>0</v>
      </c>
      <c r="D41" s="16">
        <v>0</v>
      </c>
      <c r="E41" s="16">
        <v>73859.35813269527</v>
      </c>
      <c r="F41" s="16">
        <v>0</v>
      </c>
      <c r="G41" s="16">
        <v>0</v>
      </c>
      <c r="H41" s="16">
        <v>1367.641867304729</v>
      </c>
      <c r="I41" s="16">
        <v>0</v>
      </c>
      <c r="J41" s="17">
        <f t="shared" si="1"/>
        <v>75227</v>
      </c>
      <c r="K41" s="35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5" x14ac:dyDescent="0.25">
      <c r="A42" s="3" t="s">
        <v>35</v>
      </c>
      <c r="B42" s="16">
        <v>0</v>
      </c>
      <c r="C42" s="16">
        <v>0</v>
      </c>
      <c r="D42" s="16">
        <v>0</v>
      </c>
      <c r="E42" s="16">
        <v>32896</v>
      </c>
      <c r="F42" s="16">
        <v>0</v>
      </c>
      <c r="G42" s="16">
        <v>0</v>
      </c>
      <c r="H42" s="16">
        <v>0</v>
      </c>
      <c r="I42" s="16">
        <v>0</v>
      </c>
      <c r="J42" s="17">
        <f t="shared" si="1"/>
        <v>32896</v>
      </c>
      <c r="K42" s="35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5" x14ac:dyDescent="0.25">
      <c r="A43" s="3" t="s">
        <v>36</v>
      </c>
      <c r="B43" s="16">
        <v>17830.978443419048</v>
      </c>
      <c r="C43" s="16">
        <v>5268.069771493434</v>
      </c>
      <c r="D43" s="16">
        <v>5193.7106029174447</v>
      </c>
      <c r="E43" s="16">
        <v>12035.692603018533</v>
      </c>
      <c r="F43" s="16">
        <v>34349.830453184302</v>
      </c>
      <c r="G43" s="16">
        <v>26135.164381184717</v>
      </c>
      <c r="H43" s="16">
        <v>48695.481505926618</v>
      </c>
      <c r="I43" s="16">
        <v>18286.072238855915</v>
      </c>
      <c r="J43" s="17">
        <f t="shared" si="1"/>
        <v>167795</v>
      </c>
      <c r="K43" s="35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5" x14ac:dyDescent="0.25">
      <c r="A44" s="3" t="s">
        <v>38</v>
      </c>
      <c r="B44" s="16">
        <v>54801.399446308205</v>
      </c>
      <c r="C44" s="16">
        <v>103.34741685768097</v>
      </c>
      <c r="D44" s="16">
        <v>58.000000000000007</v>
      </c>
      <c r="E44" s="16">
        <v>47925.781858516071</v>
      </c>
      <c r="F44" s="16">
        <v>0</v>
      </c>
      <c r="G44" s="16">
        <v>826.47127831806984</v>
      </c>
      <c r="H44" s="16">
        <v>0</v>
      </c>
      <c r="I44" s="16">
        <v>500</v>
      </c>
      <c r="J44" s="17">
        <f t="shared" si="1"/>
        <v>104215.00000000003</v>
      </c>
      <c r="K44" s="35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5" x14ac:dyDescent="0.25">
      <c r="A45" s="3" t="s">
        <v>39</v>
      </c>
      <c r="B45" s="16">
        <v>156528.14242888219</v>
      </c>
      <c r="C45" s="16">
        <v>0</v>
      </c>
      <c r="D45" s="16">
        <v>99304.482891518739</v>
      </c>
      <c r="E45" s="16">
        <v>93458.588637480731</v>
      </c>
      <c r="F45" s="16">
        <v>0</v>
      </c>
      <c r="G45" s="16">
        <v>0</v>
      </c>
      <c r="H45" s="16">
        <v>2419.7860421183964</v>
      </c>
      <c r="I45" s="16">
        <v>0</v>
      </c>
      <c r="J45" s="17">
        <f t="shared" si="1"/>
        <v>351711.00000000006</v>
      </c>
      <c r="K45" s="35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5" x14ac:dyDescent="0.25">
      <c r="A46" s="3" t="s">
        <v>70</v>
      </c>
      <c r="B46" s="16">
        <v>68933.028814948077</v>
      </c>
      <c r="C46" s="16">
        <v>540.23124754515493</v>
      </c>
      <c r="D46" s="16">
        <v>300.4115483394832</v>
      </c>
      <c r="E46" s="16">
        <v>114238.25580930215</v>
      </c>
      <c r="F46" s="16">
        <v>0</v>
      </c>
      <c r="G46" s="16">
        <v>542.07257986514628</v>
      </c>
      <c r="H46" s="16">
        <v>0</v>
      </c>
      <c r="I46" s="16">
        <v>0</v>
      </c>
      <c r="J46" s="17">
        <f t="shared" si="1"/>
        <v>184554.00000000003</v>
      </c>
      <c r="K46" s="35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5" x14ac:dyDescent="0.25">
      <c r="A47" s="3" t="s">
        <v>71</v>
      </c>
      <c r="B47" s="16">
        <v>0</v>
      </c>
      <c r="C47" s="16">
        <v>0</v>
      </c>
      <c r="D47" s="16">
        <v>0</v>
      </c>
      <c r="E47" s="16">
        <v>1863</v>
      </c>
      <c r="F47" s="16">
        <v>0</v>
      </c>
      <c r="G47" s="16">
        <v>610</v>
      </c>
      <c r="H47" s="16">
        <v>0</v>
      </c>
      <c r="I47" s="16">
        <v>0</v>
      </c>
      <c r="J47" s="17">
        <f t="shared" si="1"/>
        <v>2473</v>
      </c>
      <c r="K47" s="35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5" x14ac:dyDescent="0.25">
      <c r="A48" s="3" t="s">
        <v>72</v>
      </c>
      <c r="B48" s="16">
        <v>12918.806921775224</v>
      </c>
      <c r="C48" s="16">
        <v>287.86119678211736</v>
      </c>
      <c r="D48" s="16">
        <v>2187.9259337278249</v>
      </c>
      <c r="E48" s="16">
        <v>21257.359287297222</v>
      </c>
      <c r="F48" s="16">
        <v>0</v>
      </c>
      <c r="G48" s="16">
        <v>59.046660417611719</v>
      </c>
      <c r="H48" s="16">
        <v>0</v>
      </c>
      <c r="I48" s="16">
        <v>0</v>
      </c>
      <c r="J48" s="17">
        <f t="shared" si="1"/>
        <v>36711</v>
      </c>
      <c r="K48" s="35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5" x14ac:dyDescent="0.25">
      <c r="A49" s="3" t="s">
        <v>73</v>
      </c>
      <c r="B49" s="16">
        <v>0</v>
      </c>
      <c r="C49" s="16">
        <v>0</v>
      </c>
      <c r="D49" s="16">
        <v>49.492487479131889</v>
      </c>
      <c r="E49" s="16">
        <v>56124.505971328595</v>
      </c>
      <c r="F49" s="16">
        <v>0</v>
      </c>
      <c r="G49" s="16">
        <v>0</v>
      </c>
      <c r="H49" s="16">
        <v>1186.0015411922736</v>
      </c>
      <c r="I49" s="16">
        <v>0</v>
      </c>
      <c r="J49" s="17">
        <f t="shared" si="1"/>
        <v>57360</v>
      </c>
      <c r="K49" s="35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5" x14ac:dyDescent="0.25">
      <c r="A50" s="3" t="s">
        <v>74</v>
      </c>
      <c r="B50" s="16">
        <v>688.8921722728702</v>
      </c>
      <c r="C50" s="16">
        <v>0</v>
      </c>
      <c r="D50" s="16">
        <v>0</v>
      </c>
      <c r="E50" s="16">
        <v>185224.18122236186</v>
      </c>
      <c r="F50" s="16">
        <v>725.45998108799836</v>
      </c>
      <c r="G50" s="16">
        <v>64.350742692860564</v>
      </c>
      <c r="H50" s="16">
        <v>4211.1158815844183</v>
      </c>
      <c r="I50" s="16">
        <v>0</v>
      </c>
      <c r="J50" s="17">
        <f t="shared" si="1"/>
        <v>190914</v>
      </c>
      <c r="K50" s="35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5" x14ac:dyDescent="0.25">
      <c r="A51" s="3" t="s">
        <v>75</v>
      </c>
      <c r="B51" s="16">
        <v>28774.832406519836</v>
      </c>
      <c r="C51" s="16">
        <v>0</v>
      </c>
      <c r="D51" s="16">
        <v>6879.1675934801606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7">
        <f t="shared" si="1"/>
        <v>35654</v>
      </c>
      <c r="K51" s="35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5" x14ac:dyDescent="0.25">
      <c r="A52" s="3" t="s">
        <v>76</v>
      </c>
      <c r="B52" s="16">
        <v>0</v>
      </c>
      <c r="C52" s="16">
        <v>41130.34159975878</v>
      </c>
      <c r="D52" s="16">
        <v>28</v>
      </c>
      <c r="E52" s="16">
        <v>24240.197878510629</v>
      </c>
      <c r="F52" s="16">
        <v>2289.6855246739033</v>
      </c>
      <c r="G52" s="16">
        <v>0</v>
      </c>
      <c r="H52" s="16">
        <v>0</v>
      </c>
      <c r="I52" s="16">
        <v>194.77499705669845</v>
      </c>
      <c r="J52" s="17">
        <f t="shared" si="1"/>
        <v>67883</v>
      </c>
      <c r="K52" s="35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5" x14ac:dyDescent="0.25">
      <c r="A53" s="3" t="s">
        <v>77</v>
      </c>
      <c r="B53" s="30">
        <v>0</v>
      </c>
      <c r="C53" s="30">
        <v>2201</v>
      </c>
      <c r="D53" s="30">
        <v>0</v>
      </c>
      <c r="E53" s="30">
        <v>0</v>
      </c>
      <c r="F53" s="30">
        <v>2399.4624608286899</v>
      </c>
      <c r="G53" s="30">
        <v>9.9609375</v>
      </c>
      <c r="H53" s="30">
        <v>0</v>
      </c>
      <c r="I53" s="30">
        <v>2399.5766016713092</v>
      </c>
      <c r="J53" s="31">
        <f t="shared" si="1"/>
        <v>7010</v>
      </c>
      <c r="K53" s="35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5" x14ac:dyDescent="0.25">
      <c r="A54" s="3" t="s">
        <v>46</v>
      </c>
      <c r="B54" s="30">
        <v>467550.59960680926</v>
      </c>
      <c r="C54" s="30">
        <v>15526.556732257743</v>
      </c>
      <c r="D54" s="30">
        <v>1831.752007611025</v>
      </c>
      <c r="E54" s="30">
        <v>63646.87807014701</v>
      </c>
      <c r="F54" s="30">
        <v>330079.43460371351</v>
      </c>
      <c r="G54" s="30">
        <v>73041.396024381451</v>
      </c>
      <c r="H54" s="30">
        <v>104634.60450249939</v>
      </c>
      <c r="I54" s="30">
        <v>46143.378452580488</v>
      </c>
      <c r="J54" s="31">
        <f t="shared" si="1"/>
        <v>1102454.5999999999</v>
      </c>
      <c r="K54" s="35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5" x14ac:dyDescent="0.25">
      <c r="A55" s="3" t="s">
        <v>47</v>
      </c>
      <c r="B55" s="16">
        <v>13511.58308339117</v>
      </c>
      <c r="C55" s="16">
        <v>82234.901231215859</v>
      </c>
      <c r="D55" s="16">
        <v>4398.8275059567695</v>
      </c>
      <c r="E55" s="16">
        <v>24534.356300868967</v>
      </c>
      <c r="F55" s="16">
        <v>129634.50239002089</v>
      </c>
      <c r="G55" s="16">
        <v>41507.270448690077</v>
      </c>
      <c r="H55" s="16">
        <v>10985.099777444115</v>
      </c>
      <c r="I55" s="16">
        <v>39238.73926241212</v>
      </c>
      <c r="J55" s="17">
        <f t="shared" si="1"/>
        <v>346045.27999999991</v>
      </c>
      <c r="K55" s="35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5" x14ac:dyDescent="0.25">
      <c r="A56" s="3" t="s">
        <v>48</v>
      </c>
      <c r="B56" s="16">
        <v>5905.0823081010803</v>
      </c>
      <c r="C56" s="16">
        <v>84618.186038519678</v>
      </c>
      <c r="D56" s="16">
        <v>37174.851047275108</v>
      </c>
      <c r="E56" s="16">
        <v>99933.423308585974</v>
      </c>
      <c r="F56" s="16">
        <v>100622.23007394593</v>
      </c>
      <c r="G56" s="16">
        <v>57257.753708133416</v>
      </c>
      <c r="H56" s="16">
        <v>9410.4483521177153</v>
      </c>
      <c r="I56" s="16">
        <v>7231.8851633211143</v>
      </c>
      <c r="J56" s="17">
        <f t="shared" si="1"/>
        <v>402153.86000000004</v>
      </c>
      <c r="K56" s="35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5" x14ac:dyDescent="0.25">
      <c r="A57" s="3" t="s">
        <v>49</v>
      </c>
      <c r="B57" s="16">
        <v>1556.5162395645355</v>
      </c>
      <c r="C57" s="16">
        <v>199.34914407988589</v>
      </c>
      <c r="D57" s="16">
        <v>3913.3033074611694</v>
      </c>
      <c r="E57" s="16">
        <v>0</v>
      </c>
      <c r="F57" s="16">
        <v>0</v>
      </c>
      <c r="G57" s="16">
        <v>4194.6743037523875</v>
      </c>
      <c r="H57" s="16">
        <v>2309.8020890857606</v>
      </c>
      <c r="I57" s="16">
        <v>5022.3549160562616</v>
      </c>
      <c r="J57" s="17">
        <f t="shared" si="1"/>
        <v>17196</v>
      </c>
      <c r="K57" s="35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5" x14ac:dyDescent="0.25">
      <c r="A58" s="3" t="s">
        <v>50</v>
      </c>
      <c r="B58" s="16">
        <v>18277.029297984249</v>
      </c>
      <c r="C58" s="16">
        <v>46601.852010200673</v>
      </c>
      <c r="D58" s="16">
        <v>41.382016225700539</v>
      </c>
      <c r="E58" s="16">
        <v>4312.0480979516624</v>
      </c>
      <c r="F58" s="16">
        <v>36176.901246047826</v>
      </c>
      <c r="G58" s="16">
        <v>1748.3155847129547</v>
      </c>
      <c r="H58" s="16">
        <v>84.535217159142789</v>
      </c>
      <c r="I58" s="16">
        <v>321231.43652971776</v>
      </c>
      <c r="J58" s="17">
        <f t="shared" si="1"/>
        <v>428473.49999999994</v>
      </c>
      <c r="K58" s="35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5" x14ac:dyDescent="0.25">
      <c r="A59" s="3" t="s">
        <v>51</v>
      </c>
      <c r="B59" s="16">
        <v>4270.6824233005082</v>
      </c>
      <c r="C59" s="16">
        <v>83092.58166677579</v>
      </c>
      <c r="D59" s="16">
        <v>50.289281528892097</v>
      </c>
      <c r="E59" s="16">
        <v>2303.1604624569009</v>
      </c>
      <c r="F59" s="16">
        <v>98499.983025609166</v>
      </c>
      <c r="G59" s="16">
        <v>0</v>
      </c>
      <c r="H59" s="16">
        <v>0</v>
      </c>
      <c r="I59" s="16">
        <v>761.30314032868534</v>
      </c>
      <c r="J59" s="17">
        <f t="shared" si="1"/>
        <v>188977.99999999994</v>
      </c>
      <c r="K59" s="35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5" x14ac:dyDescent="0.25">
      <c r="A60" s="3" t="s">
        <v>52</v>
      </c>
      <c r="B60" s="16">
        <v>121184.39755357057</v>
      </c>
      <c r="C60" s="16">
        <v>34865.339970406174</v>
      </c>
      <c r="D60" s="16">
        <v>83231.265441988129</v>
      </c>
      <c r="E60" s="16">
        <v>257731.96891957539</v>
      </c>
      <c r="F60" s="16">
        <v>80977.056923139244</v>
      </c>
      <c r="G60" s="16">
        <v>48197.445735012145</v>
      </c>
      <c r="H60" s="16">
        <v>77905.948094565538</v>
      </c>
      <c r="I60" s="16">
        <v>47157.877361742721</v>
      </c>
      <c r="J60" s="17">
        <f t="shared" si="1"/>
        <v>751251.3</v>
      </c>
      <c r="K60" s="35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15" x14ac:dyDescent="0.25">
      <c r="A61" s="3" t="s">
        <v>53</v>
      </c>
      <c r="B61" s="16">
        <v>782.05042399073079</v>
      </c>
      <c r="C61" s="16">
        <v>391.10227222096285</v>
      </c>
      <c r="D61" s="16">
        <v>440.81481481481478</v>
      </c>
      <c r="E61" s="16">
        <v>0</v>
      </c>
      <c r="F61" s="16">
        <v>295</v>
      </c>
      <c r="G61" s="16">
        <v>4178.9982673423392</v>
      </c>
      <c r="H61" s="16">
        <v>0</v>
      </c>
      <c r="I61" s="16">
        <v>1806.0342216311533</v>
      </c>
      <c r="J61" s="17">
        <f t="shared" si="1"/>
        <v>7894</v>
      </c>
      <c r="K61" s="35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5" x14ac:dyDescent="0.25">
      <c r="A62" s="3" t="s">
        <v>54</v>
      </c>
      <c r="B62" s="16">
        <v>33840.324755502836</v>
      </c>
      <c r="C62" s="16">
        <v>842.12282623356805</v>
      </c>
      <c r="D62" s="16">
        <v>0</v>
      </c>
      <c r="E62" s="16">
        <v>0</v>
      </c>
      <c r="F62" s="16">
        <v>7366.5495034497408</v>
      </c>
      <c r="G62" s="16">
        <v>0</v>
      </c>
      <c r="H62" s="16">
        <v>0</v>
      </c>
      <c r="I62" s="16">
        <v>18418.002914813831</v>
      </c>
      <c r="J62" s="17">
        <f t="shared" si="1"/>
        <v>60466.999999999971</v>
      </c>
      <c r="K62" s="35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5" x14ac:dyDescent="0.25">
      <c r="A63" s="3" t="s">
        <v>78</v>
      </c>
      <c r="B63" s="16">
        <v>7647.171247811465</v>
      </c>
      <c r="C63" s="16">
        <v>7734.6789929967508</v>
      </c>
      <c r="D63" s="16">
        <v>1458.7008475721732</v>
      </c>
      <c r="E63" s="16">
        <v>5039.6468475788024</v>
      </c>
      <c r="F63" s="16">
        <v>90532.793522874141</v>
      </c>
      <c r="G63" s="16">
        <v>0</v>
      </c>
      <c r="H63" s="16">
        <v>0</v>
      </c>
      <c r="I63" s="16">
        <v>7801.2222063137779</v>
      </c>
      <c r="J63" s="17">
        <f t="shared" si="1"/>
        <v>120214.21366514711</v>
      </c>
      <c r="K63" s="35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5" x14ac:dyDescent="0.25">
      <c r="A64" s="3" t="s">
        <v>79</v>
      </c>
      <c r="B64" s="16">
        <v>104.15481823705167</v>
      </c>
      <c r="C64" s="16">
        <v>1706.1322559405257</v>
      </c>
      <c r="D64" s="16">
        <v>0</v>
      </c>
      <c r="E64" s="16">
        <v>1672.1070133711273</v>
      </c>
      <c r="F64" s="16">
        <v>8987.605912451294</v>
      </c>
      <c r="G64" s="16">
        <v>0</v>
      </c>
      <c r="H64" s="16">
        <v>0</v>
      </c>
      <c r="I64" s="16">
        <v>0</v>
      </c>
      <c r="J64" s="17">
        <f t="shared" si="1"/>
        <v>12469.999999999998</v>
      </c>
      <c r="K64" s="35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5" x14ac:dyDescent="0.25">
      <c r="A65" s="3" t="s">
        <v>80</v>
      </c>
      <c r="B65" s="16">
        <v>1185.9714681881464</v>
      </c>
      <c r="C65" s="16">
        <v>776.14265123122038</v>
      </c>
      <c r="D65" s="16">
        <v>0</v>
      </c>
      <c r="E65" s="16">
        <v>1463.6971905264168</v>
      </c>
      <c r="F65" s="16">
        <v>1260</v>
      </c>
      <c r="G65" s="16">
        <v>9518.2892428254381</v>
      </c>
      <c r="H65" s="16">
        <v>0</v>
      </c>
      <c r="I65" s="16">
        <v>140.49944722877973</v>
      </c>
      <c r="J65" s="17">
        <f>SUM(B65:I65)</f>
        <v>14344.600000000002</v>
      </c>
      <c r="K65" s="35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5" x14ac:dyDescent="0.25">
      <c r="A66" s="3" t="s">
        <v>81</v>
      </c>
      <c r="B66" s="16">
        <v>1275.4009380153145</v>
      </c>
      <c r="C66" s="16">
        <v>248.10406104107838</v>
      </c>
      <c r="D66" s="16">
        <v>5.5171835708298405</v>
      </c>
      <c r="E66" s="16">
        <v>3730.2998733936856</v>
      </c>
      <c r="F66" s="16">
        <v>348</v>
      </c>
      <c r="G66" s="16">
        <v>0</v>
      </c>
      <c r="H66" s="16">
        <v>3220.9698968595703</v>
      </c>
      <c r="I66" s="16">
        <v>5046.8747137861847</v>
      </c>
      <c r="J66" s="17">
        <f t="shared" si="1"/>
        <v>13875.166666666662</v>
      </c>
      <c r="K66" s="35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15" x14ac:dyDescent="0.25">
      <c r="A67" s="3" t="s">
        <v>82</v>
      </c>
      <c r="B67" s="16">
        <v>1314.0203823821203</v>
      </c>
      <c r="C67" s="16">
        <v>127.00348094151637</v>
      </c>
      <c r="D67" s="16">
        <v>3375.2095936367814</v>
      </c>
      <c r="E67" s="16">
        <v>520.64732455303169</v>
      </c>
      <c r="F67" s="16">
        <v>100650.02764919314</v>
      </c>
      <c r="G67" s="16">
        <v>4105.0262197319025</v>
      </c>
      <c r="H67" s="16">
        <v>6096.6964419981723</v>
      </c>
      <c r="I67" s="16">
        <v>25825.368907563297</v>
      </c>
      <c r="J67" s="17">
        <f t="shared" si="1"/>
        <v>142013.99999999994</v>
      </c>
      <c r="K67" s="35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5" x14ac:dyDescent="0.25">
      <c r="A68" s="3" t="s">
        <v>83</v>
      </c>
      <c r="B68" s="16">
        <v>3311.062592151744</v>
      </c>
      <c r="C68" s="16">
        <v>10248.976700192256</v>
      </c>
      <c r="D68" s="16">
        <v>9068.9689859563405</v>
      </c>
      <c r="E68" s="16">
        <v>910.57762857745968</v>
      </c>
      <c r="F68" s="16">
        <v>26910.110792152609</v>
      </c>
      <c r="G68" s="16">
        <v>4005.5464813297776</v>
      </c>
      <c r="H68" s="16">
        <v>6907.2657952092422</v>
      </c>
      <c r="I68" s="16">
        <v>1916.7810244305697</v>
      </c>
      <c r="J68" s="17">
        <f t="shared" si="1"/>
        <v>63279.29</v>
      </c>
      <c r="K68" s="35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15" x14ac:dyDescent="0.25">
      <c r="A69" s="3" t="s">
        <v>84</v>
      </c>
      <c r="B69" s="16">
        <v>1958.435481359307</v>
      </c>
      <c r="C69" s="16">
        <v>2640.0546026988659</v>
      </c>
      <c r="D69" s="16">
        <v>186.67567845151905</v>
      </c>
      <c r="E69" s="16">
        <v>39</v>
      </c>
      <c r="F69" s="16">
        <v>505</v>
      </c>
      <c r="G69" s="16">
        <v>926.35894684887353</v>
      </c>
      <c r="H69" s="16">
        <v>33.674652448581867</v>
      </c>
      <c r="I69" s="16">
        <v>431.90063819285228</v>
      </c>
      <c r="J69" s="17">
        <f t="shared" si="1"/>
        <v>6721.0999999999995</v>
      </c>
      <c r="K69" s="35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15" x14ac:dyDescent="0.25">
      <c r="A70" s="3" t="s">
        <v>85</v>
      </c>
      <c r="B70" s="16">
        <v>46321.641682816728</v>
      </c>
      <c r="C70" s="16">
        <v>5038.614956834801</v>
      </c>
      <c r="D70" s="16">
        <v>306.12854989081904</v>
      </c>
      <c r="E70" s="16">
        <v>35384.369684423116</v>
      </c>
      <c r="F70" s="16">
        <v>30957.564795113223</v>
      </c>
      <c r="G70" s="16">
        <v>350.79811988502149</v>
      </c>
      <c r="H70" s="16">
        <v>0</v>
      </c>
      <c r="I70" s="16">
        <v>15048.482211036287</v>
      </c>
      <c r="J70" s="17">
        <f t="shared" si="1"/>
        <v>133407.59999999998</v>
      </c>
      <c r="K70" s="35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5" x14ac:dyDescent="0.25">
      <c r="A71" s="3" t="s">
        <v>55</v>
      </c>
      <c r="B71" s="16">
        <v>4679989.802610198</v>
      </c>
      <c r="C71" s="16">
        <v>306372.49107163807</v>
      </c>
      <c r="D71" s="16">
        <v>35849438.522774771</v>
      </c>
      <c r="E71" s="16">
        <v>716820.60112686816</v>
      </c>
      <c r="F71" s="16">
        <v>737522.35881712567</v>
      </c>
      <c r="G71" s="16">
        <v>1410997.4004275417</v>
      </c>
      <c r="H71" s="16">
        <v>1013840.0214345804</v>
      </c>
      <c r="I71" s="16">
        <v>606517.80173728289</v>
      </c>
      <c r="J71" s="17">
        <f>SUM(B71:I71)</f>
        <v>45321499.000000007</v>
      </c>
      <c r="K71" s="35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5" x14ac:dyDescent="0.25">
      <c r="A72" s="3" t="s">
        <v>56</v>
      </c>
      <c r="B72" s="16">
        <v>497601.04341072968</v>
      </c>
      <c r="C72" s="16">
        <v>487218.95049301785</v>
      </c>
      <c r="D72" s="16">
        <v>208679.67622840614</v>
      </c>
      <c r="E72" s="16">
        <v>955259.66038502078</v>
      </c>
      <c r="F72" s="16">
        <v>239967.6535804334</v>
      </c>
      <c r="G72" s="16">
        <v>198669.17693865564</v>
      </c>
      <c r="H72" s="16">
        <v>103104.64384425456</v>
      </c>
      <c r="I72" s="16">
        <v>139107.06124159705</v>
      </c>
      <c r="J72" s="17">
        <f>SUM(B72:I72)</f>
        <v>2829607.8661221154</v>
      </c>
      <c r="K72" s="35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35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4.25" x14ac:dyDescent="0.2">
      <c r="A74" s="75" t="s">
        <v>57</v>
      </c>
      <c r="B74" s="21"/>
      <c r="C74" s="21"/>
      <c r="D74" s="22"/>
      <c r="E74" s="21"/>
      <c r="F74" s="22"/>
      <c r="G74" s="22"/>
      <c r="H74" s="22"/>
      <c r="I74" s="19"/>
      <c r="J74" s="19"/>
      <c r="K74" s="35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4.25" x14ac:dyDescent="0.2">
      <c r="A75" s="75" t="s">
        <v>58</v>
      </c>
      <c r="B75" s="22"/>
      <c r="C75" s="22"/>
      <c r="D75" s="22"/>
      <c r="E75" s="22"/>
      <c r="F75" s="22"/>
      <c r="G75" s="22"/>
      <c r="H75" s="22"/>
      <c r="I75" s="19"/>
      <c r="J75" s="19"/>
      <c r="K75" s="35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4.25" x14ac:dyDescent="0.2">
      <c r="A76" s="75" t="s">
        <v>174</v>
      </c>
      <c r="B76" s="22"/>
      <c r="C76" s="22"/>
      <c r="D76" s="22"/>
      <c r="E76" s="22"/>
      <c r="F76" s="22"/>
      <c r="G76" s="22"/>
      <c r="H76" s="22"/>
      <c r="I76" s="19"/>
      <c r="J76" s="19"/>
      <c r="K76" s="35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14.25" x14ac:dyDescent="0.2">
      <c r="A77" s="75" t="s">
        <v>175</v>
      </c>
      <c r="B77" s="22"/>
      <c r="C77" s="22"/>
      <c r="D77" s="22"/>
      <c r="E77" s="22"/>
      <c r="F77" s="22"/>
      <c r="G77" s="22"/>
      <c r="H77" s="22"/>
      <c r="I77" s="19"/>
      <c r="J77" s="19"/>
      <c r="K77" s="35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14.25" x14ac:dyDescent="0.2">
      <c r="A78" s="99" t="s">
        <v>177</v>
      </c>
      <c r="B78" s="22"/>
      <c r="C78" s="22"/>
      <c r="D78" s="22"/>
      <c r="E78" s="22"/>
      <c r="F78" s="22"/>
      <c r="G78" s="22"/>
      <c r="H78" s="22"/>
      <c r="I78" s="19"/>
      <c r="J78" s="19"/>
      <c r="K78" s="35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x14ac:dyDescent="0.2">
      <c r="A79" s="11"/>
      <c r="B79" s="11"/>
      <c r="C79" s="11"/>
      <c r="D79" s="11"/>
      <c r="E79" s="11"/>
      <c r="F79" s="11"/>
      <c r="G79" s="11"/>
      <c r="H79" s="11"/>
      <c r="I79" s="19"/>
      <c r="J79" s="19"/>
      <c r="K79" s="3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35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35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35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35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35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35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35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35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35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35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35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35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35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35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35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35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35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35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35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35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35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35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35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35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35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35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35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35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35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35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35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35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35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35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35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35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35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35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35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35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35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35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35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35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35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35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35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35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35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35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35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35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35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35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35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35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35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35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35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35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35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35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35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35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35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35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35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35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35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35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35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35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35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35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35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35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35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35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35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35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35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35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35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35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35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35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35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35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35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35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35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35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35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35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35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35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35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35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35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35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35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35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35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35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35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35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35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35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35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35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35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35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35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35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35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35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35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35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35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35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35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35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35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35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35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35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35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35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35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35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35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35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35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35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35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35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35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35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35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35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35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35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35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35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35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35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35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35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35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35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35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35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35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35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35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35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35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35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35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35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35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35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35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35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35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35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35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35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35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35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35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35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35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x14ac:dyDescent="0.2">
      <c r="K254" s="35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x14ac:dyDescent="0.2">
      <c r="K255" s="35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x14ac:dyDescent="0.2">
      <c r="K256" s="35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1:27" x14ac:dyDescent="0.2">
      <c r="K257" s="35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1:27" x14ac:dyDescent="0.2">
      <c r="K258" s="35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1:27" x14ac:dyDescent="0.2">
      <c r="K259" s="35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1:27" x14ac:dyDescent="0.2">
      <c r="K260" s="35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1:27" x14ac:dyDescent="0.2">
      <c r="K261" s="35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1:27" x14ac:dyDescent="0.2">
      <c r="K262" s="35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1:27" x14ac:dyDescent="0.2">
      <c r="K263" s="35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1:27" x14ac:dyDescent="0.2">
      <c r="K264" s="35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1:27" x14ac:dyDescent="0.2">
      <c r="K265" s="35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1:27" x14ac:dyDescent="0.2">
      <c r="K266" s="35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1:27" x14ac:dyDescent="0.2">
      <c r="K267" s="35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1:27" x14ac:dyDescent="0.2">
      <c r="K268" s="35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1:27" x14ac:dyDescent="0.2">
      <c r="K269" s="35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1:27" x14ac:dyDescent="0.2">
      <c r="K270" s="35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1:27" x14ac:dyDescent="0.2">
      <c r="K271" s="35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1:27" x14ac:dyDescent="0.2">
      <c r="K272" s="35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1:27" x14ac:dyDescent="0.2">
      <c r="K273" s="35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1:27" x14ac:dyDescent="0.2">
      <c r="K274" s="35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1:27" x14ac:dyDescent="0.2">
      <c r="K275" s="35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1:27" x14ac:dyDescent="0.2">
      <c r="K276" s="35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1:27" x14ac:dyDescent="0.2">
      <c r="K277" s="35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1:27" x14ac:dyDescent="0.2">
      <c r="K278" s="35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1:27" x14ac:dyDescent="0.2">
      <c r="K279" s="35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1:27" x14ac:dyDescent="0.2">
      <c r="K280" s="35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1:27" x14ac:dyDescent="0.2">
      <c r="K281" s="35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1:27" x14ac:dyDescent="0.2">
      <c r="K282" s="35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1:27" x14ac:dyDescent="0.2">
      <c r="K283" s="35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1:27" x14ac:dyDescent="0.2">
      <c r="K284" s="35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1:27" x14ac:dyDescent="0.2">
      <c r="K285" s="35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1:27" x14ac:dyDescent="0.2">
      <c r="K286" s="35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1:27" x14ac:dyDescent="0.2">
      <c r="K287" s="35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1:27" x14ac:dyDescent="0.2">
      <c r="K288" s="35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1:27" x14ac:dyDescent="0.2">
      <c r="K289" s="35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1:27" x14ac:dyDescent="0.2">
      <c r="K290" s="35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1:27" x14ac:dyDescent="0.2">
      <c r="K291" s="35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1:27" x14ac:dyDescent="0.2">
      <c r="K292" s="35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1:27" x14ac:dyDescent="0.2">
      <c r="K293" s="35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1:27" x14ac:dyDescent="0.2">
      <c r="K294" s="35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1:27" x14ac:dyDescent="0.2">
      <c r="K295" s="35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1:27" x14ac:dyDescent="0.2">
      <c r="K296" s="35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1:27" x14ac:dyDescent="0.2">
      <c r="K297" s="35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1:27" x14ac:dyDescent="0.2">
      <c r="K298" s="35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1:27" x14ac:dyDescent="0.2">
      <c r="K299" s="35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1:27" x14ac:dyDescent="0.2">
      <c r="K300" s="35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1:27" x14ac:dyDescent="0.2">
      <c r="K301" s="35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1:27" x14ac:dyDescent="0.2">
      <c r="K302" s="35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1:27" x14ac:dyDescent="0.2">
      <c r="K303" s="35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</sheetData>
  <mergeCells count="2">
    <mergeCell ref="A5:K6"/>
    <mergeCell ref="A7:K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17DAB-F5FA-454E-A31D-68FAAA5D63D6}">
  <dimension ref="A1:S90"/>
  <sheetViews>
    <sheetView topLeftCell="A68" workbookViewId="0">
      <selection activeCell="A10" sqref="A10:J71"/>
    </sheetView>
  </sheetViews>
  <sheetFormatPr baseColWidth="10" defaultRowHeight="12.75" x14ac:dyDescent="0.2"/>
  <cols>
    <col min="1" max="1" width="12.28515625" customWidth="1"/>
    <col min="4" max="4" width="12.5703125" customWidth="1"/>
    <col min="5" max="5" width="13.85546875" customWidth="1"/>
    <col min="8" max="8" width="12.140625" customWidth="1"/>
    <col min="11" max="11" width="13.85546875" style="11" bestFit="1" customWidth="1"/>
    <col min="12" max="12" width="11.42578125" style="11"/>
    <col min="13" max="13" width="13.85546875" style="11" bestFit="1" customWidth="1"/>
    <col min="14" max="19" width="11.42578125" style="11"/>
  </cols>
  <sheetData>
    <row r="1" spans="1:13" s="11" customFormat="1" x14ac:dyDescent="0.2"/>
    <row r="2" spans="1:13" s="11" customFormat="1" x14ac:dyDescent="0.2"/>
    <row r="3" spans="1:13" s="11" customFormat="1" x14ac:dyDescent="0.2"/>
    <row r="4" spans="1:13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3" x14ac:dyDescent="0.2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3" ht="15.75" x14ac:dyDescent="0.25">
      <c r="A6" s="100" t="s">
        <v>88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3" ht="15.75" x14ac:dyDescent="0.25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3" ht="13.5" thickBot="1" x14ac:dyDescent="0.25">
      <c r="A8" s="20"/>
      <c r="B8" s="19"/>
      <c r="C8" s="19"/>
      <c r="D8" s="19"/>
      <c r="E8" s="19"/>
      <c r="F8" s="19"/>
      <c r="G8" s="19"/>
      <c r="H8" s="19"/>
      <c r="I8" s="19"/>
      <c r="J8" s="19"/>
    </row>
    <row r="9" spans="1:13" ht="15.75" x14ac:dyDescent="0.2">
      <c r="A9" s="76" t="s">
        <v>0</v>
      </c>
      <c r="B9" s="77" t="s">
        <v>1</v>
      </c>
      <c r="C9" s="77" t="s">
        <v>2</v>
      </c>
      <c r="D9" s="77" t="s">
        <v>3</v>
      </c>
      <c r="E9" s="77" t="s">
        <v>4</v>
      </c>
      <c r="F9" s="77" t="s">
        <v>5</v>
      </c>
      <c r="G9" s="77" t="s">
        <v>6</v>
      </c>
      <c r="H9" s="77" t="s">
        <v>7</v>
      </c>
      <c r="I9" s="77" t="s">
        <v>8</v>
      </c>
      <c r="J9" s="78" t="s">
        <v>9</v>
      </c>
    </row>
    <row r="10" spans="1:13" ht="15" x14ac:dyDescent="0.25">
      <c r="A10" s="3" t="s">
        <v>129</v>
      </c>
      <c r="B10" s="16">
        <v>166869.60483881136</v>
      </c>
      <c r="C10" s="16">
        <v>7108620.4371814281</v>
      </c>
      <c r="D10" s="16">
        <v>3494048.754258458</v>
      </c>
      <c r="E10" s="16">
        <v>2529499.780583757</v>
      </c>
      <c r="F10" s="16">
        <v>193713.59852200898</v>
      </c>
      <c r="G10" s="16">
        <v>0</v>
      </c>
      <c r="H10" s="16">
        <v>647491.83976544603</v>
      </c>
      <c r="I10" s="16">
        <v>281274.98485009064</v>
      </c>
      <c r="J10" s="17">
        <v>14421519</v>
      </c>
      <c r="K10" s="33"/>
      <c r="L10" s="40"/>
      <c r="M10" s="57"/>
    </row>
    <row r="11" spans="1:13" ht="15" x14ac:dyDescent="0.25">
      <c r="A11" s="3" t="s">
        <v>11</v>
      </c>
      <c r="B11" s="16">
        <v>106319.44364258063</v>
      </c>
      <c r="C11" s="16">
        <v>57672.337650928966</v>
      </c>
      <c r="D11" s="16">
        <v>132468.4502664856</v>
      </c>
      <c r="E11" s="16">
        <v>42805.644000103086</v>
      </c>
      <c r="F11" s="16">
        <v>83516.108360053535</v>
      </c>
      <c r="G11" s="16">
        <v>91285.475429443846</v>
      </c>
      <c r="H11" s="16">
        <v>653000.97925928514</v>
      </c>
      <c r="I11" s="16">
        <v>39401.56139111911</v>
      </c>
      <c r="J11" s="17">
        <v>1206470</v>
      </c>
      <c r="K11" s="33"/>
      <c r="L11" s="40"/>
      <c r="M11" s="57"/>
    </row>
    <row r="12" spans="1:13" ht="15" x14ac:dyDescent="0.25">
      <c r="A12" s="3" t="s">
        <v>12</v>
      </c>
      <c r="B12" s="16">
        <v>0</v>
      </c>
      <c r="C12" s="16">
        <v>0</v>
      </c>
      <c r="D12" s="16">
        <v>1407</v>
      </c>
      <c r="E12" s="16">
        <v>457.84790874524714</v>
      </c>
      <c r="F12" s="16">
        <v>0</v>
      </c>
      <c r="G12" s="16">
        <v>1452.8153713708632</v>
      </c>
      <c r="H12" s="16">
        <v>3778.3367198838901</v>
      </c>
      <c r="I12" s="16">
        <v>0</v>
      </c>
      <c r="J12" s="17">
        <v>7096</v>
      </c>
      <c r="K12" s="33"/>
      <c r="L12" s="40"/>
      <c r="M12" s="57"/>
    </row>
    <row r="13" spans="1:13" ht="15" x14ac:dyDescent="0.25">
      <c r="A13" s="3" t="s">
        <v>42</v>
      </c>
      <c r="B13" s="30">
        <v>4660.5285051055653</v>
      </c>
      <c r="C13" s="30">
        <v>443648.97542451799</v>
      </c>
      <c r="D13" s="30">
        <v>14420.599350850518</v>
      </c>
      <c r="E13" s="30">
        <v>418.98475843051358</v>
      </c>
      <c r="F13" s="30">
        <v>50716.199918812948</v>
      </c>
      <c r="G13" s="30">
        <v>13203.430653330408</v>
      </c>
      <c r="H13" s="30">
        <v>24222.887945216691</v>
      </c>
      <c r="I13" s="30">
        <v>86289.393443735375</v>
      </c>
      <c r="J13" s="31">
        <v>637581</v>
      </c>
      <c r="K13" s="33"/>
      <c r="L13" s="40"/>
      <c r="M13" s="57"/>
    </row>
    <row r="14" spans="1:13" ht="15" x14ac:dyDescent="0.25">
      <c r="A14" s="3" t="s">
        <v>13</v>
      </c>
      <c r="B14" s="16">
        <v>590.24622720476009</v>
      </c>
      <c r="C14" s="16">
        <v>2469.4269354957632</v>
      </c>
      <c r="D14" s="16">
        <v>22026.461083784037</v>
      </c>
      <c r="E14" s="16">
        <v>61.836921003324946</v>
      </c>
      <c r="F14" s="16">
        <v>0</v>
      </c>
      <c r="G14" s="16">
        <v>37.202770514369341</v>
      </c>
      <c r="H14" s="16">
        <v>105028.51704992627</v>
      </c>
      <c r="I14" s="16">
        <v>8664.3090120714733</v>
      </c>
      <c r="J14" s="17">
        <v>138878</v>
      </c>
      <c r="K14" s="33"/>
      <c r="L14" s="40"/>
      <c r="M14" s="57"/>
    </row>
    <row r="15" spans="1:13" ht="15" x14ac:dyDescent="0.25">
      <c r="A15" s="3" t="s">
        <v>14</v>
      </c>
      <c r="B15" s="16">
        <v>12463.813454535495</v>
      </c>
      <c r="C15" s="16">
        <v>2683.3461000056614</v>
      </c>
      <c r="D15" s="16">
        <v>4528.3715633253587</v>
      </c>
      <c r="E15" s="16">
        <v>19268.302686137518</v>
      </c>
      <c r="F15" s="16">
        <v>30996.728065007315</v>
      </c>
      <c r="G15" s="16">
        <v>27415.096834071868</v>
      </c>
      <c r="H15" s="16">
        <v>337319.78672949551</v>
      </c>
      <c r="I15" s="16">
        <v>17043.554567421266</v>
      </c>
      <c r="J15" s="17">
        <v>451719</v>
      </c>
      <c r="K15" s="33"/>
      <c r="L15" s="40"/>
      <c r="M15" s="57"/>
    </row>
    <row r="16" spans="1:13" ht="15" x14ac:dyDescent="0.25">
      <c r="A16" s="3" t="s">
        <v>15</v>
      </c>
      <c r="B16" s="16">
        <v>1973.7792351280827</v>
      </c>
      <c r="C16" s="16">
        <v>1172.3691464776189</v>
      </c>
      <c r="D16" s="16">
        <v>6820.8298011070292</v>
      </c>
      <c r="E16" s="16">
        <v>1023.4875111021755</v>
      </c>
      <c r="F16" s="16">
        <v>4390.9812792045586</v>
      </c>
      <c r="G16" s="16">
        <v>76056.100905134357</v>
      </c>
      <c r="H16" s="16">
        <v>200579.70313042603</v>
      </c>
      <c r="I16" s="16">
        <v>85523.748991420143</v>
      </c>
      <c r="J16" s="17">
        <v>377541</v>
      </c>
      <c r="K16" s="33"/>
      <c r="L16" s="40"/>
      <c r="M16" s="57"/>
    </row>
    <row r="17" spans="1:13" ht="15" x14ac:dyDescent="0.25">
      <c r="A17" s="3" t="s">
        <v>16</v>
      </c>
      <c r="B17" s="16">
        <v>3489.8682132639792</v>
      </c>
      <c r="C17" s="16">
        <v>0</v>
      </c>
      <c r="D17" s="16">
        <v>2754.8894587229997</v>
      </c>
      <c r="E17" s="16">
        <v>0</v>
      </c>
      <c r="F17" s="16">
        <v>148.82975861896949</v>
      </c>
      <c r="G17" s="16">
        <v>2357.2141547283986</v>
      </c>
      <c r="H17" s="16">
        <v>4412.5383825198978</v>
      </c>
      <c r="I17" s="16">
        <v>2718.6600321457558</v>
      </c>
      <c r="J17" s="17">
        <v>15882</v>
      </c>
      <c r="K17" s="33"/>
      <c r="L17" s="40"/>
      <c r="M17" s="57"/>
    </row>
    <row r="18" spans="1:13" ht="15" x14ac:dyDescent="0.25">
      <c r="A18" s="3" t="s">
        <v>17</v>
      </c>
      <c r="B18" s="16">
        <v>6620.7800664448951</v>
      </c>
      <c r="C18" s="16">
        <v>6765.7125371679149</v>
      </c>
      <c r="D18" s="16">
        <v>18710.61576531014</v>
      </c>
      <c r="E18" s="16">
        <v>1240.7787873465629</v>
      </c>
      <c r="F18" s="16">
        <v>41027.141149023737</v>
      </c>
      <c r="G18" s="16">
        <v>123785.56422164383</v>
      </c>
      <c r="H18" s="16">
        <v>288046.57867655158</v>
      </c>
      <c r="I18" s="16">
        <v>4298.828796511345</v>
      </c>
      <c r="J18" s="17">
        <v>490496</v>
      </c>
      <c r="K18" s="33"/>
      <c r="L18" s="40"/>
      <c r="M18" s="57"/>
    </row>
    <row r="19" spans="1:13" ht="15" x14ac:dyDescent="0.25">
      <c r="A19" s="3" t="s">
        <v>68</v>
      </c>
      <c r="B19" s="16">
        <v>110323.2521264289</v>
      </c>
      <c r="C19" s="16">
        <v>0</v>
      </c>
      <c r="D19" s="16">
        <v>158.41218016633556</v>
      </c>
      <c r="E19" s="16">
        <v>19315.228352782862</v>
      </c>
      <c r="F19" s="16">
        <v>0</v>
      </c>
      <c r="G19" s="16">
        <v>0</v>
      </c>
      <c r="H19" s="16">
        <v>1473.1073406218941</v>
      </c>
      <c r="I19" s="16">
        <v>0</v>
      </c>
      <c r="J19" s="17">
        <v>131270</v>
      </c>
      <c r="K19" s="33"/>
      <c r="L19" s="40"/>
      <c r="M19" s="57"/>
    </row>
    <row r="20" spans="1:13" ht="15" x14ac:dyDescent="0.25">
      <c r="A20" s="3" t="s">
        <v>18</v>
      </c>
      <c r="B20" s="16">
        <v>237466.93383069741</v>
      </c>
      <c r="C20" s="16">
        <v>203414.40736762015</v>
      </c>
      <c r="D20" s="16">
        <v>11344.141785023479</v>
      </c>
      <c r="E20" s="16">
        <v>276625.83695894864</v>
      </c>
      <c r="F20" s="16">
        <v>51198.872664682436</v>
      </c>
      <c r="G20" s="16">
        <v>60503.065015801418</v>
      </c>
      <c r="H20" s="16">
        <v>387885.50976413809</v>
      </c>
      <c r="I20" s="16">
        <v>54786.232613088425</v>
      </c>
      <c r="J20" s="17">
        <v>1283225</v>
      </c>
      <c r="K20" s="33"/>
      <c r="L20" s="40"/>
      <c r="M20" s="57"/>
    </row>
    <row r="21" spans="1:13" ht="15" x14ac:dyDescent="0.25">
      <c r="A21" s="3" t="s">
        <v>19</v>
      </c>
      <c r="B21" s="16">
        <v>6696.0398900541832</v>
      </c>
      <c r="C21" s="16">
        <v>116674.04362225976</v>
      </c>
      <c r="D21" s="16">
        <v>2772.2455219054546</v>
      </c>
      <c r="E21" s="16">
        <v>17044.283715066056</v>
      </c>
      <c r="F21" s="16">
        <v>141736.4222700666</v>
      </c>
      <c r="G21" s="16">
        <v>90057.073684168485</v>
      </c>
      <c r="H21" s="16">
        <v>86.936823171206854</v>
      </c>
      <c r="I21" s="16">
        <v>320243.95447330829</v>
      </c>
      <c r="J21" s="17">
        <v>695311</v>
      </c>
      <c r="K21" s="33"/>
      <c r="L21" s="40"/>
      <c r="M21" s="57"/>
    </row>
    <row r="22" spans="1:13" ht="15" x14ac:dyDescent="0.25">
      <c r="A22" s="3" t="s">
        <v>20</v>
      </c>
      <c r="B22" s="16">
        <v>0</v>
      </c>
      <c r="C22" s="16">
        <v>0</v>
      </c>
      <c r="D22" s="16">
        <v>0</v>
      </c>
      <c r="E22" s="16">
        <v>1940263.7575174607</v>
      </c>
      <c r="F22" s="16">
        <v>17079.812554516222</v>
      </c>
      <c r="G22" s="16">
        <v>16840.403900548154</v>
      </c>
      <c r="H22" s="16">
        <v>27632.026027474752</v>
      </c>
      <c r="I22" s="16">
        <v>0</v>
      </c>
      <c r="J22" s="17">
        <v>2001815.9999999998</v>
      </c>
      <c r="K22" s="33"/>
      <c r="L22" s="40"/>
      <c r="M22" s="57"/>
    </row>
    <row r="23" spans="1:13" ht="15" x14ac:dyDescent="0.25">
      <c r="A23" s="3" t="s">
        <v>21</v>
      </c>
      <c r="B23" s="16">
        <v>41867.993687647555</v>
      </c>
      <c r="C23" s="16">
        <v>296272.43239527545</v>
      </c>
      <c r="D23" s="16">
        <v>7243.2210845379723</v>
      </c>
      <c r="E23" s="16">
        <v>59953.613229001989</v>
      </c>
      <c r="F23" s="16">
        <v>117700.00071150441</v>
      </c>
      <c r="G23" s="16">
        <v>132936.43766692549</v>
      </c>
      <c r="H23" s="16">
        <v>2257.6420359522185</v>
      </c>
      <c r="I23" s="16">
        <v>139138.65918915486</v>
      </c>
      <c r="J23" s="17">
        <v>797369.99999999988</v>
      </c>
      <c r="K23" s="33"/>
      <c r="L23" s="40"/>
      <c r="M23" s="57"/>
    </row>
    <row r="24" spans="1:13" ht="15" x14ac:dyDescent="0.25">
      <c r="A24" s="3" t="s">
        <v>22</v>
      </c>
      <c r="B24" s="16">
        <v>946030.0515865999</v>
      </c>
      <c r="C24" s="16">
        <v>482814.85634624312</v>
      </c>
      <c r="D24" s="16">
        <v>454773.16804419179</v>
      </c>
      <c r="E24" s="16">
        <v>961528.79937108408</v>
      </c>
      <c r="F24" s="16">
        <v>242557.55243557942</v>
      </c>
      <c r="G24" s="16">
        <v>126718.95014181818</v>
      </c>
      <c r="H24" s="16">
        <v>265331.0360186281</v>
      </c>
      <c r="I24" s="16">
        <v>222634.58605585532</v>
      </c>
      <c r="J24" s="17">
        <v>3702389</v>
      </c>
      <c r="K24" s="33"/>
      <c r="L24" s="40"/>
      <c r="M24" s="57"/>
    </row>
    <row r="25" spans="1:13" ht="15" x14ac:dyDescent="0.25">
      <c r="A25" s="3" t="s">
        <v>69</v>
      </c>
      <c r="B25" s="16">
        <v>0</v>
      </c>
      <c r="C25" s="16">
        <v>5514.2268418079784</v>
      </c>
      <c r="D25" s="16">
        <v>21.951429455730636</v>
      </c>
      <c r="E25" s="16">
        <v>42.780536246276071</v>
      </c>
      <c r="F25" s="16">
        <v>2994.5136798209733</v>
      </c>
      <c r="G25" s="16">
        <v>1673.0431034139597</v>
      </c>
      <c r="H25" s="16">
        <v>0</v>
      </c>
      <c r="I25" s="16">
        <v>7255.4844092550811</v>
      </c>
      <c r="J25" s="17">
        <v>17502</v>
      </c>
      <c r="K25" s="33"/>
      <c r="L25" s="40"/>
      <c r="M25" s="57"/>
    </row>
    <row r="26" spans="1:13" ht="15" x14ac:dyDescent="0.25">
      <c r="A26" s="3" t="s">
        <v>23</v>
      </c>
      <c r="B26" s="16">
        <v>225340.52785174071</v>
      </c>
      <c r="C26" s="16">
        <v>73469.540581273264</v>
      </c>
      <c r="D26" s="16">
        <v>157138.27858170174</v>
      </c>
      <c r="E26" s="16">
        <v>117249.85888836026</v>
      </c>
      <c r="F26" s="16">
        <v>93282.18973761407</v>
      </c>
      <c r="G26" s="16">
        <v>72543.490466091709</v>
      </c>
      <c r="H26" s="16">
        <v>232048.91204164436</v>
      </c>
      <c r="I26" s="16">
        <v>53687.201851573918</v>
      </c>
      <c r="J26" s="17">
        <v>1024760</v>
      </c>
      <c r="K26" s="33"/>
      <c r="L26" s="40"/>
      <c r="M26" s="57"/>
    </row>
    <row r="27" spans="1:13" ht="15" x14ac:dyDescent="0.25">
      <c r="A27" s="3" t="s">
        <v>24</v>
      </c>
      <c r="B27" s="16">
        <v>0</v>
      </c>
      <c r="C27" s="16">
        <v>0</v>
      </c>
      <c r="D27" s="16">
        <v>0</v>
      </c>
      <c r="E27" s="16">
        <v>33143</v>
      </c>
      <c r="F27" s="16">
        <v>0</v>
      </c>
      <c r="G27" s="16">
        <v>0</v>
      </c>
      <c r="H27" s="16">
        <v>0.31637700384468376</v>
      </c>
      <c r="I27" s="16">
        <v>0</v>
      </c>
      <c r="J27" s="17">
        <v>33143.316377003845</v>
      </c>
      <c r="K27" s="33"/>
      <c r="L27" s="40"/>
      <c r="M27" s="57"/>
    </row>
    <row r="28" spans="1:13" ht="15" x14ac:dyDescent="0.25">
      <c r="A28" s="3" t="s">
        <v>25</v>
      </c>
      <c r="B28" s="16">
        <v>47259.837172510845</v>
      </c>
      <c r="C28" s="16">
        <v>99665.385190410016</v>
      </c>
      <c r="D28" s="16">
        <v>23566.042717859702</v>
      </c>
      <c r="E28" s="16">
        <v>56800.794027354626</v>
      </c>
      <c r="F28" s="16">
        <v>181225.35394572438</v>
      </c>
      <c r="G28" s="16">
        <v>183855.799604172</v>
      </c>
      <c r="H28" s="16">
        <v>141615.96543809364</v>
      </c>
      <c r="I28" s="16">
        <v>203702.82190387486</v>
      </c>
      <c r="J28" s="17">
        <v>937692.00000000012</v>
      </c>
      <c r="K28" s="33"/>
      <c r="L28" s="40"/>
      <c r="M28" s="57"/>
    </row>
    <row r="29" spans="1:13" ht="15" x14ac:dyDescent="0.25">
      <c r="A29" s="3" t="s">
        <v>26</v>
      </c>
      <c r="B29" s="16">
        <v>53366.532262883688</v>
      </c>
      <c r="C29" s="16">
        <v>7048.8431325810907</v>
      </c>
      <c r="D29" s="16">
        <v>11157.309229284614</v>
      </c>
      <c r="E29" s="16">
        <v>73751.754903315858</v>
      </c>
      <c r="F29" s="16">
        <v>17650.538071564857</v>
      </c>
      <c r="G29" s="16">
        <v>196196.68340279433</v>
      </c>
      <c r="H29" s="16">
        <v>177051.94904260203</v>
      </c>
      <c r="I29" s="16">
        <v>6044.3899549735561</v>
      </c>
      <c r="J29" s="17">
        <v>542268.00000000012</v>
      </c>
      <c r="K29" s="33"/>
      <c r="L29" s="40"/>
      <c r="M29" s="57"/>
    </row>
    <row r="30" spans="1:13" ht="15" x14ac:dyDescent="0.25">
      <c r="A30" s="3" t="s">
        <v>27</v>
      </c>
      <c r="B30" s="16">
        <v>201649.66781833899</v>
      </c>
      <c r="C30" s="16">
        <v>31.051046673379432</v>
      </c>
      <c r="D30" s="16">
        <v>63741.782104942671</v>
      </c>
      <c r="E30" s="16">
        <v>289185.91534683126</v>
      </c>
      <c r="F30" s="16">
        <v>175328.31017967084</v>
      </c>
      <c r="G30" s="16">
        <v>42573.666551500188</v>
      </c>
      <c r="H30" s="16">
        <v>805130.80166391598</v>
      </c>
      <c r="I30" s="16">
        <v>1208.8052881267831</v>
      </c>
      <c r="J30" s="17">
        <v>1578850</v>
      </c>
      <c r="K30" s="33"/>
      <c r="L30" s="40"/>
      <c r="M30" s="57"/>
    </row>
    <row r="31" spans="1:13" ht="15" x14ac:dyDescent="0.25">
      <c r="A31" s="3" t="s">
        <v>28</v>
      </c>
      <c r="B31" s="16">
        <v>16395.345168069558</v>
      </c>
      <c r="C31" s="16">
        <v>757.55387461923885</v>
      </c>
      <c r="D31" s="16">
        <v>1360.7359002475962</v>
      </c>
      <c r="E31" s="16">
        <v>94524.406259101001</v>
      </c>
      <c r="F31" s="16">
        <v>163469.50143144518</v>
      </c>
      <c r="G31" s="16">
        <v>15075.400171484285</v>
      </c>
      <c r="H31" s="16">
        <v>3852.0573720531384</v>
      </c>
      <c r="I31" s="16">
        <v>2281.9998229800053</v>
      </c>
      <c r="J31" s="17">
        <v>297717.00000000006</v>
      </c>
      <c r="K31" s="33"/>
      <c r="L31" s="40"/>
      <c r="M31" s="57"/>
    </row>
    <row r="32" spans="1:13" ht="15" x14ac:dyDescent="0.25">
      <c r="A32" s="3" t="s">
        <v>43</v>
      </c>
      <c r="B32" s="16">
        <v>3010.0164436999439</v>
      </c>
      <c r="C32" s="16">
        <v>120.14602276657224</v>
      </c>
      <c r="D32" s="16">
        <v>1.9686432784849426</v>
      </c>
      <c r="E32" s="16">
        <v>79126.000890949668</v>
      </c>
      <c r="F32" s="16">
        <v>1680.6123019731742</v>
      </c>
      <c r="G32" s="16">
        <v>47.026379473966387</v>
      </c>
      <c r="H32" s="16">
        <v>291.15977687463902</v>
      </c>
      <c r="I32" s="16">
        <v>132.06954098354745</v>
      </c>
      <c r="J32" s="17">
        <v>84409</v>
      </c>
      <c r="K32" s="33"/>
      <c r="L32" s="40"/>
      <c r="M32" s="57"/>
    </row>
    <row r="33" spans="1:13" ht="15" x14ac:dyDescent="0.25">
      <c r="A33" s="3" t="s">
        <v>44</v>
      </c>
      <c r="B33" s="16">
        <v>62.182593425896727</v>
      </c>
      <c r="C33" s="16">
        <v>2.8905279503105592</v>
      </c>
      <c r="D33" s="16">
        <v>0</v>
      </c>
      <c r="E33" s="16">
        <v>22662.937514816567</v>
      </c>
      <c r="F33" s="16">
        <v>3765.842955235014</v>
      </c>
      <c r="G33" s="16">
        <v>57.810835214446954</v>
      </c>
      <c r="H33" s="16">
        <v>70.888758449135295</v>
      </c>
      <c r="I33" s="16">
        <v>27.448129929083024</v>
      </c>
      <c r="J33" s="17">
        <v>26650.001315020454</v>
      </c>
      <c r="K33" s="33"/>
      <c r="L33" s="40"/>
      <c r="M33" s="57"/>
    </row>
    <row r="34" spans="1:13" ht="15" x14ac:dyDescent="0.25">
      <c r="A34" s="3" t="s">
        <v>45</v>
      </c>
      <c r="B34" s="16">
        <v>246.04824515600026</v>
      </c>
      <c r="C34" s="16">
        <v>0</v>
      </c>
      <c r="D34" s="16">
        <v>0</v>
      </c>
      <c r="E34" s="16">
        <v>286642.06849886605</v>
      </c>
      <c r="F34" s="16">
        <v>1206.740251639879</v>
      </c>
      <c r="G34" s="16">
        <v>925.5709807414305</v>
      </c>
      <c r="H34" s="16">
        <v>31.332632809918056</v>
      </c>
      <c r="I34" s="16">
        <v>773.23939078671901</v>
      </c>
      <c r="J34" s="17">
        <v>289825</v>
      </c>
      <c r="K34" s="33"/>
      <c r="L34" s="40"/>
      <c r="M34" s="57"/>
    </row>
    <row r="35" spans="1:13" ht="15" x14ac:dyDescent="0.25">
      <c r="A35" s="3" t="s">
        <v>29</v>
      </c>
      <c r="B35" s="16">
        <v>3396.6054308380071</v>
      </c>
      <c r="C35" s="16">
        <v>444.76763839739328</v>
      </c>
      <c r="D35" s="16">
        <v>63516.578082804677</v>
      </c>
      <c r="E35" s="16">
        <v>618.18938764508243</v>
      </c>
      <c r="F35" s="16">
        <v>488017.02083929046</v>
      </c>
      <c r="G35" s="16">
        <v>4991.3425835297085</v>
      </c>
      <c r="H35" s="16">
        <v>21994.910960546869</v>
      </c>
      <c r="I35" s="16">
        <v>1411.5850769477743</v>
      </c>
      <c r="J35" s="17">
        <v>584390.99999999988</v>
      </c>
      <c r="K35" s="33"/>
      <c r="L35" s="40"/>
      <c r="M35" s="57"/>
    </row>
    <row r="36" spans="1:13" ht="15" x14ac:dyDescent="0.25">
      <c r="A36" s="3" t="s">
        <v>66</v>
      </c>
      <c r="B36" s="16">
        <v>1491</v>
      </c>
      <c r="C36" s="16">
        <v>43.48</v>
      </c>
      <c r="D36" s="16">
        <v>4069</v>
      </c>
      <c r="E36" s="16">
        <v>55040.1</v>
      </c>
      <c r="F36" s="16">
        <v>150148.24</v>
      </c>
      <c r="G36" s="16">
        <v>0</v>
      </c>
      <c r="H36" s="16">
        <v>1182.9470314834673</v>
      </c>
      <c r="I36" s="16">
        <v>6336.34</v>
      </c>
      <c r="J36" s="17">
        <v>218311.10703148347</v>
      </c>
      <c r="K36" s="33"/>
      <c r="L36" s="40"/>
      <c r="M36" s="57"/>
    </row>
    <row r="37" spans="1:13" ht="15" x14ac:dyDescent="0.25">
      <c r="A37" s="3" t="s">
        <v>31</v>
      </c>
      <c r="B37" s="16">
        <v>0</v>
      </c>
      <c r="C37" s="16">
        <v>3.0824629480845824</v>
      </c>
      <c r="D37" s="16">
        <v>0</v>
      </c>
      <c r="E37" s="16">
        <v>1065653.5000146751</v>
      </c>
      <c r="F37" s="16">
        <v>13232.57471361404</v>
      </c>
      <c r="G37" s="16">
        <v>16146.461104636686</v>
      </c>
      <c r="H37" s="16">
        <v>6712.7124001703032</v>
      </c>
      <c r="I37" s="16">
        <v>17.669303955933902</v>
      </c>
      <c r="J37" s="17">
        <v>1101766.0000000002</v>
      </c>
      <c r="K37" s="33"/>
      <c r="L37" s="40"/>
      <c r="M37" s="57"/>
    </row>
    <row r="38" spans="1:13" ht="15" x14ac:dyDescent="0.25">
      <c r="A38" s="3" t="s">
        <v>32</v>
      </c>
      <c r="B38" s="16">
        <v>12.741013168821926</v>
      </c>
      <c r="C38" s="16">
        <v>6.9604287497246897</v>
      </c>
      <c r="D38" s="16">
        <v>0</v>
      </c>
      <c r="E38" s="16">
        <v>203856.79175981198</v>
      </c>
      <c r="F38" s="16">
        <v>3080.1050743295305</v>
      </c>
      <c r="G38" s="16">
        <v>27.174575243479786</v>
      </c>
      <c r="H38" s="16">
        <v>3854.3456973183793</v>
      </c>
      <c r="I38" s="16">
        <v>170.88145137808334</v>
      </c>
      <c r="J38" s="17">
        <v>211009</v>
      </c>
      <c r="K38" s="33"/>
      <c r="L38" s="40"/>
      <c r="M38" s="57"/>
    </row>
    <row r="39" spans="1:13" ht="15" x14ac:dyDescent="0.25">
      <c r="A39" s="3" t="s">
        <v>33</v>
      </c>
      <c r="B39" s="16">
        <v>9998.3133166412699</v>
      </c>
      <c r="C39" s="16">
        <v>0</v>
      </c>
      <c r="D39" s="16">
        <v>0</v>
      </c>
      <c r="E39" s="16">
        <v>33344.130745147675</v>
      </c>
      <c r="F39" s="16">
        <v>158.86639676113361</v>
      </c>
      <c r="G39" s="16">
        <v>0.75875976808671541</v>
      </c>
      <c r="H39" s="16">
        <v>0</v>
      </c>
      <c r="I39" s="16">
        <v>360.93078168183376</v>
      </c>
      <c r="J39" s="17">
        <v>43863</v>
      </c>
      <c r="K39" s="33"/>
      <c r="L39" s="40"/>
      <c r="M39" s="57"/>
    </row>
    <row r="40" spans="1:13" ht="15" x14ac:dyDescent="0.25">
      <c r="A40" s="3" t="s">
        <v>34</v>
      </c>
      <c r="B40" s="16">
        <v>0</v>
      </c>
      <c r="C40" s="16">
        <v>0</v>
      </c>
      <c r="D40" s="16">
        <v>0</v>
      </c>
      <c r="E40" s="16">
        <v>74934.341631558782</v>
      </c>
      <c r="F40" s="16">
        <v>3.6583684412102646</v>
      </c>
      <c r="G40" s="16">
        <v>0</v>
      </c>
      <c r="H40" s="16">
        <v>0</v>
      </c>
      <c r="I40" s="16">
        <v>0</v>
      </c>
      <c r="J40" s="17">
        <v>74937.999999999985</v>
      </c>
      <c r="K40" s="33"/>
      <c r="L40" s="40"/>
      <c r="M40" s="57"/>
    </row>
    <row r="41" spans="1:13" ht="15" x14ac:dyDescent="0.25">
      <c r="A41" s="3" t="s">
        <v>35</v>
      </c>
      <c r="B41" s="16">
        <v>0</v>
      </c>
      <c r="C41" s="16">
        <v>0</v>
      </c>
      <c r="D41" s="16">
        <v>0</v>
      </c>
      <c r="E41" s="16">
        <v>31449</v>
      </c>
      <c r="F41" s="16">
        <v>0</v>
      </c>
      <c r="G41" s="16">
        <v>0</v>
      </c>
      <c r="H41" s="16">
        <v>0</v>
      </c>
      <c r="I41" s="16">
        <v>0</v>
      </c>
      <c r="J41" s="17">
        <v>31449</v>
      </c>
      <c r="K41" s="33"/>
      <c r="L41" s="40"/>
      <c r="M41" s="57"/>
    </row>
    <row r="42" spans="1:13" ht="15" x14ac:dyDescent="0.25">
      <c r="A42" s="3" t="s">
        <v>36</v>
      </c>
      <c r="B42" s="16">
        <v>31319.529683144159</v>
      </c>
      <c r="C42" s="16">
        <v>829.17341887316866</v>
      </c>
      <c r="D42" s="16">
        <v>4023.3434457785443</v>
      </c>
      <c r="E42" s="16">
        <v>4656.7172399619139</v>
      </c>
      <c r="F42" s="16">
        <v>11524.71104363005</v>
      </c>
      <c r="G42" s="16">
        <v>25646.765001674979</v>
      </c>
      <c r="H42" s="16">
        <v>47549.712924765387</v>
      </c>
      <c r="I42" s="16">
        <v>38124.047242171808</v>
      </c>
      <c r="J42" s="17">
        <v>163674</v>
      </c>
      <c r="K42" s="33"/>
      <c r="L42" s="40"/>
      <c r="M42" s="57"/>
    </row>
    <row r="43" spans="1:13" ht="15" x14ac:dyDescent="0.25">
      <c r="A43" s="3" t="s">
        <v>38</v>
      </c>
      <c r="B43" s="16">
        <v>17445.87888912778</v>
      </c>
      <c r="C43" s="16">
        <v>126.64243170061457</v>
      </c>
      <c r="D43" s="16">
        <v>0</v>
      </c>
      <c r="E43" s="16">
        <v>87516.478679171603</v>
      </c>
      <c r="F43" s="16">
        <v>0</v>
      </c>
      <c r="G43" s="16">
        <v>0</v>
      </c>
      <c r="H43" s="16">
        <v>0.49554035974431399</v>
      </c>
      <c r="I43" s="16">
        <v>0</v>
      </c>
      <c r="J43" s="17">
        <v>105089.49554035974</v>
      </c>
      <c r="K43" s="33"/>
      <c r="L43" s="40"/>
      <c r="M43" s="57"/>
    </row>
    <row r="44" spans="1:13" ht="15" x14ac:dyDescent="0.25">
      <c r="A44" s="3" t="s">
        <v>39</v>
      </c>
      <c r="B44" s="16">
        <v>149970.35440538271</v>
      </c>
      <c r="C44" s="16">
        <v>0</v>
      </c>
      <c r="D44" s="16">
        <v>170155.54353825131</v>
      </c>
      <c r="E44" s="16">
        <v>38808.373478446905</v>
      </c>
      <c r="F44" s="16">
        <v>0</v>
      </c>
      <c r="G44" s="16">
        <v>0</v>
      </c>
      <c r="H44" s="16">
        <v>830.88230699062933</v>
      </c>
      <c r="I44" s="16">
        <v>30.846270928462708</v>
      </c>
      <c r="J44" s="17">
        <v>359796</v>
      </c>
      <c r="K44" s="33"/>
      <c r="L44" s="40"/>
      <c r="M44" s="57"/>
    </row>
    <row r="45" spans="1:13" ht="15" x14ac:dyDescent="0.25">
      <c r="A45" s="3" t="s">
        <v>70</v>
      </c>
      <c r="B45" s="16">
        <v>40042.202019277793</v>
      </c>
      <c r="C45" s="16">
        <v>740.03471786481805</v>
      </c>
      <c r="D45" s="16">
        <v>5763.3424849702369</v>
      </c>
      <c r="E45" s="16">
        <v>125212.73153485927</v>
      </c>
      <c r="F45" s="16">
        <v>0</v>
      </c>
      <c r="G45" s="16">
        <v>0</v>
      </c>
      <c r="H45" s="16">
        <v>0</v>
      </c>
      <c r="I45" s="16">
        <v>33.689243027888445</v>
      </c>
      <c r="J45" s="17">
        <v>171792</v>
      </c>
      <c r="K45" s="33"/>
      <c r="L45" s="40"/>
      <c r="M45" s="57"/>
    </row>
    <row r="46" spans="1:13" ht="15" x14ac:dyDescent="0.25">
      <c r="A46" s="3" t="s">
        <v>71</v>
      </c>
      <c r="B46" s="16">
        <v>0</v>
      </c>
      <c r="C46" s="16">
        <v>0</v>
      </c>
      <c r="D46" s="16">
        <v>0</v>
      </c>
      <c r="E46" s="16">
        <v>2605</v>
      </c>
      <c r="F46" s="16">
        <v>0</v>
      </c>
      <c r="G46" s="16">
        <v>0</v>
      </c>
      <c r="H46" s="16">
        <v>0</v>
      </c>
      <c r="I46" s="16">
        <v>0</v>
      </c>
      <c r="J46" s="17">
        <v>2605</v>
      </c>
      <c r="K46" s="33"/>
      <c r="L46" s="40"/>
      <c r="M46" s="57"/>
    </row>
    <row r="47" spans="1:13" ht="15" x14ac:dyDescent="0.25">
      <c r="A47" s="3" t="s">
        <v>72</v>
      </c>
      <c r="B47" s="16">
        <v>2973.1964447943046</v>
      </c>
      <c r="C47" s="16">
        <v>101.34830019243104</v>
      </c>
      <c r="D47" s="16">
        <v>454.68141614987235</v>
      </c>
      <c r="E47" s="16">
        <v>34253.773838863395</v>
      </c>
      <c r="F47" s="16">
        <v>0</v>
      </c>
      <c r="G47" s="16">
        <v>0</v>
      </c>
      <c r="H47" s="16">
        <v>0</v>
      </c>
      <c r="I47" s="16">
        <v>0</v>
      </c>
      <c r="J47" s="17">
        <v>37783</v>
      </c>
      <c r="K47" s="33"/>
      <c r="L47" s="40"/>
      <c r="M47" s="57"/>
    </row>
    <row r="48" spans="1:13" ht="15" x14ac:dyDescent="0.25">
      <c r="A48" s="3" t="s">
        <v>73</v>
      </c>
      <c r="B48" s="16">
        <v>10287.073809353526</v>
      </c>
      <c r="C48" s="16">
        <v>0</v>
      </c>
      <c r="D48" s="16">
        <v>0</v>
      </c>
      <c r="E48" s="16">
        <v>45045.770635090921</v>
      </c>
      <c r="F48" s="16">
        <v>0</v>
      </c>
      <c r="G48" s="16">
        <v>0</v>
      </c>
      <c r="H48" s="16">
        <v>1015.1555555555556</v>
      </c>
      <c r="I48" s="16">
        <v>0</v>
      </c>
      <c r="J48" s="17">
        <v>56348</v>
      </c>
      <c r="K48" s="33"/>
      <c r="L48" s="40"/>
      <c r="M48" s="57"/>
    </row>
    <row r="49" spans="1:13" ht="15" x14ac:dyDescent="0.25">
      <c r="A49" s="3" t="s">
        <v>74</v>
      </c>
      <c r="B49" s="16">
        <v>108.91051028693337</v>
      </c>
      <c r="C49" s="16">
        <v>0</v>
      </c>
      <c r="D49" s="16">
        <v>0</v>
      </c>
      <c r="E49" s="16">
        <v>186922.57444264283</v>
      </c>
      <c r="F49" s="16">
        <v>4758.4979976230888</v>
      </c>
      <c r="G49" s="16">
        <v>1475.306467211916</v>
      </c>
      <c r="H49" s="16">
        <v>1441.740886023525</v>
      </c>
      <c r="I49" s="16">
        <v>85.969696211695535</v>
      </c>
      <c r="J49" s="17">
        <v>194792.99999999997</v>
      </c>
      <c r="K49" s="33"/>
      <c r="L49" s="40"/>
      <c r="M49" s="57"/>
    </row>
    <row r="50" spans="1:13" ht="15" x14ac:dyDescent="0.25">
      <c r="A50" s="3" t="s">
        <v>75</v>
      </c>
      <c r="B50" s="16">
        <v>34163.926484504751</v>
      </c>
      <c r="C50" s="16">
        <v>0</v>
      </c>
      <c r="D50" s="16">
        <v>2890.0735154952531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7">
        <v>37054.000000000007</v>
      </c>
      <c r="K50" s="33"/>
      <c r="L50" s="40"/>
      <c r="M50" s="57"/>
    </row>
    <row r="51" spans="1:13" ht="15" x14ac:dyDescent="0.25">
      <c r="A51" s="3" t="s">
        <v>76</v>
      </c>
      <c r="B51" s="16">
        <v>11.867009228738443</v>
      </c>
      <c r="C51" s="16">
        <v>40396.130537210855</v>
      </c>
      <c r="D51" s="16">
        <v>868.80230307317026</v>
      </c>
      <c r="E51" s="16">
        <v>19733.866894571471</v>
      </c>
      <c r="F51" s="16">
        <v>6631.9611297108258</v>
      </c>
      <c r="G51" s="16">
        <v>0</v>
      </c>
      <c r="H51" s="16">
        <v>0</v>
      </c>
      <c r="I51" s="16">
        <v>645.37212620493369</v>
      </c>
      <c r="J51" s="17">
        <v>68287.999999999985</v>
      </c>
      <c r="K51" s="33"/>
      <c r="L51" s="40"/>
      <c r="M51" s="57"/>
    </row>
    <row r="52" spans="1:13" ht="15" x14ac:dyDescent="0.25">
      <c r="A52" s="3" t="s">
        <v>77</v>
      </c>
      <c r="B52" s="16">
        <v>5245</v>
      </c>
      <c r="C52" s="16">
        <v>0</v>
      </c>
      <c r="D52" s="16">
        <v>0</v>
      </c>
      <c r="E52" s="16">
        <v>970</v>
      </c>
      <c r="F52" s="16">
        <v>695</v>
      </c>
      <c r="G52" s="16">
        <v>0</v>
      </c>
      <c r="H52" s="16">
        <v>0</v>
      </c>
      <c r="I52" s="16">
        <v>0</v>
      </c>
      <c r="J52" s="17">
        <v>6910</v>
      </c>
      <c r="K52" s="33"/>
      <c r="L52" s="40"/>
      <c r="M52" s="57"/>
    </row>
    <row r="53" spans="1:13" ht="15" x14ac:dyDescent="0.25">
      <c r="A53" s="3" t="s">
        <v>46</v>
      </c>
      <c r="B53" s="16">
        <v>561119.80840537767</v>
      </c>
      <c r="C53" s="16">
        <v>19527.688329860499</v>
      </c>
      <c r="D53" s="16">
        <v>11192.803889590834</v>
      </c>
      <c r="E53" s="16">
        <v>33100.082314041822</v>
      </c>
      <c r="F53" s="16">
        <v>190896.55760308908</v>
      </c>
      <c r="G53" s="16">
        <v>192631.04452433609</v>
      </c>
      <c r="H53" s="16">
        <v>91673.008279841364</v>
      </c>
      <c r="I53" s="16">
        <v>27704.006653862645</v>
      </c>
      <c r="J53" s="17">
        <v>1127844.9999999998</v>
      </c>
      <c r="K53" s="33"/>
      <c r="L53" s="40"/>
      <c r="M53" s="57"/>
    </row>
    <row r="54" spans="1:13" ht="15" x14ac:dyDescent="0.25">
      <c r="A54" s="3" t="s">
        <v>47</v>
      </c>
      <c r="B54" s="16">
        <v>11312.12182565434</v>
      </c>
      <c r="C54" s="16">
        <v>69426.274928381448</v>
      </c>
      <c r="D54" s="16">
        <v>11352.568063413675</v>
      </c>
      <c r="E54" s="16">
        <v>7963.0913155014623</v>
      </c>
      <c r="F54" s="16">
        <v>111508.02654522059</v>
      </c>
      <c r="G54" s="16">
        <v>6698.2636519405842</v>
      </c>
      <c r="H54" s="16">
        <v>16959.475020290771</v>
      </c>
      <c r="I54" s="16">
        <v>111958.17864959715</v>
      </c>
      <c r="J54" s="17">
        <v>347178</v>
      </c>
      <c r="K54" s="33"/>
      <c r="L54" s="40"/>
      <c r="M54" s="57"/>
    </row>
    <row r="55" spans="1:13" ht="15" x14ac:dyDescent="0.25">
      <c r="A55" s="3" t="s">
        <v>48</v>
      </c>
      <c r="B55" s="16">
        <v>5792.9864008989998</v>
      </c>
      <c r="C55" s="16">
        <v>114402.01540014516</v>
      </c>
      <c r="D55" s="16">
        <v>89103.342612280263</v>
      </c>
      <c r="E55" s="16">
        <v>71606.124505022861</v>
      </c>
      <c r="F55" s="16">
        <v>26366.969638271319</v>
      </c>
      <c r="G55" s="16">
        <v>14655.506371658896</v>
      </c>
      <c r="H55" s="16">
        <v>96990.123453556647</v>
      </c>
      <c r="I55" s="16">
        <v>6080.9316181658614</v>
      </c>
      <c r="J55" s="17">
        <v>424997.99999999994</v>
      </c>
      <c r="K55" s="33"/>
      <c r="L55" s="40"/>
      <c r="M55" s="57"/>
    </row>
    <row r="56" spans="1:13" ht="15" x14ac:dyDescent="0.25">
      <c r="A56" s="3" t="s">
        <v>49</v>
      </c>
      <c r="B56" s="16">
        <v>929.58949622407738</v>
      </c>
      <c r="C56" s="16">
        <v>0</v>
      </c>
      <c r="D56" s="16">
        <v>1360.5816515316806</v>
      </c>
      <c r="E56" s="16">
        <v>0.85714285714285721</v>
      </c>
      <c r="F56" s="16">
        <v>599.78510241673894</v>
      </c>
      <c r="G56" s="16">
        <v>5506.2778309432933</v>
      </c>
      <c r="H56" s="16">
        <v>5245.9867969062498</v>
      </c>
      <c r="I56" s="16">
        <v>3945.4148751826151</v>
      </c>
      <c r="J56" s="17">
        <v>17588.492896061798</v>
      </c>
      <c r="K56" s="33"/>
      <c r="L56" s="40"/>
      <c r="M56" s="57"/>
    </row>
    <row r="57" spans="1:13" ht="15" x14ac:dyDescent="0.25">
      <c r="A57" s="3" t="s">
        <v>50</v>
      </c>
      <c r="B57" s="16">
        <v>4675.9086895206556</v>
      </c>
      <c r="C57" s="16">
        <v>35994.139535592913</v>
      </c>
      <c r="D57" s="16">
        <v>265.96536799297661</v>
      </c>
      <c r="E57" s="16">
        <v>558.53101977576443</v>
      </c>
      <c r="F57" s="16">
        <v>74730.502207242913</v>
      </c>
      <c r="G57" s="16">
        <v>874.14023131119995</v>
      </c>
      <c r="H57" s="16">
        <v>1245.0551892561964</v>
      </c>
      <c r="I57" s="16">
        <v>315087.78353803989</v>
      </c>
      <c r="J57" s="17">
        <v>433432.0257787325</v>
      </c>
      <c r="K57" s="33"/>
      <c r="L57" s="40"/>
      <c r="M57" s="57"/>
    </row>
    <row r="58" spans="1:13" ht="15" x14ac:dyDescent="0.25">
      <c r="A58" s="3" t="s">
        <v>51</v>
      </c>
      <c r="B58" s="16">
        <v>8326.2208570638195</v>
      </c>
      <c r="C58" s="16">
        <v>55182.512593252744</v>
      </c>
      <c r="D58" s="16">
        <v>9.9441734875403665</v>
      </c>
      <c r="E58" s="16">
        <v>271.31745912415107</v>
      </c>
      <c r="F58" s="16">
        <v>130346.51169068975</v>
      </c>
      <c r="G58" s="16">
        <v>0</v>
      </c>
      <c r="H58" s="16">
        <v>0</v>
      </c>
      <c r="I58" s="16">
        <v>1290.4932263820108</v>
      </c>
      <c r="J58" s="17">
        <v>195427</v>
      </c>
      <c r="K58" s="33"/>
      <c r="L58" s="40"/>
      <c r="M58" s="57"/>
    </row>
    <row r="59" spans="1:13" ht="15" x14ac:dyDescent="0.25">
      <c r="A59" s="3" t="s">
        <v>52</v>
      </c>
      <c r="B59" s="16">
        <v>113626.76641200655</v>
      </c>
      <c r="C59" s="16">
        <v>30355.657482944745</v>
      </c>
      <c r="D59" s="16">
        <v>118974.22723469636</v>
      </c>
      <c r="E59" s="16">
        <v>205839.16768291345</v>
      </c>
      <c r="F59" s="16">
        <v>85680.052752937423</v>
      </c>
      <c r="G59" s="16">
        <v>80298.829301280406</v>
      </c>
      <c r="H59" s="16">
        <v>126951.21871256693</v>
      </c>
      <c r="I59" s="16">
        <v>34449.080420654151</v>
      </c>
      <c r="J59" s="17">
        <v>796175</v>
      </c>
      <c r="K59" s="33"/>
      <c r="L59" s="40"/>
      <c r="M59" s="57"/>
    </row>
    <row r="60" spans="1:13" ht="15" x14ac:dyDescent="0.25">
      <c r="A60" s="3" t="s">
        <v>53</v>
      </c>
      <c r="B60" s="16">
        <v>116.39138253488707</v>
      </c>
      <c r="C60" s="16">
        <v>717.11620795107035</v>
      </c>
      <c r="D60" s="16">
        <v>2.1372549019607843</v>
      </c>
      <c r="E60" s="16">
        <v>0</v>
      </c>
      <c r="F60" s="16">
        <v>1789.2029926718778</v>
      </c>
      <c r="G60" s="16">
        <v>3641.36859235883</v>
      </c>
      <c r="H60" s="16">
        <v>0.24003210364892366</v>
      </c>
      <c r="I60" s="16">
        <v>602.78356958137442</v>
      </c>
      <c r="J60" s="17">
        <v>6869.2400321036503</v>
      </c>
      <c r="K60" s="33"/>
      <c r="L60" s="40"/>
      <c r="M60" s="57"/>
    </row>
    <row r="61" spans="1:13" ht="15" x14ac:dyDescent="0.25">
      <c r="A61" s="3" t="s">
        <v>54</v>
      </c>
      <c r="B61" s="16">
        <v>24667.328068151604</v>
      </c>
      <c r="C61" s="16">
        <v>30.285631002359914</v>
      </c>
      <c r="D61" s="16">
        <v>0</v>
      </c>
      <c r="E61" s="16">
        <v>20.151704280105307</v>
      </c>
      <c r="F61" s="16">
        <v>1513.9808471046999</v>
      </c>
      <c r="G61" s="16">
        <v>5.7385634444214446</v>
      </c>
      <c r="H61" s="16">
        <v>0</v>
      </c>
      <c r="I61" s="16">
        <v>31284.515186016808</v>
      </c>
      <c r="J61" s="17">
        <v>57522</v>
      </c>
      <c r="K61" s="33"/>
      <c r="L61" s="40"/>
      <c r="M61" s="57"/>
    </row>
    <row r="62" spans="1:13" ht="15" x14ac:dyDescent="0.25">
      <c r="A62" s="3" t="s">
        <v>78</v>
      </c>
      <c r="B62" s="16">
        <v>17333.621686092371</v>
      </c>
      <c r="C62" s="16">
        <v>832.06901944028198</v>
      </c>
      <c r="D62" s="16">
        <v>438.38943599354047</v>
      </c>
      <c r="E62" s="16">
        <v>2843.8193305195377</v>
      </c>
      <c r="F62" s="16">
        <v>92249.682483920216</v>
      </c>
      <c r="G62" s="16">
        <v>0</v>
      </c>
      <c r="H62" s="16">
        <v>0</v>
      </c>
      <c r="I62" s="16">
        <v>5565.4180440340424</v>
      </c>
      <c r="J62" s="17">
        <v>119262.99999999999</v>
      </c>
      <c r="K62" s="33"/>
      <c r="L62" s="40"/>
      <c r="M62" s="57"/>
    </row>
    <row r="63" spans="1:13" ht="15" x14ac:dyDescent="0.25">
      <c r="A63" s="3" t="s">
        <v>79</v>
      </c>
      <c r="B63" s="16">
        <v>34.998468802111134</v>
      </c>
      <c r="C63" s="16">
        <v>25.777672151175825</v>
      </c>
      <c r="D63" s="16">
        <v>0</v>
      </c>
      <c r="E63" s="16">
        <v>1074.9491721211605</v>
      </c>
      <c r="F63" s="16">
        <v>11360.073491471476</v>
      </c>
      <c r="G63" s="16">
        <v>0.76996805111821087</v>
      </c>
      <c r="H63" s="16">
        <v>0</v>
      </c>
      <c r="I63" s="16">
        <v>20.431227402957337</v>
      </c>
      <c r="J63" s="17">
        <v>12517</v>
      </c>
      <c r="K63" s="33"/>
      <c r="L63" s="40"/>
      <c r="M63" s="57"/>
    </row>
    <row r="64" spans="1:13" ht="15" x14ac:dyDescent="0.25">
      <c r="A64" s="3" t="s">
        <v>80</v>
      </c>
      <c r="B64" s="16">
        <v>4377.1312273461526</v>
      </c>
      <c r="C64" s="16">
        <v>234.29755788386899</v>
      </c>
      <c r="D64" s="16">
        <v>276.96526508226691</v>
      </c>
      <c r="E64" s="16">
        <v>5.9464666769317738</v>
      </c>
      <c r="F64" s="16">
        <v>3298.0904918738033</v>
      </c>
      <c r="G64" s="16">
        <v>5017.5974077729234</v>
      </c>
      <c r="H64" s="16">
        <v>0</v>
      </c>
      <c r="I64" s="16">
        <v>732.97158336405323</v>
      </c>
      <c r="J64" s="17">
        <v>13942.999999999998</v>
      </c>
      <c r="K64" s="33"/>
      <c r="L64" s="40"/>
      <c r="M64" s="57"/>
    </row>
    <row r="65" spans="1:13" ht="15" x14ac:dyDescent="0.25">
      <c r="A65" s="3" t="s">
        <v>81</v>
      </c>
      <c r="B65" s="16">
        <v>3008.8718840862339</v>
      </c>
      <c r="C65" s="16">
        <v>69.990315297622573</v>
      </c>
      <c r="D65" s="16">
        <v>537.24608501118564</v>
      </c>
      <c r="E65" s="16">
        <v>1455.0075782970591</v>
      </c>
      <c r="F65" s="16">
        <v>4380.4325440199336</v>
      </c>
      <c r="G65" s="16">
        <v>785.24941185740249</v>
      </c>
      <c r="H65" s="16">
        <v>747.90046076240492</v>
      </c>
      <c r="I65" s="16">
        <v>2617.301720668157</v>
      </c>
      <c r="J65" s="17">
        <v>13602</v>
      </c>
      <c r="K65" s="33"/>
      <c r="L65" s="40"/>
      <c r="M65" s="57"/>
    </row>
    <row r="66" spans="1:13" ht="15" x14ac:dyDescent="0.25">
      <c r="A66" s="3" t="s">
        <v>82</v>
      </c>
      <c r="B66" s="16">
        <v>3464.5062813383338</v>
      </c>
      <c r="C66" s="16">
        <v>161.53485740153914</v>
      </c>
      <c r="D66" s="16">
        <v>6685.3500060126171</v>
      </c>
      <c r="E66" s="16">
        <v>0</v>
      </c>
      <c r="F66" s="16">
        <v>67578.932980038837</v>
      </c>
      <c r="G66" s="16">
        <v>6883.1142095877804</v>
      </c>
      <c r="H66" s="16">
        <v>39255.379516040972</v>
      </c>
      <c r="I66" s="16">
        <v>20856.182149579916</v>
      </c>
      <c r="J66" s="17">
        <v>144885</v>
      </c>
      <c r="K66" s="33"/>
      <c r="L66" s="40"/>
      <c r="M66" s="57"/>
    </row>
    <row r="67" spans="1:13" ht="15" x14ac:dyDescent="0.25">
      <c r="A67" s="3" t="s">
        <v>83</v>
      </c>
      <c r="B67" s="16">
        <v>1119.5343880900809</v>
      </c>
      <c r="C67" s="16">
        <v>25424.574855185154</v>
      </c>
      <c r="D67" s="16">
        <v>19339.169041914225</v>
      </c>
      <c r="E67" s="16">
        <v>227.30224008100154</v>
      </c>
      <c r="F67" s="16">
        <v>12779.27483182015</v>
      </c>
      <c r="G67" s="16">
        <v>1366.6638436150306</v>
      </c>
      <c r="H67" s="16">
        <v>23.262679351465117</v>
      </c>
      <c r="I67" s="16">
        <v>4634.218119942896</v>
      </c>
      <c r="J67" s="17">
        <v>64914</v>
      </c>
      <c r="K67" s="33"/>
      <c r="L67" s="40"/>
      <c r="M67" s="57"/>
    </row>
    <row r="68" spans="1:13" ht="15" x14ac:dyDescent="0.25">
      <c r="A68" s="3" t="s">
        <v>84</v>
      </c>
      <c r="B68" s="16">
        <v>4446.085738442328</v>
      </c>
      <c r="C68" s="16">
        <v>89.017892547217343</v>
      </c>
      <c r="D68" s="16">
        <v>159.81520358752277</v>
      </c>
      <c r="E68" s="16">
        <v>75.417822528491044</v>
      </c>
      <c r="F68" s="16">
        <v>7.1577468911094044</v>
      </c>
      <c r="G68" s="16">
        <v>140.68734192190229</v>
      </c>
      <c r="H68" s="16">
        <v>61.041118080448641</v>
      </c>
      <c r="I68" s="16">
        <v>2445.7771360009806</v>
      </c>
      <c r="J68" s="17">
        <v>7425</v>
      </c>
      <c r="K68" s="33"/>
      <c r="L68" s="40"/>
      <c r="M68" s="57"/>
    </row>
    <row r="69" spans="1:13" ht="15" x14ac:dyDescent="0.25">
      <c r="A69" s="3" t="s">
        <v>85</v>
      </c>
      <c r="B69" s="16">
        <v>68718.134795170219</v>
      </c>
      <c r="C69" s="16">
        <v>17018.547772737678</v>
      </c>
      <c r="D69" s="16">
        <v>4023.2491610579264</v>
      </c>
      <c r="E69" s="16">
        <v>10489.151587706318</v>
      </c>
      <c r="F69" s="16">
        <v>20521.80803198936</v>
      </c>
      <c r="G69" s="16">
        <v>12.001929560326804</v>
      </c>
      <c r="H69" s="16">
        <v>0</v>
      </c>
      <c r="I69" s="16">
        <v>13244.106721778171</v>
      </c>
      <c r="J69" s="17">
        <v>134027.00000000003</v>
      </c>
      <c r="K69" s="33"/>
      <c r="L69" s="40"/>
      <c r="M69" s="57"/>
    </row>
    <row r="70" spans="1:13" ht="15" x14ac:dyDescent="0.25">
      <c r="A70" s="3" t="s">
        <v>55</v>
      </c>
      <c r="B70" s="16">
        <v>5680376.4518582262</v>
      </c>
      <c r="C70" s="16">
        <v>343095.75081238209</v>
      </c>
      <c r="D70" s="16">
        <v>35461667.187338471</v>
      </c>
      <c r="E70" s="16">
        <v>653558.8211067291</v>
      </c>
      <c r="F70" s="16">
        <v>1046010.6749967552</v>
      </c>
      <c r="G70" s="16">
        <v>1189199.0298413262</v>
      </c>
      <c r="H70" s="16">
        <v>1286042.6687238924</v>
      </c>
      <c r="I70" s="16">
        <v>740787.41532221832</v>
      </c>
      <c r="J70" s="17">
        <v>46400738.000000007</v>
      </c>
      <c r="K70" s="33"/>
      <c r="L70" s="40"/>
      <c r="M70" s="57"/>
    </row>
    <row r="71" spans="1:13" ht="15" x14ac:dyDescent="0.25">
      <c r="A71" s="3" t="s">
        <v>56</v>
      </c>
      <c r="B71" s="16">
        <v>477992.5165901148</v>
      </c>
      <c r="C71" s="16">
        <v>737421.03946790937</v>
      </c>
      <c r="D71" s="16">
        <v>213526.05982952518</v>
      </c>
      <c r="E71" s="16">
        <v>567027.08947042376</v>
      </c>
      <c r="F71" s="16">
        <v>266367.25900520093</v>
      </c>
      <c r="G71" s="16">
        <v>111500.60199342514</v>
      </c>
      <c r="H71" s="16">
        <v>149570.3133806999</v>
      </c>
      <c r="I71" s="16">
        <v>111157.12026270074</v>
      </c>
      <c r="J71" s="17">
        <v>2634562</v>
      </c>
      <c r="K71" s="33"/>
      <c r="L71" s="40"/>
      <c r="M71" s="57"/>
    </row>
    <row r="72" spans="1:13" ht="14.25" x14ac:dyDescent="0.2">
      <c r="A72" s="75" t="s">
        <v>57</v>
      </c>
      <c r="B72" s="21"/>
      <c r="C72" s="21"/>
      <c r="D72" s="22"/>
      <c r="E72" s="21"/>
      <c r="F72" s="22"/>
      <c r="G72" s="22"/>
      <c r="H72" s="22"/>
      <c r="I72" s="22"/>
      <c r="J72" s="21"/>
      <c r="K72" s="33"/>
      <c r="L72" s="40"/>
    </row>
    <row r="73" spans="1:13" ht="14.25" x14ac:dyDescent="0.2">
      <c r="A73" s="75" t="s">
        <v>58</v>
      </c>
      <c r="B73" s="22"/>
      <c r="C73" s="22"/>
      <c r="D73" s="22"/>
      <c r="E73" s="22"/>
      <c r="F73" s="22"/>
      <c r="G73" s="22"/>
      <c r="H73" s="22"/>
      <c r="I73" s="22"/>
      <c r="J73" s="22"/>
      <c r="K73" s="33"/>
      <c r="L73" s="40"/>
    </row>
    <row r="74" spans="1:13" ht="14.25" x14ac:dyDescent="0.2">
      <c r="A74" s="75" t="s">
        <v>174</v>
      </c>
      <c r="B74" s="22"/>
      <c r="C74" s="22"/>
      <c r="D74" s="22"/>
      <c r="E74" s="22"/>
      <c r="F74" s="22"/>
      <c r="G74" s="22"/>
      <c r="H74" s="22"/>
      <c r="I74" s="22"/>
      <c r="J74" s="22"/>
      <c r="L74" s="40"/>
    </row>
    <row r="75" spans="1:13" ht="14.25" x14ac:dyDescent="0.2">
      <c r="A75" s="75" t="s">
        <v>175</v>
      </c>
      <c r="B75" s="22"/>
      <c r="C75" s="22"/>
      <c r="D75" s="22"/>
      <c r="E75" s="22"/>
      <c r="F75" s="22"/>
      <c r="G75" s="22"/>
      <c r="H75" s="22"/>
      <c r="I75" s="22"/>
      <c r="J75" s="22"/>
      <c r="L75" s="40"/>
    </row>
    <row r="76" spans="1:13" ht="14.25" x14ac:dyDescent="0.2">
      <c r="A76" s="99" t="s">
        <v>177</v>
      </c>
      <c r="B76" s="22"/>
      <c r="C76" s="22"/>
      <c r="D76" s="22"/>
      <c r="E76" s="22"/>
      <c r="F76" s="22"/>
      <c r="G76" s="22"/>
      <c r="H76" s="22"/>
      <c r="I76" s="22"/>
      <c r="J76" s="22"/>
      <c r="L76" s="40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L77" s="40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</row>
  </sheetData>
  <mergeCells count="2">
    <mergeCell ref="A6:J6"/>
    <mergeCell ref="A7:J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2C57-D87A-44A9-ADDE-3B3C0B63C884}">
  <dimension ref="A1:S90"/>
  <sheetViews>
    <sheetView tabSelected="1" workbookViewId="0">
      <selection activeCell="M12" sqref="M12"/>
    </sheetView>
  </sheetViews>
  <sheetFormatPr baseColWidth="10" defaultRowHeight="12.75" x14ac:dyDescent="0.2"/>
  <cols>
    <col min="1" max="1" width="12.28515625" customWidth="1"/>
    <col min="4" max="4" width="12.5703125" customWidth="1"/>
    <col min="5" max="5" width="13.85546875" customWidth="1"/>
    <col min="8" max="8" width="12.140625" customWidth="1"/>
    <col min="11" max="11" width="13.85546875" style="11" bestFit="1" customWidth="1"/>
    <col min="12" max="12" width="11.42578125" style="11"/>
    <col min="13" max="13" width="13.85546875" style="11" bestFit="1" customWidth="1"/>
    <col min="14" max="19" width="11.42578125" style="11"/>
  </cols>
  <sheetData>
    <row r="1" spans="1:13" s="11" customFormat="1" x14ac:dyDescent="0.2"/>
    <row r="2" spans="1:13" s="11" customFormat="1" x14ac:dyDescent="0.2"/>
    <row r="3" spans="1:13" s="11" customFormat="1" x14ac:dyDescent="0.2"/>
    <row r="4" spans="1:13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3" x14ac:dyDescent="0.2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3" ht="15.75" x14ac:dyDescent="0.25">
      <c r="A6" s="100" t="s">
        <v>179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3" ht="15.75" x14ac:dyDescent="0.25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3" ht="13.5" thickBot="1" x14ac:dyDescent="0.25">
      <c r="A8" s="20"/>
      <c r="B8" s="19"/>
      <c r="C8" s="19"/>
      <c r="D8" s="19"/>
      <c r="E8" s="19"/>
      <c r="F8" s="19"/>
      <c r="G8" s="19"/>
      <c r="H8" s="19"/>
      <c r="I8" s="19"/>
      <c r="J8" s="19"/>
    </row>
    <row r="9" spans="1:13" ht="15.75" x14ac:dyDescent="0.2">
      <c r="A9" s="76" t="s">
        <v>0</v>
      </c>
      <c r="B9" s="77" t="s">
        <v>1</v>
      </c>
      <c r="C9" s="77" t="s">
        <v>2</v>
      </c>
      <c r="D9" s="77" t="s">
        <v>3</v>
      </c>
      <c r="E9" s="77" t="s">
        <v>4</v>
      </c>
      <c r="F9" s="77" t="s">
        <v>5</v>
      </c>
      <c r="G9" s="77" t="s">
        <v>6</v>
      </c>
      <c r="H9" s="77" t="s">
        <v>7</v>
      </c>
      <c r="I9" s="77" t="s">
        <v>8</v>
      </c>
      <c r="J9" s="78" t="s">
        <v>9</v>
      </c>
    </row>
    <row r="10" spans="1:13" ht="15" x14ac:dyDescent="0.25">
      <c r="A10" s="3" t="s">
        <v>129</v>
      </c>
      <c r="B10" s="16">
        <v>155598.34776162961</v>
      </c>
      <c r="C10" s="16">
        <v>7341146.8449488562</v>
      </c>
      <c r="D10" s="16">
        <v>3622378.162842588</v>
      </c>
      <c r="E10" s="16">
        <v>2607031</v>
      </c>
      <c r="F10" s="16">
        <v>199851</v>
      </c>
      <c r="G10" s="16">
        <v>0</v>
      </c>
      <c r="H10" s="16">
        <v>535745.37857210042</v>
      </c>
      <c r="I10" s="16">
        <v>288249.69022822951</v>
      </c>
      <c r="J10" s="17">
        <v>14750000.424353404</v>
      </c>
      <c r="K10" s="33"/>
      <c r="L10" s="40"/>
      <c r="M10" s="57"/>
    </row>
    <row r="11" spans="1:13" ht="15" x14ac:dyDescent="0.25">
      <c r="A11" s="3" t="s">
        <v>11</v>
      </c>
      <c r="B11" s="16">
        <v>111822</v>
      </c>
      <c r="C11" s="16">
        <v>61666.51</v>
      </c>
      <c r="D11" s="16">
        <v>141137</v>
      </c>
      <c r="E11" s="16">
        <v>48556</v>
      </c>
      <c r="F11" s="16">
        <v>98984</v>
      </c>
      <c r="G11" s="16">
        <v>107835</v>
      </c>
      <c r="H11" s="16">
        <v>768274</v>
      </c>
      <c r="I11" s="16">
        <v>46764</v>
      </c>
      <c r="J11" s="17">
        <v>1385038.51</v>
      </c>
      <c r="K11" s="33"/>
      <c r="L11" s="40"/>
      <c r="M11" s="57"/>
    </row>
    <row r="12" spans="1:13" ht="15" x14ac:dyDescent="0.25">
      <c r="A12" s="3" t="s">
        <v>12</v>
      </c>
      <c r="B12" s="16">
        <v>0</v>
      </c>
      <c r="C12" s="16">
        <v>0</v>
      </c>
      <c r="D12" s="16">
        <v>60</v>
      </c>
      <c r="E12" s="16">
        <v>517</v>
      </c>
      <c r="F12" s="16">
        <v>0</v>
      </c>
      <c r="G12" s="16">
        <v>1199</v>
      </c>
      <c r="H12" s="16">
        <v>3167</v>
      </c>
      <c r="I12" s="16">
        <v>0</v>
      </c>
      <c r="J12" s="17">
        <v>4943</v>
      </c>
      <c r="K12" s="33"/>
      <c r="L12" s="40"/>
      <c r="M12" s="57"/>
    </row>
    <row r="13" spans="1:13" ht="15" x14ac:dyDescent="0.25">
      <c r="A13" s="3" t="s">
        <v>42</v>
      </c>
      <c r="B13" s="30">
        <v>5107.4148000000005</v>
      </c>
      <c r="C13" s="30">
        <v>482122.73079999996</v>
      </c>
      <c r="D13" s="30">
        <v>16303</v>
      </c>
      <c r="E13" s="30">
        <v>408.21839999999997</v>
      </c>
      <c r="F13" s="30">
        <v>50790.376000000004</v>
      </c>
      <c r="G13" s="30">
        <v>14479.863600000001</v>
      </c>
      <c r="H13" s="30">
        <v>27209.592000000001</v>
      </c>
      <c r="I13" s="30">
        <v>97003.602799999993</v>
      </c>
      <c r="J13" s="31">
        <v>693424.79839999997</v>
      </c>
      <c r="K13" s="33"/>
      <c r="L13" s="40"/>
      <c r="M13" s="57"/>
    </row>
    <row r="14" spans="1:13" ht="15" x14ac:dyDescent="0.25">
      <c r="A14" s="3" t="s">
        <v>13</v>
      </c>
      <c r="B14" s="16">
        <v>652.89</v>
      </c>
      <c r="C14" s="16">
        <v>1698.8240000000001</v>
      </c>
      <c r="D14" s="16">
        <v>23939.991399999999</v>
      </c>
      <c r="E14" s="16">
        <v>59</v>
      </c>
      <c r="F14" s="16">
        <v>0</v>
      </c>
      <c r="G14" s="16">
        <v>48.92</v>
      </c>
      <c r="H14" s="16">
        <v>110593.2558</v>
      </c>
      <c r="I14" s="16">
        <v>10798.48</v>
      </c>
      <c r="J14" s="17">
        <v>147791.36120000001</v>
      </c>
      <c r="K14" s="33"/>
      <c r="L14" s="40"/>
      <c r="M14" s="57"/>
    </row>
    <row r="15" spans="1:13" ht="15" x14ac:dyDescent="0.25">
      <c r="A15" s="3" t="s">
        <v>14</v>
      </c>
      <c r="B15" s="16">
        <v>11696</v>
      </c>
      <c r="C15" s="16">
        <v>2416</v>
      </c>
      <c r="D15" s="16">
        <v>5628</v>
      </c>
      <c r="E15" s="16">
        <v>20009</v>
      </c>
      <c r="F15" s="16">
        <v>33918</v>
      </c>
      <c r="G15" s="16">
        <v>39322</v>
      </c>
      <c r="H15" s="16">
        <v>344998</v>
      </c>
      <c r="I15" s="16">
        <v>15874</v>
      </c>
      <c r="J15" s="17">
        <v>473861</v>
      </c>
      <c r="K15" s="33"/>
      <c r="L15" s="40"/>
      <c r="M15" s="57"/>
    </row>
    <row r="16" spans="1:13" ht="15" x14ac:dyDescent="0.25">
      <c r="A16" s="3" t="s">
        <v>15</v>
      </c>
      <c r="B16" s="16">
        <v>1776</v>
      </c>
      <c r="C16" s="16">
        <v>1183</v>
      </c>
      <c r="D16" s="16">
        <v>7600</v>
      </c>
      <c r="E16" s="16">
        <v>1048</v>
      </c>
      <c r="F16" s="16">
        <v>4589</v>
      </c>
      <c r="G16" s="16">
        <v>79856</v>
      </c>
      <c r="H16" s="16">
        <v>201126</v>
      </c>
      <c r="I16" s="16">
        <v>81937</v>
      </c>
      <c r="J16" s="17">
        <v>379115</v>
      </c>
      <c r="K16" s="33"/>
      <c r="L16" s="40"/>
      <c r="M16" s="57"/>
    </row>
    <row r="17" spans="1:13" ht="15" x14ac:dyDescent="0.25">
      <c r="A17" s="3" t="s">
        <v>16</v>
      </c>
      <c r="B17" s="16">
        <v>3830</v>
      </c>
      <c r="C17" s="16">
        <v>0</v>
      </c>
      <c r="D17" s="16">
        <v>2711</v>
      </c>
      <c r="E17" s="16">
        <v>0</v>
      </c>
      <c r="F17" s="16">
        <v>120</v>
      </c>
      <c r="G17" s="16">
        <v>2327.5500000000002</v>
      </c>
      <c r="H17" s="16">
        <v>4673.2</v>
      </c>
      <c r="I17" s="16">
        <v>2696</v>
      </c>
      <c r="J17" s="17">
        <v>16357.75</v>
      </c>
      <c r="K17" s="33"/>
      <c r="L17" s="40"/>
      <c r="M17" s="57"/>
    </row>
    <row r="18" spans="1:13" ht="15" x14ac:dyDescent="0.25">
      <c r="A18" s="3" t="s">
        <v>17</v>
      </c>
      <c r="B18" s="16">
        <v>6600.6</v>
      </c>
      <c r="C18" s="16">
        <v>6791.2</v>
      </c>
      <c r="D18" s="16">
        <v>20621.599999999999</v>
      </c>
      <c r="E18" s="16">
        <v>1256.72</v>
      </c>
      <c r="F18" s="16">
        <v>43126.6</v>
      </c>
      <c r="G18" s="16">
        <v>119772.58</v>
      </c>
      <c r="H18" s="16">
        <v>311350.59999999998</v>
      </c>
      <c r="I18" s="16">
        <v>4378.1000000000004</v>
      </c>
      <c r="J18" s="17">
        <v>513897.99999999994</v>
      </c>
      <c r="K18" s="33"/>
      <c r="L18" s="40"/>
      <c r="M18" s="57"/>
    </row>
    <row r="19" spans="1:13" ht="15" x14ac:dyDescent="0.25">
      <c r="A19" s="3" t="s">
        <v>68</v>
      </c>
      <c r="B19" s="16">
        <v>102649.55</v>
      </c>
      <c r="C19" s="16">
        <v>0</v>
      </c>
      <c r="D19" s="16">
        <v>195</v>
      </c>
      <c r="E19" s="16">
        <v>22087.45</v>
      </c>
      <c r="F19" s="16">
        <v>0</v>
      </c>
      <c r="G19" s="16">
        <v>0</v>
      </c>
      <c r="H19" s="16">
        <v>1695</v>
      </c>
      <c r="I19" s="16">
        <v>0</v>
      </c>
      <c r="J19" s="17">
        <v>126627</v>
      </c>
      <c r="K19" s="33"/>
      <c r="L19" s="40"/>
      <c r="M19" s="57"/>
    </row>
    <row r="20" spans="1:13" ht="15" x14ac:dyDescent="0.25">
      <c r="A20" s="3" t="s">
        <v>18</v>
      </c>
      <c r="B20" s="16">
        <v>253785.33818364274</v>
      </c>
      <c r="C20" s="16">
        <v>212698.2</v>
      </c>
      <c r="D20" s="16">
        <v>11810.290476190476</v>
      </c>
      <c r="E20" s="16">
        <v>295726</v>
      </c>
      <c r="F20" s="16">
        <v>54244</v>
      </c>
      <c r="G20" s="16">
        <v>67659.009891304348</v>
      </c>
      <c r="H20" s="16">
        <v>418034.53368289641</v>
      </c>
      <c r="I20" s="16">
        <v>58258.581250000003</v>
      </c>
      <c r="J20" s="17">
        <v>1372215.9534840339</v>
      </c>
      <c r="K20" s="33"/>
      <c r="L20" s="40"/>
      <c r="M20" s="57"/>
    </row>
    <row r="21" spans="1:13" ht="15" x14ac:dyDescent="0.25">
      <c r="A21" s="3" t="s">
        <v>19</v>
      </c>
      <c r="B21" s="16">
        <v>8380</v>
      </c>
      <c r="C21" s="16">
        <v>139822</v>
      </c>
      <c r="D21" s="16">
        <v>3266</v>
      </c>
      <c r="E21" s="16">
        <v>19396</v>
      </c>
      <c r="F21" s="16">
        <v>168282</v>
      </c>
      <c r="G21" s="16">
        <v>122977</v>
      </c>
      <c r="H21" s="16">
        <v>88</v>
      </c>
      <c r="I21" s="16">
        <v>355229</v>
      </c>
      <c r="J21" s="17">
        <v>817440</v>
      </c>
      <c r="K21" s="33"/>
      <c r="L21" s="40"/>
      <c r="M21" s="57"/>
    </row>
    <row r="22" spans="1:13" ht="15" x14ac:dyDescent="0.25">
      <c r="A22" s="3" t="s">
        <v>20</v>
      </c>
      <c r="B22" s="16">
        <v>0</v>
      </c>
      <c r="C22" s="16">
        <v>0</v>
      </c>
      <c r="D22" s="16">
        <v>0</v>
      </c>
      <c r="E22" s="16">
        <v>1978153</v>
      </c>
      <c r="F22" s="16">
        <v>16824</v>
      </c>
      <c r="G22" s="16">
        <v>16000</v>
      </c>
      <c r="H22" s="16">
        <v>26625</v>
      </c>
      <c r="I22" s="16">
        <v>0</v>
      </c>
      <c r="J22" s="17">
        <v>2037602</v>
      </c>
      <c r="K22" s="33"/>
      <c r="L22" s="40"/>
      <c r="M22" s="57"/>
    </row>
    <row r="23" spans="1:13" ht="15" x14ac:dyDescent="0.25">
      <c r="A23" s="3" t="s">
        <v>21</v>
      </c>
      <c r="B23" s="16">
        <v>58903.85</v>
      </c>
      <c r="C23" s="16">
        <v>418928.51</v>
      </c>
      <c r="D23" s="16">
        <v>10670.14</v>
      </c>
      <c r="E23" s="16">
        <v>80413.600000000006</v>
      </c>
      <c r="F23" s="16">
        <v>154030.5</v>
      </c>
      <c r="G23" s="16">
        <v>170563.4</v>
      </c>
      <c r="H23" s="16">
        <v>6197</v>
      </c>
      <c r="I23" s="16">
        <v>208239</v>
      </c>
      <c r="J23" s="17">
        <v>1107946</v>
      </c>
      <c r="K23" s="33"/>
      <c r="L23" s="40"/>
      <c r="M23" s="57"/>
    </row>
    <row r="24" spans="1:13" ht="15" x14ac:dyDescent="0.25">
      <c r="A24" s="3" t="s">
        <v>22</v>
      </c>
      <c r="B24" s="16">
        <v>930476.94</v>
      </c>
      <c r="C24" s="16">
        <v>513616.52</v>
      </c>
      <c r="D24" s="16">
        <v>490063.35999999999</v>
      </c>
      <c r="E24" s="16">
        <v>1019079.3</v>
      </c>
      <c r="F24" s="16">
        <v>255549.68</v>
      </c>
      <c r="G24" s="16">
        <v>139293.13</v>
      </c>
      <c r="H24" s="16">
        <v>301140.96999999997</v>
      </c>
      <c r="I24" s="16">
        <v>239824.1</v>
      </c>
      <c r="J24" s="17">
        <v>3889044.0000000005</v>
      </c>
      <c r="K24" s="33"/>
      <c r="L24" s="40"/>
      <c r="M24" s="57"/>
    </row>
    <row r="25" spans="1:13" ht="15" x14ac:dyDescent="0.25">
      <c r="A25" s="3" t="s">
        <v>69</v>
      </c>
      <c r="B25" s="16">
        <v>0</v>
      </c>
      <c r="C25" s="16">
        <v>14905</v>
      </c>
      <c r="D25" s="16">
        <v>36</v>
      </c>
      <c r="E25" s="16">
        <v>40</v>
      </c>
      <c r="F25" s="16">
        <v>6325</v>
      </c>
      <c r="G25" s="16">
        <v>3630</v>
      </c>
      <c r="H25" s="16">
        <v>0</v>
      </c>
      <c r="I25" s="16">
        <v>13608</v>
      </c>
      <c r="J25" s="17">
        <v>38544</v>
      </c>
      <c r="K25" s="33"/>
      <c r="L25" s="40"/>
      <c r="M25" s="57"/>
    </row>
    <row r="26" spans="1:13" ht="15" x14ac:dyDescent="0.25">
      <c r="A26" s="3" t="s">
        <v>23</v>
      </c>
      <c r="B26" s="16">
        <v>253987.91</v>
      </c>
      <c r="C26" s="16">
        <v>89970.959999999992</v>
      </c>
      <c r="D26" s="16">
        <v>179797.79</v>
      </c>
      <c r="E26" s="16">
        <v>136786.44</v>
      </c>
      <c r="F26" s="16">
        <v>108654.83</v>
      </c>
      <c r="G26" s="16">
        <v>87269.35</v>
      </c>
      <c r="H26" s="16">
        <v>259137.27</v>
      </c>
      <c r="I26" s="16">
        <v>74039</v>
      </c>
      <c r="J26" s="17">
        <v>1189643.55</v>
      </c>
      <c r="K26" s="33"/>
      <c r="L26" s="40"/>
      <c r="M26" s="57"/>
    </row>
    <row r="27" spans="1:13" ht="15" x14ac:dyDescent="0.25">
      <c r="A27" s="3" t="s">
        <v>24</v>
      </c>
      <c r="B27" s="16">
        <v>0</v>
      </c>
      <c r="C27" s="16">
        <v>0</v>
      </c>
      <c r="D27" s="16">
        <v>0</v>
      </c>
      <c r="E27" s="16">
        <v>66646.880000000005</v>
      </c>
      <c r="F27" s="16">
        <v>0</v>
      </c>
      <c r="G27" s="16">
        <v>0</v>
      </c>
      <c r="H27" s="16">
        <v>0</v>
      </c>
      <c r="I27" s="16">
        <v>0</v>
      </c>
      <c r="J27" s="17">
        <v>66646.880000000005</v>
      </c>
      <c r="K27" s="33"/>
      <c r="L27" s="40"/>
      <c r="M27" s="57"/>
    </row>
    <row r="28" spans="1:13" ht="15" x14ac:dyDescent="0.25">
      <c r="A28" s="3" t="s">
        <v>25</v>
      </c>
      <c r="B28" s="16">
        <v>58978.32</v>
      </c>
      <c r="C28" s="16">
        <v>119347.48</v>
      </c>
      <c r="D28" s="16">
        <v>29524.739999999998</v>
      </c>
      <c r="E28" s="16">
        <v>73016.320000000007</v>
      </c>
      <c r="F28" s="16">
        <v>238080.04</v>
      </c>
      <c r="G28" s="16">
        <v>201419.06</v>
      </c>
      <c r="H28" s="16">
        <v>192262.8</v>
      </c>
      <c r="I28" s="16">
        <v>266891.54000000004</v>
      </c>
      <c r="J28" s="17">
        <v>1179520.3</v>
      </c>
      <c r="K28" s="33"/>
      <c r="L28" s="40"/>
      <c r="M28" s="57"/>
    </row>
    <row r="29" spans="1:13" ht="15" x14ac:dyDescent="0.25">
      <c r="A29" s="3" t="s">
        <v>26</v>
      </c>
      <c r="B29" s="16">
        <v>51127.82</v>
      </c>
      <c r="C29" s="16">
        <v>7403.38</v>
      </c>
      <c r="D29" s="16">
        <v>10861.99</v>
      </c>
      <c r="E29" s="16">
        <v>81757.399999999994</v>
      </c>
      <c r="F29" s="16">
        <v>18616.96</v>
      </c>
      <c r="G29" s="16">
        <v>192204.09999999998</v>
      </c>
      <c r="H29" s="16">
        <v>191176.66</v>
      </c>
      <c r="I29" s="16">
        <v>6569.3600000000006</v>
      </c>
      <c r="J29" s="17">
        <v>559717.66999999993</v>
      </c>
      <c r="K29" s="33"/>
      <c r="L29" s="40"/>
      <c r="M29" s="57"/>
    </row>
    <row r="30" spans="1:13" ht="15" x14ac:dyDescent="0.25">
      <c r="A30" s="3" t="s">
        <v>27</v>
      </c>
      <c r="B30" s="16">
        <v>183205.12</v>
      </c>
      <c r="C30" s="16">
        <v>30</v>
      </c>
      <c r="D30" s="16">
        <v>142733.35999999999</v>
      </c>
      <c r="E30" s="16">
        <v>291349.15999999997</v>
      </c>
      <c r="F30" s="16">
        <v>178144.04</v>
      </c>
      <c r="G30" s="16">
        <v>43929.72</v>
      </c>
      <c r="H30" s="16">
        <v>797340.6</v>
      </c>
      <c r="I30" s="16">
        <v>1169</v>
      </c>
      <c r="J30" s="17">
        <v>1637901</v>
      </c>
      <c r="K30" s="33"/>
      <c r="L30" s="40"/>
      <c r="M30" s="57"/>
    </row>
    <row r="31" spans="1:13" ht="15" x14ac:dyDescent="0.25">
      <c r="A31" s="3" t="s">
        <v>28</v>
      </c>
      <c r="B31" s="16">
        <v>20850.400000000001</v>
      </c>
      <c r="C31" s="16">
        <v>809.54</v>
      </c>
      <c r="D31" s="16">
        <v>1153</v>
      </c>
      <c r="E31" s="16">
        <v>88428.74</v>
      </c>
      <c r="F31" s="16">
        <v>156136.78</v>
      </c>
      <c r="G31" s="16">
        <v>13839</v>
      </c>
      <c r="H31" s="16">
        <v>4400</v>
      </c>
      <c r="I31" s="16">
        <v>2548.54</v>
      </c>
      <c r="J31" s="17">
        <v>288166</v>
      </c>
      <c r="K31" s="33"/>
      <c r="L31" s="40"/>
      <c r="M31" s="57"/>
    </row>
    <row r="32" spans="1:13" ht="15" x14ac:dyDescent="0.25">
      <c r="A32" s="3" t="s">
        <v>43</v>
      </c>
      <c r="B32" s="16">
        <v>3384.23</v>
      </c>
      <c r="C32" s="16">
        <v>155</v>
      </c>
      <c r="D32" s="16">
        <v>2</v>
      </c>
      <c r="E32" s="16">
        <v>85462.35</v>
      </c>
      <c r="F32" s="16">
        <v>1965.82</v>
      </c>
      <c r="G32" s="16">
        <v>44</v>
      </c>
      <c r="H32" s="16">
        <v>297</v>
      </c>
      <c r="I32" s="16">
        <v>161</v>
      </c>
      <c r="J32" s="17">
        <v>91471.400000000009</v>
      </c>
      <c r="K32" s="33"/>
      <c r="L32" s="40"/>
      <c r="M32" s="57"/>
    </row>
    <row r="33" spans="1:13" ht="15" x14ac:dyDescent="0.25">
      <c r="A33" s="3" t="s">
        <v>44</v>
      </c>
      <c r="B33" s="16">
        <v>65</v>
      </c>
      <c r="C33" s="16">
        <v>3</v>
      </c>
      <c r="D33" s="16">
        <v>0</v>
      </c>
      <c r="E33" s="16">
        <v>22423</v>
      </c>
      <c r="F33" s="16">
        <v>3908</v>
      </c>
      <c r="G33" s="16">
        <v>77</v>
      </c>
      <c r="H33" s="16">
        <v>75</v>
      </c>
      <c r="I33" s="16">
        <v>24</v>
      </c>
      <c r="J33" s="17">
        <v>26575</v>
      </c>
      <c r="K33" s="33"/>
      <c r="L33" s="40"/>
      <c r="M33" s="57"/>
    </row>
    <row r="34" spans="1:13" ht="15" x14ac:dyDescent="0.25">
      <c r="A34" s="3" t="s">
        <v>45</v>
      </c>
      <c r="B34" s="16">
        <v>602</v>
      </c>
      <c r="C34" s="16">
        <v>0</v>
      </c>
      <c r="D34" s="16">
        <v>0</v>
      </c>
      <c r="E34" s="16">
        <v>794835.7</v>
      </c>
      <c r="F34" s="16">
        <v>2284</v>
      </c>
      <c r="G34" s="16">
        <v>1737</v>
      </c>
      <c r="H34" s="16">
        <v>105</v>
      </c>
      <c r="I34" s="16">
        <v>829</v>
      </c>
      <c r="J34" s="17">
        <v>800392.7</v>
      </c>
      <c r="K34" s="33"/>
      <c r="L34" s="40"/>
      <c r="M34" s="57"/>
    </row>
    <row r="35" spans="1:13" ht="15" x14ac:dyDescent="0.25">
      <c r="A35" s="3" t="s">
        <v>29</v>
      </c>
      <c r="B35" s="16">
        <v>5416</v>
      </c>
      <c r="C35" s="16">
        <v>428.62</v>
      </c>
      <c r="D35" s="16">
        <v>60865.8</v>
      </c>
      <c r="E35" s="16">
        <v>935</v>
      </c>
      <c r="F35" s="16">
        <v>583938.29</v>
      </c>
      <c r="G35" s="16">
        <v>4275</v>
      </c>
      <c r="H35" s="16">
        <v>37104</v>
      </c>
      <c r="I35" s="16">
        <v>2300.9899999999998</v>
      </c>
      <c r="J35" s="17">
        <v>695263.70000000007</v>
      </c>
      <c r="K35" s="33"/>
      <c r="L35" s="40"/>
      <c r="M35" s="57"/>
    </row>
    <row r="36" spans="1:13" ht="15" x14ac:dyDescent="0.25">
      <c r="A36" s="3" t="s">
        <v>66</v>
      </c>
      <c r="B36" s="16">
        <v>10305.700000000001</v>
      </c>
      <c r="C36" s="16">
        <v>59.48</v>
      </c>
      <c r="D36" s="16">
        <v>7204</v>
      </c>
      <c r="E36" s="16">
        <v>84290.1</v>
      </c>
      <c r="F36" s="16">
        <v>233380.24</v>
      </c>
      <c r="G36" s="16">
        <v>0</v>
      </c>
      <c r="H36" s="16">
        <v>1429.94</v>
      </c>
      <c r="I36" s="16">
        <v>6771.34</v>
      </c>
      <c r="J36" s="17">
        <v>343440.80000000005</v>
      </c>
      <c r="K36" s="33"/>
      <c r="L36" s="40"/>
      <c r="M36" s="57"/>
    </row>
    <row r="37" spans="1:13" ht="15" x14ac:dyDescent="0.25">
      <c r="A37" s="3" t="s">
        <v>31</v>
      </c>
      <c r="B37" s="16">
        <v>0</v>
      </c>
      <c r="C37" s="16">
        <v>3</v>
      </c>
      <c r="D37" s="16">
        <v>0</v>
      </c>
      <c r="E37" s="16">
        <v>1263942.1499999999</v>
      </c>
      <c r="F37" s="16">
        <v>15478.85</v>
      </c>
      <c r="G37" s="16">
        <v>17484</v>
      </c>
      <c r="H37" s="16">
        <v>7231</v>
      </c>
      <c r="I37" s="16">
        <v>24</v>
      </c>
      <c r="J37" s="17">
        <v>1304163</v>
      </c>
      <c r="K37" s="33"/>
      <c r="L37" s="40"/>
      <c r="M37" s="57"/>
    </row>
    <row r="38" spans="1:13" ht="15" x14ac:dyDescent="0.25">
      <c r="A38" s="3" t="s">
        <v>32</v>
      </c>
      <c r="B38" s="16">
        <v>24</v>
      </c>
      <c r="C38" s="16">
        <v>7</v>
      </c>
      <c r="D38" s="16">
        <v>0</v>
      </c>
      <c r="E38" s="16">
        <v>225556.45</v>
      </c>
      <c r="F38" s="16">
        <v>3258</v>
      </c>
      <c r="G38" s="16">
        <v>27.3</v>
      </c>
      <c r="H38" s="16">
        <v>3659</v>
      </c>
      <c r="I38" s="16">
        <v>173</v>
      </c>
      <c r="J38" s="17">
        <v>232704.75</v>
      </c>
      <c r="K38" s="33"/>
      <c r="L38" s="40"/>
      <c r="M38" s="57"/>
    </row>
    <row r="39" spans="1:13" ht="15" x14ac:dyDescent="0.25">
      <c r="A39" s="3" t="s">
        <v>33</v>
      </c>
      <c r="B39" s="16">
        <v>8856.119999999999</v>
      </c>
      <c r="C39" s="16">
        <v>0</v>
      </c>
      <c r="D39" s="16">
        <v>0</v>
      </c>
      <c r="E39" s="16">
        <v>38113.880000000005</v>
      </c>
      <c r="F39" s="16">
        <v>180</v>
      </c>
      <c r="G39" s="16">
        <v>1</v>
      </c>
      <c r="H39" s="16">
        <v>0</v>
      </c>
      <c r="I39" s="16">
        <v>454</v>
      </c>
      <c r="J39" s="17">
        <v>47605</v>
      </c>
      <c r="K39" s="33"/>
      <c r="L39" s="40"/>
      <c r="M39" s="57"/>
    </row>
    <row r="40" spans="1:13" ht="15" x14ac:dyDescent="0.25">
      <c r="A40" s="3" t="s">
        <v>34</v>
      </c>
      <c r="B40" s="16">
        <v>0</v>
      </c>
      <c r="C40" s="16">
        <v>0</v>
      </c>
      <c r="D40" s="16">
        <v>0</v>
      </c>
      <c r="E40" s="16">
        <v>79955.25</v>
      </c>
      <c r="F40" s="16">
        <v>6</v>
      </c>
      <c r="G40" s="16">
        <v>0</v>
      </c>
      <c r="H40" s="16">
        <v>0</v>
      </c>
      <c r="I40" s="16">
        <v>0</v>
      </c>
      <c r="J40" s="17">
        <v>79961.25</v>
      </c>
      <c r="K40" s="33"/>
      <c r="L40" s="40"/>
      <c r="M40" s="57"/>
    </row>
    <row r="41" spans="1:13" ht="15" x14ac:dyDescent="0.25">
      <c r="A41" s="3" t="s">
        <v>35</v>
      </c>
      <c r="B41" s="16">
        <v>0</v>
      </c>
      <c r="C41" s="16">
        <v>0</v>
      </c>
      <c r="D41" s="16">
        <v>0</v>
      </c>
      <c r="E41" s="16">
        <v>33344.5</v>
      </c>
      <c r="F41" s="16">
        <v>0</v>
      </c>
      <c r="G41" s="16">
        <v>0</v>
      </c>
      <c r="H41" s="16">
        <v>0</v>
      </c>
      <c r="I41" s="16">
        <v>0</v>
      </c>
      <c r="J41" s="17">
        <v>33344.5</v>
      </c>
      <c r="K41" s="33"/>
      <c r="L41" s="40"/>
      <c r="M41" s="57"/>
    </row>
    <row r="42" spans="1:13" ht="15" x14ac:dyDescent="0.25">
      <c r="A42" s="3" t="s">
        <v>36</v>
      </c>
      <c r="B42" s="16">
        <v>35042.92</v>
      </c>
      <c r="C42" s="16">
        <v>979.25</v>
      </c>
      <c r="D42" s="16">
        <v>5755.48</v>
      </c>
      <c r="E42" s="16">
        <v>6455.68</v>
      </c>
      <c r="F42" s="16">
        <v>15558.72</v>
      </c>
      <c r="G42" s="16">
        <v>28933.56</v>
      </c>
      <c r="H42" s="16">
        <v>59646.89</v>
      </c>
      <c r="I42" s="16">
        <v>44580.479999999996</v>
      </c>
      <c r="J42" s="17">
        <v>196952.97999999998</v>
      </c>
      <c r="K42" s="33"/>
      <c r="L42" s="40"/>
      <c r="M42" s="57"/>
    </row>
    <row r="43" spans="1:13" ht="15" x14ac:dyDescent="0.25">
      <c r="A43" s="3" t="s">
        <v>38</v>
      </c>
      <c r="B43" s="16">
        <v>10405.799999999999</v>
      </c>
      <c r="C43" s="16">
        <v>128</v>
      </c>
      <c r="D43" s="16">
        <v>0</v>
      </c>
      <c r="E43" s="16">
        <v>73472.2</v>
      </c>
      <c r="F43" s="16">
        <v>0</v>
      </c>
      <c r="G43" s="16">
        <v>0</v>
      </c>
      <c r="H43" s="16">
        <v>0</v>
      </c>
      <c r="I43" s="16">
        <v>0</v>
      </c>
      <c r="J43" s="17">
        <v>84006</v>
      </c>
      <c r="K43" s="33"/>
      <c r="L43" s="40"/>
      <c r="M43" s="57"/>
    </row>
    <row r="44" spans="1:13" ht="15" x14ac:dyDescent="0.25">
      <c r="A44" s="3" t="s">
        <v>39</v>
      </c>
      <c r="B44" s="16">
        <v>150224.4</v>
      </c>
      <c r="C44" s="16">
        <v>0</v>
      </c>
      <c r="D44" s="16">
        <v>142450.04999999999</v>
      </c>
      <c r="E44" s="16">
        <v>36541.839999999997</v>
      </c>
      <c r="F44" s="16">
        <v>0</v>
      </c>
      <c r="G44" s="16">
        <v>0</v>
      </c>
      <c r="H44" s="16">
        <v>1065</v>
      </c>
      <c r="I44" s="16">
        <v>30</v>
      </c>
      <c r="J44" s="17">
        <v>330311.28999999992</v>
      </c>
      <c r="K44" s="33"/>
      <c r="L44" s="40"/>
      <c r="M44" s="57"/>
    </row>
    <row r="45" spans="1:13" ht="15" x14ac:dyDescent="0.25">
      <c r="A45" s="3" t="s">
        <v>70</v>
      </c>
      <c r="B45" s="16">
        <v>31761</v>
      </c>
      <c r="C45" s="16">
        <v>460</v>
      </c>
      <c r="D45" s="16">
        <v>5037.96</v>
      </c>
      <c r="E45" s="16">
        <v>104836.5</v>
      </c>
      <c r="F45" s="16">
        <v>0</v>
      </c>
      <c r="G45" s="16">
        <v>0</v>
      </c>
      <c r="H45" s="16">
        <v>0</v>
      </c>
      <c r="I45" s="16">
        <v>35</v>
      </c>
      <c r="J45" s="17">
        <v>142130.46</v>
      </c>
      <c r="K45" s="33"/>
      <c r="L45" s="40"/>
      <c r="M45" s="57"/>
    </row>
    <row r="46" spans="1:13" ht="15" x14ac:dyDescent="0.25">
      <c r="A46" s="3" t="s">
        <v>71</v>
      </c>
      <c r="B46" s="16">
        <v>0</v>
      </c>
      <c r="C46" s="16">
        <v>0</v>
      </c>
      <c r="D46" s="16">
        <v>0</v>
      </c>
      <c r="E46" s="16">
        <v>4434</v>
      </c>
      <c r="F46" s="16">
        <v>0</v>
      </c>
      <c r="G46" s="16">
        <v>0</v>
      </c>
      <c r="H46" s="16">
        <v>0</v>
      </c>
      <c r="I46" s="16">
        <v>0</v>
      </c>
      <c r="J46" s="17">
        <v>4434</v>
      </c>
      <c r="K46" s="33"/>
      <c r="L46" s="40"/>
      <c r="M46" s="57"/>
    </row>
    <row r="47" spans="1:13" ht="15" x14ac:dyDescent="0.25">
      <c r="A47" s="3" t="s">
        <v>72</v>
      </c>
      <c r="B47" s="16">
        <v>2552.4</v>
      </c>
      <c r="C47" s="16">
        <v>103</v>
      </c>
      <c r="D47" s="16">
        <v>200</v>
      </c>
      <c r="E47" s="16">
        <v>34791.300000000003</v>
      </c>
      <c r="F47" s="16">
        <v>0</v>
      </c>
      <c r="G47" s="16">
        <v>0</v>
      </c>
      <c r="H47" s="16">
        <v>0</v>
      </c>
      <c r="I47" s="16">
        <v>0</v>
      </c>
      <c r="J47" s="17">
        <v>37646.700000000004</v>
      </c>
      <c r="K47" s="33"/>
      <c r="L47" s="40"/>
      <c r="M47" s="57"/>
    </row>
    <row r="48" spans="1:13" ht="15" x14ac:dyDescent="0.25">
      <c r="A48" s="3" t="s">
        <v>73</v>
      </c>
      <c r="B48" s="16">
        <v>9665.2000000000007</v>
      </c>
      <c r="C48" s="16">
        <v>0</v>
      </c>
      <c r="D48" s="16">
        <v>0</v>
      </c>
      <c r="E48" s="16">
        <v>42914.8</v>
      </c>
      <c r="F48" s="16">
        <v>0</v>
      </c>
      <c r="G48" s="16">
        <v>0</v>
      </c>
      <c r="H48" s="16">
        <v>91</v>
      </c>
      <c r="I48" s="16">
        <v>0</v>
      </c>
      <c r="J48" s="17">
        <v>52671</v>
      </c>
      <c r="K48" s="33"/>
      <c r="L48" s="40"/>
      <c r="M48" s="57"/>
    </row>
    <row r="49" spans="1:13" ht="15" x14ac:dyDescent="0.25">
      <c r="A49" s="3" t="s">
        <v>74</v>
      </c>
      <c r="B49" s="16">
        <v>148</v>
      </c>
      <c r="C49" s="16">
        <v>0</v>
      </c>
      <c r="D49" s="16">
        <v>0</v>
      </c>
      <c r="E49" s="16">
        <v>246823.47999999998</v>
      </c>
      <c r="F49" s="16">
        <v>5179</v>
      </c>
      <c r="G49" s="16">
        <v>2005</v>
      </c>
      <c r="H49" s="16">
        <v>1878.12</v>
      </c>
      <c r="I49" s="16">
        <v>101</v>
      </c>
      <c r="J49" s="17">
        <v>256134.59999999998</v>
      </c>
      <c r="K49" s="33"/>
      <c r="L49" s="40"/>
      <c r="M49" s="57"/>
    </row>
    <row r="50" spans="1:13" ht="15" x14ac:dyDescent="0.25">
      <c r="A50" s="3" t="s">
        <v>75</v>
      </c>
      <c r="B50" s="16">
        <v>47336.2</v>
      </c>
      <c r="C50" s="16">
        <v>0</v>
      </c>
      <c r="D50" s="16">
        <v>4068.8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7">
        <v>51405</v>
      </c>
      <c r="K50" s="33"/>
      <c r="L50" s="40"/>
      <c r="M50" s="57"/>
    </row>
    <row r="51" spans="1:13" ht="15" x14ac:dyDescent="0.25">
      <c r="A51" s="3" t="s">
        <v>76</v>
      </c>
      <c r="B51" s="16">
        <v>12.42</v>
      </c>
      <c r="C51" s="16">
        <v>39536.68</v>
      </c>
      <c r="D51" s="16">
        <v>1076</v>
      </c>
      <c r="E51" s="16">
        <v>18500</v>
      </c>
      <c r="F51" s="16">
        <v>6881.9</v>
      </c>
      <c r="G51" s="16">
        <v>0</v>
      </c>
      <c r="H51" s="16">
        <v>0</v>
      </c>
      <c r="I51" s="16">
        <v>806</v>
      </c>
      <c r="J51" s="17">
        <v>66813</v>
      </c>
      <c r="K51" s="33"/>
      <c r="L51" s="40"/>
      <c r="M51" s="57"/>
    </row>
    <row r="52" spans="1:13" ht="15" x14ac:dyDescent="0.25">
      <c r="A52" s="3" t="s">
        <v>77</v>
      </c>
      <c r="B52" s="16">
        <v>2584</v>
      </c>
      <c r="C52" s="16">
        <v>0</v>
      </c>
      <c r="D52" s="16">
        <v>0</v>
      </c>
      <c r="E52" s="16">
        <v>919</v>
      </c>
      <c r="F52" s="16">
        <v>858</v>
      </c>
      <c r="G52" s="16">
        <v>0</v>
      </c>
      <c r="H52" s="16">
        <v>0</v>
      </c>
      <c r="I52" s="16">
        <v>0</v>
      </c>
      <c r="J52" s="17">
        <v>4361</v>
      </c>
      <c r="K52" s="33"/>
      <c r="L52" s="40"/>
      <c r="M52" s="57"/>
    </row>
    <row r="53" spans="1:13" ht="15" x14ac:dyDescent="0.25">
      <c r="A53" s="3" t="s">
        <v>46</v>
      </c>
      <c r="B53" s="16">
        <v>662759.46548387106</v>
      </c>
      <c r="C53" s="16">
        <v>22300.93</v>
      </c>
      <c r="D53" s="16">
        <v>12226.963935483871</v>
      </c>
      <c r="E53" s="16">
        <v>43130.033225806452</v>
      </c>
      <c r="F53" s="16">
        <v>229019.78322580646</v>
      </c>
      <c r="G53" s="16">
        <v>232974.74516129034</v>
      </c>
      <c r="H53" s="16">
        <v>118994.04806451613</v>
      </c>
      <c r="I53" s="16">
        <v>32954.998387096777</v>
      </c>
      <c r="J53" s="17">
        <v>1354360.9674838709</v>
      </c>
      <c r="K53" s="33"/>
      <c r="L53" s="40"/>
      <c r="M53" s="57"/>
    </row>
    <row r="54" spans="1:13" ht="15" x14ac:dyDescent="0.25">
      <c r="A54" s="3" t="s">
        <v>47</v>
      </c>
      <c r="B54" s="16">
        <v>11256.5</v>
      </c>
      <c r="C54" s="16">
        <v>72580.460000000006</v>
      </c>
      <c r="D54" s="16">
        <v>10407.98</v>
      </c>
      <c r="E54" s="16">
        <v>8028.28</v>
      </c>
      <c r="F54" s="16">
        <v>107510.20000000001</v>
      </c>
      <c r="G54" s="16">
        <v>6650.6</v>
      </c>
      <c r="H54" s="16">
        <v>16931.559999999998</v>
      </c>
      <c r="I54" s="16">
        <v>105798.62</v>
      </c>
      <c r="J54" s="17">
        <v>339164.2</v>
      </c>
      <c r="K54" s="33"/>
      <c r="L54" s="40"/>
      <c r="M54" s="57"/>
    </row>
    <row r="55" spans="1:13" ht="15" x14ac:dyDescent="0.25">
      <c r="A55" s="3" t="s">
        <v>48</v>
      </c>
      <c r="B55" s="16">
        <v>5790.66</v>
      </c>
      <c r="C55" s="16">
        <v>120198.98</v>
      </c>
      <c r="D55" s="16">
        <v>105732.79000000001</v>
      </c>
      <c r="E55" s="16">
        <v>79915</v>
      </c>
      <c r="F55" s="16">
        <v>26813.42</v>
      </c>
      <c r="G55" s="16">
        <v>14613.55</v>
      </c>
      <c r="H55" s="16">
        <v>112230.48</v>
      </c>
      <c r="I55" s="16">
        <v>5654.84</v>
      </c>
      <c r="J55" s="17">
        <v>470949.72</v>
      </c>
      <c r="K55" s="33"/>
      <c r="L55" s="40"/>
      <c r="M55" s="57"/>
    </row>
    <row r="56" spans="1:13" ht="15" x14ac:dyDescent="0.25">
      <c r="A56" s="3" t="s">
        <v>49</v>
      </c>
      <c r="B56" s="16">
        <v>1071.8699999999999</v>
      </c>
      <c r="C56" s="16">
        <v>0</v>
      </c>
      <c r="D56" s="16">
        <v>1764.56</v>
      </c>
      <c r="E56" s="16">
        <v>3</v>
      </c>
      <c r="F56" s="16">
        <v>1705.7</v>
      </c>
      <c r="G56" s="16">
        <v>6090.6399999999994</v>
      </c>
      <c r="H56" s="16">
        <v>5542.79</v>
      </c>
      <c r="I56" s="16">
        <v>4133.1399999999994</v>
      </c>
      <c r="J56" s="17">
        <v>20311.7</v>
      </c>
      <c r="K56" s="33"/>
      <c r="L56" s="40"/>
      <c r="M56" s="57"/>
    </row>
    <row r="57" spans="1:13" ht="15" x14ac:dyDescent="0.25">
      <c r="A57" s="3" t="s">
        <v>50</v>
      </c>
      <c r="B57" s="16">
        <v>6480</v>
      </c>
      <c r="C57" s="16">
        <v>35899.240000000005</v>
      </c>
      <c r="D57" s="16">
        <v>365</v>
      </c>
      <c r="E57" s="16">
        <v>511</v>
      </c>
      <c r="F57" s="16">
        <v>80344.92</v>
      </c>
      <c r="G57" s="16">
        <v>1024</v>
      </c>
      <c r="H57" s="16">
        <v>628</v>
      </c>
      <c r="I57" s="16">
        <v>315707.69</v>
      </c>
      <c r="J57" s="17">
        <v>440959.85</v>
      </c>
      <c r="K57" s="33"/>
      <c r="L57" s="40"/>
      <c r="M57" s="57"/>
    </row>
    <row r="58" spans="1:13" ht="15" x14ac:dyDescent="0.25">
      <c r="A58" s="3" t="s">
        <v>51</v>
      </c>
      <c r="B58" s="16">
        <v>9448</v>
      </c>
      <c r="C58" s="16">
        <v>59989</v>
      </c>
      <c r="D58" s="16">
        <v>11</v>
      </c>
      <c r="E58" s="16">
        <v>301</v>
      </c>
      <c r="F58" s="16">
        <v>147923.5</v>
      </c>
      <c r="G58" s="16">
        <v>0</v>
      </c>
      <c r="H58" s="16">
        <v>0</v>
      </c>
      <c r="I58" s="16">
        <v>1409</v>
      </c>
      <c r="J58" s="17">
        <v>219081.5</v>
      </c>
      <c r="K58" s="33"/>
      <c r="L58" s="40"/>
      <c r="M58" s="57"/>
    </row>
    <row r="59" spans="1:13" ht="15" x14ac:dyDescent="0.25">
      <c r="A59" s="3" t="s">
        <v>52</v>
      </c>
      <c r="B59" s="16">
        <v>150613.69</v>
      </c>
      <c r="C59" s="16">
        <v>39434.199999999997</v>
      </c>
      <c r="D59" s="16">
        <v>173897</v>
      </c>
      <c r="E59" s="16">
        <v>264931</v>
      </c>
      <c r="F59" s="16">
        <v>111884</v>
      </c>
      <c r="G59" s="16">
        <v>101094</v>
      </c>
      <c r="H59" s="16">
        <v>168096</v>
      </c>
      <c r="I59" s="16">
        <v>49219</v>
      </c>
      <c r="J59" s="17">
        <v>1059168.8900000001</v>
      </c>
      <c r="K59" s="33"/>
      <c r="L59" s="40"/>
      <c r="M59" s="57"/>
    </row>
    <row r="60" spans="1:13" ht="15" x14ac:dyDescent="0.25">
      <c r="A60" s="3" t="s">
        <v>53</v>
      </c>
      <c r="B60" s="16">
        <v>16</v>
      </c>
      <c r="C60" s="16">
        <v>557</v>
      </c>
      <c r="D60" s="16">
        <v>2</v>
      </c>
      <c r="E60" s="16">
        <v>0</v>
      </c>
      <c r="F60" s="16">
        <v>1144</v>
      </c>
      <c r="G60" s="16">
        <v>2425</v>
      </c>
      <c r="H60" s="16">
        <v>0</v>
      </c>
      <c r="I60" s="16">
        <v>160</v>
      </c>
      <c r="J60" s="17">
        <v>4304</v>
      </c>
      <c r="K60" s="33"/>
      <c r="L60" s="40"/>
      <c r="M60" s="57"/>
    </row>
    <row r="61" spans="1:13" ht="15" x14ac:dyDescent="0.25">
      <c r="A61" s="3" t="s">
        <v>54</v>
      </c>
      <c r="B61" s="16">
        <v>25328</v>
      </c>
      <c r="C61" s="16">
        <v>32</v>
      </c>
      <c r="D61" s="16">
        <v>0</v>
      </c>
      <c r="E61" s="16">
        <v>21</v>
      </c>
      <c r="F61" s="16">
        <v>1896.75</v>
      </c>
      <c r="G61" s="16">
        <v>6</v>
      </c>
      <c r="H61" s="16">
        <v>0</v>
      </c>
      <c r="I61" s="16">
        <v>35722</v>
      </c>
      <c r="J61" s="17">
        <v>63005.75</v>
      </c>
      <c r="K61" s="33"/>
      <c r="L61" s="40"/>
      <c r="M61" s="57"/>
    </row>
    <row r="62" spans="1:13" ht="15" x14ac:dyDescent="0.25">
      <c r="A62" s="3" t="s">
        <v>78</v>
      </c>
      <c r="B62" s="16">
        <v>20416</v>
      </c>
      <c r="C62" s="16">
        <v>1018</v>
      </c>
      <c r="D62" s="16">
        <v>486</v>
      </c>
      <c r="E62" s="16">
        <v>3980</v>
      </c>
      <c r="F62" s="16">
        <v>133810.35</v>
      </c>
      <c r="G62" s="16">
        <v>0</v>
      </c>
      <c r="H62" s="16">
        <v>0</v>
      </c>
      <c r="I62" s="16">
        <v>6362</v>
      </c>
      <c r="J62" s="17">
        <v>166072.35</v>
      </c>
      <c r="K62" s="33"/>
      <c r="L62" s="40"/>
      <c r="M62" s="57"/>
    </row>
    <row r="63" spans="1:13" ht="15" x14ac:dyDescent="0.25">
      <c r="A63" s="3" t="s">
        <v>79</v>
      </c>
      <c r="B63" s="16">
        <v>37.019999999999996</v>
      </c>
      <c r="C63" s="16">
        <v>23</v>
      </c>
      <c r="D63" s="16">
        <v>0</v>
      </c>
      <c r="E63" s="16">
        <v>1091.1199999999999</v>
      </c>
      <c r="F63" s="16">
        <v>13081.99</v>
      </c>
      <c r="G63" s="16">
        <v>1</v>
      </c>
      <c r="H63" s="16">
        <v>0</v>
      </c>
      <c r="I63" s="16">
        <v>23</v>
      </c>
      <c r="J63" s="17">
        <v>14257.13</v>
      </c>
      <c r="K63" s="33"/>
      <c r="L63" s="40"/>
      <c r="M63" s="57"/>
    </row>
    <row r="64" spans="1:13" ht="15" x14ac:dyDescent="0.25">
      <c r="A64" s="3" t="s">
        <v>80</v>
      </c>
      <c r="B64" s="16">
        <v>5467.07</v>
      </c>
      <c r="C64" s="16">
        <v>327.61</v>
      </c>
      <c r="D64" s="16">
        <v>150</v>
      </c>
      <c r="E64" s="16">
        <v>11.24</v>
      </c>
      <c r="F64" s="16">
        <v>3484.13</v>
      </c>
      <c r="G64" s="16">
        <v>6714.74</v>
      </c>
      <c r="H64" s="16">
        <v>0</v>
      </c>
      <c r="I64" s="16">
        <v>1087.49</v>
      </c>
      <c r="J64" s="17">
        <v>17242.28</v>
      </c>
      <c r="K64" s="33"/>
      <c r="L64" s="40"/>
      <c r="M64" s="57"/>
    </row>
    <row r="65" spans="1:13" ht="15" x14ac:dyDescent="0.25">
      <c r="A65" s="3" t="s">
        <v>81</v>
      </c>
      <c r="B65" s="16">
        <v>2862.3199999999997</v>
      </c>
      <c r="C65" s="16">
        <v>68.06</v>
      </c>
      <c r="D65" s="16">
        <v>637</v>
      </c>
      <c r="E65" s="16">
        <v>1354.84</v>
      </c>
      <c r="F65" s="16">
        <v>4984.53</v>
      </c>
      <c r="G65" s="16">
        <v>888</v>
      </c>
      <c r="H65" s="16">
        <v>897.8</v>
      </c>
      <c r="I65" s="16">
        <v>2122.42</v>
      </c>
      <c r="J65" s="17">
        <v>13814.97</v>
      </c>
      <c r="K65" s="33"/>
      <c r="L65" s="40"/>
      <c r="M65" s="57"/>
    </row>
    <row r="66" spans="1:13" ht="15" x14ac:dyDescent="0.25">
      <c r="A66" s="3" t="s">
        <v>82</v>
      </c>
      <c r="B66" s="16">
        <v>4537.8</v>
      </c>
      <c r="C66" s="16">
        <v>208</v>
      </c>
      <c r="D66" s="16">
        <v>8750</v>
      </c>
      <c r="E66" s="16">
        <v>0</v>
      </c>
      <c r="F66" s="16">
        <v>99309.45</v>
      </c>
      <c r="G66" s="16">
        <v>17035.8</v>
      </c>
      <c r="H66" s="16">
        <v>49215.5</v>
      </c>
      <c r="I66" s="16">
        <v>26135</v>
      </c>
      <c r="J66" s="17">
        <v>205191.55</v>
      </c>
      <c r="K66" s="33"/>
      <c r="L66" s="40"/>
      <c r="M66" s="57"/>
    </row>
    <row r="67" spans="1:13" ht="15" x14ac:dyDescent="0.25">
      <c r="A67" s="3" t="s">
        <v>83</v>
      </c>
      <c r="B67" s="16">
        <v>1251.81</v>
      </c>
      <c r="C67" s="16">
        <v>30523.439999999999</v>
      </c>
      <c r="D67" s="16">
        <v>38638.9</v>
      </c>
      <c r="E67" s="16">
        <v>247</v>
      </c>
      <c r="F67" s="16">
        <v>16262</v>
      </c>
      <c r="G67" s="16">
        <v>1560</v>
      </c>
      <c r="H67" s="16">
        <v>28</v>
      </c>
      <c r="I67" s="16">
        <v>5790</v>
      </c>
      <c r="J67" s="17">
        <v>94301.15</v>
      </c>
      <c r="K67" s="33"/>
      <c r="L67" s="40"/>
      <c r="M67" s="57"/>
    </row>
    <row r="68" spans="1:13" ht="15" x14ac:dyDescent="0.25">
      <c r="A68" s="3" t="s">
        <v>84</v>
      </c>
      <c r="B68" s="16">
        <v>17035.239999999998</v>
      </c>
      <c r="C68" s="16">
        <v>306</v>
      </c>
      <c r="D68" s="16">
        <v>501</v>
      </c>
      <c r="E68" s="16">
        <v>308</v>
      </c>
      <c r="F68" s="16">
        <v>31</v>
      </c>
      <c r="G68" s="16">
        <v>475</v>
      </c>
      <c r="H68" s="16">
        <v>463</v>
      </c>
      <c r="I68" s="16">
        <v>9786</v>
      </c>
      <c r="J68" s="17">
        <v>28905.239999999998</v>
      </c>
      <c r="K68" s="33"/>
      <c r="L68" s="40"/>
      <c r="M68" s="57"/>
    </row>
    <row r="69" spans="1:13" ht="15" x14ac:dyDescent="0.25">
      <c r="A69" s="3" t="s">
        <v>85</v>
      </c>
      <c r="B69" s="16">
        <v>76834.5</v>
      </c>
      <c r="C69" s="16">
        <v>28976.75</v>
      </c>
      <c r="D69" s="16">
        <v>4313</v>
      </c>
      <c r="E69" s="16">
        <v>24378</v>
      </c>
      <c r="F69" s="16">
        <v>40134</v>
      </c>
      <c r="G69" s="16">
        <v>14</v>
      </c>
      <c r="H69" s="16">
        <v>0</v>
      </c>
      <c r="I69" s="16">
        <v>24779</v>
      </c>
      <c r="J69" s="17">
        <v>199429.25</v>
      </c>
      <c r="K69" s="33"/>
      <c r="L69" s="40"/>
      <c r="M69" s="57"/>
    </row>
    <row r="70" spans="1:13" ht="15" x14ac:dyDescent="0.25">
      <c r="A70" s="3" t="s">
        <v>55</v>
      </c>
      <c r="B70" s="16">
        <v>6590566.4000000004</v>
      </c>
      <c r="C70" s="16">
        <v>394820.6</v>
      </c>
      <c r="D70" s="16">
        <v>38674157.700000003</v>
      </c>
      <c r="E70" s="16">
        <v>743738.8</v>
      </c>
      <c r="F70" s="16">
        <v>1266162.3999999999</v>
      </c>
      <c r="G70" s="16">
        <v>1344533</v>
      </c>
      <c r="H70" s="16">
        <v>1448380.4</v>
      </c>
      <c r="I70" s="16">
        <v>884317.7</v>
      </c>
      <c r="J70" s="17">
        <v>51346677</v>
      </c>
      <c r="K70" s="33"/>
      <c r="L70" s="40"/>
      <c r="M70" s="57"/>
    </row>
    <row r="71" spans="1:13" ht="15" x14ac:dyDescent="0.25">
      <c r="A71" s="3" t="s">
        <v>56</v>
      </c>
      <c r="B71" s="16">
        <v>565098.1722222222</v>
      </c>
      <c r="C71" s="16">
        <v>798139.89444444445</v>
      </c>
      <c r="D71" s="16">
        <v>223026.32111111115</v>
      </c>
      <c r="E71" s="16">
        <v>496403.6333333333</v>
      </c>
      <c r="F71" s="16">
        <v>310367.98888888885</v>
      </c>
      <c r="G71" s="16">
        <v>128697.01111111112</v>
      </c>
      <c r="H71" s="16">
        <v>172094.15555555554</v>
      </c>
      <c r="I71" s="16">
        <v>126426.5</v>
      </c>
      <c r="J71" s="17">
        <v>2820253.6766666663</v>
      </c>
      <c r="K71" s="33"/>
      <c r="L71" s="40"/>
      <c r="M71" s="57"/>
    </row>
    <row r="72" spans="1:13" ht="14.25" x14ac:dyDescent="0.2">
      <c r="A72" s="75" t="s">
        <v>57</v>
      </c>
      <c r="B72" s="21"/>
      <c r="C72" s="21"/>
      <c r="D72" s="22"/>
      <c r="E72" s="21"/>
      <c r="F72" s="22"/>
      <c r="G72" s="22"/>
      <c r="H72" s="22"/>
      <c r="I72" s="22"/>
      <c r="J72" s="21"/>
      <c r="K72" s="33"/>
      <c r="L72" s="40"/>
    </row>
    <row r="73" spans="1:13" ht="14.25" x14ac:dyDescent="0.2">
      <c r="A73" s="75" t="s">
        <v>58</v>
      </c>
      <c r="B73" s="22"/>
      <c r="C73" s="22"/>
      <c r="D73" s="22"/>
      <c r="E73" s="22"/>
      <c r="F73" s="22"/>
      <c r="G73" s="22"/>
      <c r="H73" s="22"/>
      <c r="I73" s="22"/>
      <c r="J73" s="22"/>
      <c r="K73" s="33"/>
      <c r="L73" s="40"/>
    </row>
    <row r="74" spans="1:13" ht="14.25" x14ac:dyDescent="0.2">
      <c r="A74" s="75" t="s">
        <v>174</v>
      </c>
      <c r="B74" s="22"/>
      <c r="C74" s="22"/>
      <c r="D74" s="22"/>
      <c r="E74" s="22"/>
      <c r="F74" s="22"/>
      <c r="G74" s="22"/>
      <c r="H74" s="22"/>
      <c r="I74" s="22"/>
      <c r="J74" s="22"/>
      <c r="L74" s="40"/>
    </row>
    <row r="75" spans="1:13" ht="14.25" x14ac:dyDescent="0.2">
      <c r="A75" s="75" t="s">
        <v>175</v>
      </c>
      <c r="B75" s="22"/>
      <c r="C75" s="22"/>
      <c r="D75" s="22"/>
      <c r="E75" s="22"/>
      <c r="F75" s="22"/>
      <c r="G75" s="22"/>
      <c r="H75" s="22"/>
      <c r="I75" s="22"/>
      <c r="J75" s="22"/>
      <c r="L75" s="40"/>
    </row>
    <row r="76" spans="1:13" ht="14.25" x14ac:dyDescent="0.2">
      <c r="A76" s="99" t="s">
        <v>177</v>
      </c>
      <c r="B76" s="22"/>
      <c r="C76" s="22"/>
      <c r="D76" s="22"/>
      <c r="E76" s="22"/>
      <c r="F76" s="22"/>
      <c r="G76" s="22"/>
      <c r="H76" s="22"/>
      <c r="I76" s="22"/>
      <c r="J76" s="22"/>
      <c r="L76" s="40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L77" s="40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</row>
  </sheetData>
  <mergeCells count="2">
    <mergeCell ref="A6:J6"/>
    <mergeCell ref="A7:J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A05E-76DA-4B03-80B4-54D3A57020FE}">
  <dimension ref="A1:Q77"/>
  <sheetViews>
    <sheetView topLeftCell="A34" workbookViewId="0">
      <selection activeCell="F10" sqref="F10"/>
    </sheetView>
  </sheetViews>
  <sheetFormatPr baseColWidth="10" defaultRowHeight="12.75" x14ac:dyDescent="0.2"/>
  <cols>
    <col min="2" max="4" width="12.85546875" bestFit="1" customWidth="1"/>
    <col min="5" max="5" width="14.5703125" customWidth="1"/>
    <col min="6" max="8" width="12.85546875" bestFit="1" customWidth="1"/>
    <col min="9" max="9" width="11.5703125" bestFit="1" customWidth="1"/>
    <col min="10" max="10" width="14.140625" bestFit="1" customWidth="1"/>
    <col min="11" max="17" width="11.42578125" style="11"/>
  </cols>
  <sheetData>
    <row r="1" spans="1:13" s="11" customFormat="1" x14ac:dyDescent="0.2"/>
    <row r="2" spans="1:13" s="11" customFormat="1" x14ac:dyDescent="0.2"/>
    <row r="3" spans="1:13" s="11" customFormat="1" x14ac:dyDescent="0.2"/>
    <row r="4" spans="1:13" s="11" customFormat="1" x14ac:dyDescent="0.2">
      <c r="A4" s="100" t="s">
        <v>151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3" s="11" customFormat="1" ht="15.7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36"/>
      <c r="L5" s="36"/>
      <c r="M5" s="36"/>
    </row>
    <row r="6" spans="1:13" ht="15.75" x14ac:dyDescent="0.25">
      <c r="A6" s="65"/>
      <c r="B6" s="65"/>
      <c r="C6" s="66"/>
      <c r="D6" s="66"/>
      <c r="E6" s="36" t="s">
        <v>167</v>
      </c>
      <c r="F6" s="36"/>
      <c r="G6" s="36"/>
      <c r="H6" s="36"/>
      <c r="I6" s="66"/>
      <c r="J6" s="66"/>
      <c r="K6" s="66"/>
      <c r="L6" s="66"/>
      <c r="M6" s="66"/>
    </row>
    <row r="7" spans="1:13" ht="12.75" customHeight="1" thickBot="1" x14ac:dyDescent="0.3">
      <c r="A7" s="65"/>
      <c r="B7" s="65"/>
      <c r="C7" s="65"/>
      <c r="D7" s="65"/>
      <c r="E7" s="36"/>
      <c r="F7" s="36"/>
      <c r="G7" s="36"/>
      <c r="H7" s="36"/>
      <c r="I7" s="65"/>
      <c r="J7" s="65"/>
    </row>
    <row r="8" spans="1:13" ht="16.5" thickBot="1" x14ac:dyDescent="0.3">
      <c r="A8" s="67" t="s">
        <v>0</v>
      </c>
      <c r="B8" s="68" t="s">
        <v>1</v>
      </c>
      <c r="C8" s="69" t="s">
        <v>2</v>
      </c>
      <c r="D8" s="68" t="s">
        <v>3</v>
      </c>
      <c r="E8" s="69" t="s">
        <v>4</v>
      </c>
      <c r="F8" s="68" t="s">
        <v>5</v>
      </c>
      <c r="G8" s="69" t="s">
        <v>6</v>
      </c>
      <c r="H8" s="68" t="s">
        <v>7</v>
      </c>
      <c r="I8" s="69" t="s">
        <v>8</v>
      </c>
      <c r="J8" s="68" t="s">
        <v>9</v>
      </c>
    </row>
    <row r="9" spans="1:13" x14ac:dyDescent="0.2">
      <c r="A9" s="89" t="s">
        <v>89</v>
      </c>
      <c r="B9" s="54">
        <v>111092</v>
      </c>
      <c r="C9" s="54">
        <v>4532741</v>
      </c>
      <c r="D9" s="54">
        <v>3415652</v>
      </c>
      <c r="E9" s="54">
        <v>1893662</v>
      </c>
      <c r="F9" s="54">
        <v>97838</v>
      </c>
      <c r="G9" s="54">
        <v>1682</v>
      </c>
      <c r="H9" s="54">
        <v>298238</v>
      </c>
      <c r="I9" s="54">
        <v>120022</v>
      </c>
      <c r="J9" s="54">
        <f>SUM(B9:I9)</f>
        <v>10470927</v>
      </c>
    </row>
    <row r="10" spans="1:13" x14ac:dyDescent="0.2">
      <c r="A10" s="49" t="s">
        <v>90</v>
      </c>
      <c r="B10" s="54">
        <v>146316</v>
      </c>
      <c r="C10" s="54">
        <v>40324</v>
      </c>
      <c r="D10" s="54">
        <v>56849</v>
      </c>
      <c r="E10" s="54">
        <v>27189</v>
      </c>
      <c r="F10" s="54">
        <v>87618</v>
      </c>
      <c r="G10" s="54">
        <v>60573</v>
      </c>
      <c r="H10" s="54">
        <v>220159</v>
      </c>
      <c r="I10" s="54">
        <v>28238</v>
      </c>
      <c r="J10" s="54">
        <f>SUM(B10:I10)</f>
        <v>667266</v>
      </c>
    </row>
    <row r="11" spans="1:13" x14ac:dyDescent="0.2">
      <c r="A11" s="49" t="s">
        <v>91</v>
      </c>
      <c r="B11" s="54">
        <v>1630</v>
      </c>
      <c r="C11" s="54">
        <v>1600</v>
      </c>
      <c r="D11" s="54">
        <v>14031</v>
      </c>
      <c r="E11" s="54">
        <v>0</v>
      </c>
      <c r="F11" s="54">
        <v>33</v>
      </c>
      <c r="G11" s="54">
        <v>94452</v>
      </c>
      <c r="H11" s="54">
        <v>1860</v>
      </c>
      <c r="I11" s="54">
        <v>86</v>
      </c>
      <c r="J11" s="54">
        <f t="shared" ref="J11:J43" si="0">SUM(B11:I11)</f>
        <v>113692</v>
      </c>
    </row>
    <row r="12" spans="1:13" x14ac:dyDescent="0.2">
      <c r="A12" s="49" t="s">
        <v>147</v>
      </c>
      <c r="B12" s="54">
        <v>3779</v>
      </c>
      <c r="C12" s="54">
        <v>129136</v>
      </c>
      <c r="D12" s="54">
        <v>1022</v>
      </c>
      <c r="E12" s="54">
        <v>2629</v>
      </c>
      <c r="F12" s="54">
        <v>20562</v>
      </c>
      <c r="G12" s="54">
        <v>29686</v>
      </c>
      <c r="H12" s="54">
        <v>1470</v>
      </c>
      <c r="I12" s="54">
        <v>64223</v>
      </c>
      <c r="J12" s="54">
        <f t="shared" si="0"/>
        <v>252507</v>
      </c>
    </row>
    <row r="13" spans="1:13" x14ac:dyDescent="0.2">
      <c r="A13" s="49" t="s">
        <v>93</v>
      </c>
      <c r="B13" s="54">
        <v>5</v>
      </c>
      <c r="C13" s="54">
        <v>678</v>
      </c>
      <c r="D13" s="54">
        <v>14778</v>
      </c>
      <c r="E13" s="54">
        <v>141</v>
      </c>
      <c r="F13" s="54">
        <v>549</v>
      </c>
      <c r="G13" s="54">
        <v>211</v>
      </c>
      <c r="H13" s="54">
        <v>54328</v>
      </c>
      <c r="I13" s="54">
        <v>5067</v>
      </c>
      <c r="J13" s="54">
        <f t="shared" si="0"/>
        <v>75757</v>
      </c>
    </row>
    <row r="14" spans="1:13" x14ac:dyDescent="0.2">
      <c r="A14" s="49" t="s">
        <v>94</v>
      </c>
      <c r="B14" s="54">
        <v>22437</v>
      </c>
      <c r="C14" s="54">
        <v>6501</v>
      </c>
      <c r="D14" s="54">
        <v>23580</v>
      </c>
      <c r="E14" s="54">
        <v>62373</v>
      </c>
      <c r="F14" s="54">
        <v>35079</v>
      </c>
      <c r="G14" s="54">
        <v>21391</v>
      </c>
      <c r="H14" s="54">
        <v>340307</v>
      </c>
      <c r="I14" s="54">
        <v>40728</v>
      </c>
      <c r="J14" s="54">
        <f t="shared" si="0"/>
        <v>552396</v>
      </c>
    </row>
    <row r="15" spans="1:13" x14ac:dyDescent="0.2">
      <c r="A15" s="49" t="s">
        <v>95</v>
      </c>
      <c r="B15" s="54">
        <v>5593</v>
      </c>
      <c r="C15" s="54">
        <v>2590</v>
      </c>
      <c r="D15" s="54">
        <v>6051</v>
      </c>
      <c r="E15" s="54">
        <v>2106</v>
      </c>
      <c r="F15" s="54">
        <v>2285</v>
      </c>
      <c r="G15" s="54">
        <v>33239</v>
      </c>
      <c r="H15" s="54">
        <v>27591</v>
      </c>
      <c r="I15" s="54">
        <v>4532</v>
      </c>
      <c r="J15" s="54">
        <f t="shared" si="0"/>
        <v>83987</v>
      </c>
    </row>
    <row r="16" spans="1:13" x14ac:dyDescent="0.2">
      <c r="A16" s="49" t="s">
        <v>96</v>
      </c>
      <c r="B16" s="54">
        <v>531</v>
      </c>
      <c r="C16" s="54">
        <v>108</v>
      </c>
      <c r="D16" s="54">
        <v>76</v>
      </c>
      <c r="E16" s="54">
        <v>254</v>
      </c>
      <c r="F16" s="54">
        <v>890</v>
      </c>
      <c r="G16" s="54">
        <v>2269</v>
      </c>
      <c r="H16" s="54">
        <v>6691</v>
      </c>
      <c r="I16" s="54">
        <v>84</v>
      </c>
      <c r="J16" s="54">
        <f t="shared" si="0"/>
        <v>10903</v>
      </c>
    </row>
    <row r="17" spans="1:10" x14ac:dyDescent="0.2">
      <c r="A17" s="49" t="s">
        <v>97</v>
      </c>
      <c r="B17" s="54">
        <v>62083</v>
      </c>
      <c r="C17" s="54">
        <v>2212</v>
      </c>
      <c r="D17" s="54">
        <v>58287</v>
      </c>
      <c r="E17" s="54">
        <v>3916</v>
      </c>
      <c r="F17" s="54">
        <v>43307</v>
      </c>
      <c r="G17" s="54">
        <v>159007</v>
      </c>
      <c r="H17" s="54">
        <v>250715</v>
      </c>
      <c r="I17" s="54">
        <v>5825</v>
      </c>
      <c r="J17" s="54">
        <f t="shared" si="0"/>
        <v>585352</v>
      </c>
    </row>
    <row r="18" spans="1:10" x14ac:dyDescent="0.2">
      <c r="A18" s="49" t="s">
        <v>98</v>
      </c>
      <c r="B18" s="54">
        <v>103588</v>
      </c>
      <c r="C18" s="54">
        <v>81669</v>
      </c>
      <c r="D18" s="54">
        <v>15254</v>
      </c>
      <c r="E18" s="54">
        <v>137717</v>
      </c>
      <c r="F18" s="54">
        <v>57362</v>
      </c>
      <c r="G18" s="54">
        <v>29965</v>
      </c>
      <c r="H18" s="54">
        <v>271157</v>
      </c>
      <c r="I18" s="54">
        <v>16291</v>
      </c>
      <c r="J18" s="54">
        <f t="shared" si="0"/>
        <v>713003</v>
      </c>
    </row>
    <row r="19" spans="1:10" x14ac:dyDescent="0.2">
      <c r="A19" s="49" t="s">
        <v>99</v>
      </c>
      <c r="B19" s="54">
        <v>1974</v>
      </c>
      <c r="C19" s="54">
        <v>129562</v>
      </c>
      <c r="D19" s="54">
        <v>320</v>
      </c>
      <c r="E19" s="54">
        <v>5655</v>
      </c>
      <c r="F19" s="54">
        <v>111574</v>
      </c>
      <c r="G19" s="54">
        <v>150026</v>
      </c>
      <c r="H19" s="54">
        <v>1296</v>
      </c>
      <c r="I19" s="54">
        <v>85943</v>
      </c>
      <c r="J19" s="54">
        <f t="shared" si="0"/>
        <v>486350</v>
      </c>
    </row>
    <row r="20" spans="1:10" x14ac:dyDescent="0.2">
      <c r="A20" s="49" t="s">
        <v>100</v>
      </c>
      <c r="B20" s="54">
        <v>0</v>
      </c>
      <c r="C20" s="54">
        <v>0</v>
      </c>
      <c r="D20" s="54">
        <v>21294</v>
      </c>
      <c r="E20" s="54">
        <v>852311</v>
      </c>
      <c r="F20" s="54">
        <v>87005</v>
      </c>
      <c r="G20" s="54">
        <v>109713</v>
      </c>
      <c r="H20" s="54">
        <v>669</v>
      </c>
      <c r="I20" s="54">
        <v>0</v>
      </c>
      <c r="J20" s="54">
        <f t="shared" si="0"/>
        <v>1070992</v>
      </c>
    </row>
    <row r="21" spans="1:10" x14ac:dyDescent="0.2">
      <c r="A21" s="49" t="s">
        <v>101</v>
      </c>
      <c r="B21" s="54">
        <v>45843</v>
      </c>
      <c r="C21" s="54">
        <v>814054</v>
      </c>
      <c r="D21" s="54">
        <v>9509</v>
      </c>
      <c r="E21" s="54">
        <v>92735</v>
      </c>
      <c r="F21" s="54">
        <v>185314</v>
      </c>
      <c r="G21" s="54">
        <v>114945</v>
      </c>
      <c r="H21" s="54">
        <v>283</v>
      </c>
      <c r="I21" s="54">
        <v>47120</v>
      </c>
      <c r="J21" s="54">
        <f t="shared" si="0"/>
        <v>1309803</v>
      </c>
    </row>
    <row r="22" spans="1:10" x14ac:dyDescent="0.2">
      <c r="A22" s="49" t="s">
        <v>102</v>
      </c>
      <c r="B22" s="54">
        <v>643944</v>
      </c>
      <c r="C22" s="54">
        <v>163968</v>
      </c>
      <c r="D22" s="54">
        <v>486751</v>
      </c>
      <c r="E22" s="54">
        <v>677249</v>
      </c>
      <c r="F22" s="54">
        <v>328669</v>
      </c>
      <c r="G22" s="54">
        <v>76216</v>
      </c>
      <c r="H22" s="54">
        <v>191952</v>
      </c>
      <c r="I22" s="54">
        <v>82161</v>
      </c>
      <c r="J22" s="54">
        <f t="shared" si="0"/>
        <v>2650910</v>
      </c>
    </row>
    <row r="23" spans="1:10" x14ac:dyDescent="0.2">
      <c r="A23" s="49" t="s">
        <v>103</v>
      </c>
      <c r="B23" s="54">
        <v>194169</v>
      </c>
      <c r="C23" s="54">
        <v>10943</v>
      </c>
      <c r="D23" s="54">
        <v>140862</v>
      </c>
      <c r="E23" s="54">
        <v>16724</v>
      </c>
      <c r="F23" s="54">
        <v>108863</v>
      </c>
      <c r="G23" s="54">
        <v>91309</v>
      </c>
      <c r="H23" s="54">
        <v>63100</v>
      </c>
      <c r="I23" s="54">
        <v>7394</v>
      </c>
      <c r="J23" s="54">
        <f t="shared" si="0"/>
        <v>633364</v>
      </c>
    </row>
    <row r="24" spans="1:10" x14ac:dyDescent="0.2">
      <c r="A24" s="49" t="s">
        <v>104</v>
      </c>
      <c r="B24" s="54">
        <v>265</v>
      </c>
      <c r="C24" s="54">
        <v>0</v>
      </c>
      <c r="D24" s="54">
        <v>0</v>
      </c>
      <c r="E24" s="54">
        <v>146212</v>
      </c>
      <c r="F24" s="54">
        <v>7140</v>
      </c>
      <c r="G24" s="54">
        <v>20</v>
      </c>
      <c r="H24" s="54">
        <v>70</v>
      </c>
      <c r="I24" s="54">
        <v>0</v>
      </c>
      <c r="J24" s="54">
        <f t="shared" si="0"/>
        <v>153707</v>
      </c>
    </row>
    <row r="25" spans="1:10" x14ac:dyDescent="0.2">
      <c r="A25" s="49" t="s">
        <v>105</v>
      </c>
      <c r="B25" s="54">
        <v>267383</v>
      </c>
      <c r="C25" s="54">
        <v>125585</v>
      </c>
      <c r="D25" s="54">
        <v>22712</v>
      </c>
      <c r="E25" s="54">
        <v>65474</v>
      </c>
      <c r="F25" s="54">
        <v>89473</v>
      </c>
      <c r="G25" s="54">
        <v>34411</v>
      </c>
      <c r="H25" s="54">
        <v>22960</v>
      </c>
      <c r="I25" s="54">
        <v>72994</v>
      </c>
      <c r="J25" s="54">
        <f t="shared" si="0"/>
        <v>700992</v>
      </c>
    </row>
    <row r="26" spans="1:10" x14ac:dyDescent="0.2">
      <c r="A26" s="49" t="s">
        <v>106</v>
      </c>
      <c r="B26" s="54">
        <v>161929</v>
      </c>
      <c r="C26" s="54">
        <v>2433</v>
      </c>
      <c r="D26" s="54">
        <v>41085</v>
      </c>
      <c r="E26" s="54">
        <v>19372</v>
      </c>
      <c r="F26" s="54">
        <v>48523</v>
      </c>
      <c r="G26" s="54">
        <v>40569</v>
      </c>
      <c r="H26" s="54">
        <v>69836</v>
      </c>
      <c r="I26" s="54">
        <v>644</v>
      </c>
      <c r="J26" s="54">
        <f t="shared" si="0"/>
        <v>384391</v>
      </c>
    </row>
    <row r="27" spans="1:10" x14ac:dyDescent="0.2">
      <c r="A27" s="49" t="s">
        <v>107</v>
      </c>
      <c r="B27" s="54">
        <v>18373</v>
      </c>
      <c r="C27" s="54">
        <v>31</v>
      </c>
      <c r="D27" s="54">
        <v>150474</v>
      </c>
      <c r="E27" s="54">
        <v>105209</v>
      </c>
      <c r="F27" s="54">
        <v>326401</v>
      </c>
      <c r="G27" s="54">
        <v>84513</v>
      </c>
      <c r="H27" s="54">
        <v>255143</v>
      </c>
      <c r="I27" s="54">
        <v>169</v>
      </c>
      <c r="J27" s="54">
        <f t="shared" si="0"/>
        <v>940313</v>
      </c>
    </row>
    <row r="28" spans="1:10" x14ac:dyDescent="0.2">
      <c r="A28" s="49" t="s">
        <v>108</v>
      </c>
      <c r="B28" s="54">
        <v>27954</v>
      </c>
      <c r="C28" s="54">
        <v>1894</v>
      </c>
      <c r="D28" s="54">
        <v>46162</v>
      </c>
      <c r="E28" s="54">
        <v>31704</v>
      </c>
      <c r="F28" s="54">
        <v>81602</v>
      </c>
      <c r="G28" s="54">
        <v>9108</v>
      </c>
      <c r="H28" s="54">
        <v>15435</v>
      </c>
      <c r="I28" s="54">
        <v>259</v>
      </c>
      <c r="J28" s="54">
        <f t="shared" si="0"/>
        <v>214118</v>
      </c>
    </row>
    <row r="29" spans="1:10" x14ac:dyDescent="0.2">
      <c r="A29" s="49" t="s">
        <v>109</v>
      </c>
      <c r="B29" s="54">
        <v>294</v>
      </c>
      <c r="C29" s="54">
        <v>82</v>
      </c>
      <c r="D29" s="54">
        <v>0</v>
      </c>
      <c r="E29" s="54">
        <v>14927</v>
      </c>
      <c r="F29" s="54">
        <v>4408</v>
      </c>
      <c r="G29" s="54">
        <v>1640</v>
      </c>
      <c r="H29" s="54">
        <v>133</v>
      </c>
      <c r="I29" s="54">
        <v>2701</v>
      </c>
      <c r="J29" s="54">
        <f t="shared" si="0"/>
        <v>24185</v>
      </c>
    </row>
    <row r="30" spans="1:10" x14ac:dyDescent="0.2">
      <c r="A30" s="49" t="s">
        <v>110</v>
      </c>
      <c r="B30" s="54">
        <v>1222</v>
      </c>
      <c r="C30" s="54">
        <v>3</v>
      </c>
      <c r="D30" s="54">
        <v>1160</v>
      </c>
      <c r="E30" s="54">
        <v>21930</v>
      </c>
      <c r="F30" s="54">
        <v>33221</v>
      </c>
      <c r="G30" s="54">
        <v>5320</v>
      </c>
      <c r="H30" s="54">
        <v>1718</v>
      </c>
      <c r="I30" s="54">
        <v>142</v>
      </c>
      <c r="J30" s="54">
        <f t="shared" si="0"/>
        <v>64716</v>
      </c>
    </row>
    <row r="31" spans="1:10" x14ac:dyDescent="0.2">
      <c r="A31" s="49" t="s">
        <v>111</v>
      </c>
      <c r="B31" s="54">
        <v>119510</v>
      </c>
      <c r="C31" s="54">
        <v>883</v>
      </c>
      <c r="D31" s="54">
        <v>3416</v>
      </c>
      <c r="E31" s="54">
        <v>26985</v>
      </c>
      <c r="F31" s="54">
        <v>222450</v>
      </c>
      <c r="G31" s="54">
        <v>4232</v>
      </c>
      <c r="H31" s="54">
        <v>2712</v>
      </c>
      <c r="I31" s="54">
        <v>1543</v>
      </c>
      <c r="J31" s="54">
        <f t="shared" si="0"/>
        <v>381731</v>
      </c>
    </row>
    <row r="32" spans="1:10" x14ac:dyDescent="0.2">
      <c r="A32" s="49" t="s">
        <v>112</v>
      </c>
      <c r="B32" s="54">
        <v>532000</v>
      </c>
      <c r="C32" s="54">
        <v>0</v>
      </c>
      <c r="D32" s="54">
        <v>294000</v>
      </c>
      <c r="E32" s="54">
        <v>0</v>
      </c>
      <c r="F32" s="54">
        <v>210000</v>
      </c>
      <c r="G32" s="54">
        <v>452205</v>
      </c>
      <c r="H32" s="54">
        <v>1544800</v>
      </c>
      <c r="I32" s="54">
        <v>0</v>
      </c>
      <c r="J32" s="54">
        <f t="shared" si="0"/>
        <v>3033005</v>
      </c>
    </row>
    <row r="33" spans="1:10" x14ac:dyDescent="0.2">
      <c r="A33" s="49" t="s">
        <v>113</v>
      </c>
      <c r="B33" s="54">
        <v>456</v>
      </c>
      <c r="C33" s="54">
        <v>52</v>
      </c>
      <c r="D33" s="54">
        <v>141</v>
      </c>
      <c r="E33" s="54">
        <v>384284</v>
      </c>
      <c r="F33" s="54">
        <v>61975</v>
      </c>
      <c r="G33" s="54">
        <v>11569</v>
      </c>
      <c r="H33" s="54">
        <v>359</v>
      </c>
      <c r="I33" s="54">
        <v>12</v>
      </c>
      <c r="J33" s="54">
        <f t="shared" si="0"/>
        <v>458848</v>
      </c>
    </row>
    <row r="34" spans="1:10" x14ac:dyDescent="0.2">
      <c r="A34" s="49" t="s">
        <v>134</v>
      </c>
      <c r="B34" s="54">
        <v>213431</v>
      </c>
      <c r="C34" s="54">
        <v>6483</v>
      </c>
      <c r="D34" s="54">
        <v>42326</v>
      </c>
      <c r="E34" s="54">
        <v>2612</v>
      </c>
      <c r="F34" s="54">
        <v>43350</v>
      </c>
      <c r="G34" s="54">
        <v>5217</v>
      </c>
      <c r="H34" s="54">
        <v>2383</v>
      </c>
      <c r="I34" s="54">
        <v>9452</v>
      </c>
      <c r="J34" s="54">
        <f t="shared" si="0"/>
        <v>325254</v>
      </c>
    </row>
    <row r="35" spans="1:10" x14ac:dyDescent="0.2">
      <c r="A35" s="49" t="s">
        <v>115</v>
      </c>
      <c r="B35" s="54">
        <v>5340</v>
      </c>
      <c r="C35" s="54">
        <v>17080</v>
      </c>
      <c r="D35" s="54">
        <v>500</v>
      </c>
      <c r="E35" s="54">
        <v>2457</v>
      </c>
      <c r="F35" s="54">
        <v>67603</v>
      </c>
      <c r="G35" s="54">
        <v>1189</v>
      </c>
      <c r="H35" s="54">
        <v>3</v>
      </c>
      <c r="I35" s="54">
        <v>14076</v>
      </c>
      <c r="J35" s="54">
        <f t="shared" si="0"/>
        <v>108248</v>
      </c>
    </row>
    <row r="36" spans="1:10" x14ac:dyDescent="0.2">
      <c r="A36" s="49" t="s">
        <v>148</v>
      </c>
      <c r="B36" s="54">
        <v>30694</v>
      </c>
      <c r="C36" s="54">
        <v>2034</v>
      </c>
      <c r="D36" s="54">
        <v>78635</v>
      </c>
      <c r="E36" s="54">
        <v>14324</v>
      </c>
      <c r="F36" s="54">
        <v>3785</v>
      </c>
      <c r="G36" s="54">
        <v>16109</v>
      </c>
      <c r="H36" s="54">
        <v>3360</v>
      </c>
      <c r="I36" s="54">
        <v>1665</v>
      </c>
      <c r="J36" s="54">
        <f t="shared" si="0"/>
        <v>150606</v>
      </c>
    </row>
    <row r="37" spans="1:10" x14ac:dyDescent="0.2">
      <c r="A37" s="49" t="s">
        <v>117</v>
      </c>
      <c r="B37" s="54">
        <v>2552</v>
      </c>
      <c r="C37" s="54">
        <v>136</v>
      </c>
      <c r="D37" s="54">
        <v>31907</v>
      </c>
      <c r="E37" s="54">
        <v>0</v>
      </c>
      <c r="F37" s="54">
        <v>0</v>
      </c>
      <c r="G37" s="54">
        <v>4471</v>
      </c>
      <c r="H37" s="54">
        <v>2917</v>
      </c>
      <c r="I37" s="54">
        <v>2268</v>
      </c>
      <c r="J37" s="54">
        <f t="shared" si="0"/>
        <v>44251</v>
      </c>
    </row>
    <row r="38" spans="1:10" x14ac:dyDescent="0.2">
      <c r="A38" s="49" t="s">
        <v>149</v>
      </c>
      <c r="B38" s="54">
        <v>109077</v>
      </c>
      <c r="C38" s="54">
        <v>87612</v>
      </c>
      <c r="D38" s="54">
        <v>1093</v>
      </c>
      <c r="E38" s="54">
        <v>6780</v>
      </c>
      <c r="F38" s="54">
        <v>48305</v>
      </c>
      <c r="G38" s="54">
        <v>18932</v>
      </c>
      <c r="H38" s="54">
        <v>1575</v>
      </c>
      <c r="I38" s="54">
        <v>106177</v>
      </c>
      <c r="J38" s="54">
        <f t="shared" si="0"/>
        <v>379551</v>
      </c>
    </row>
    <row r="39" spans="1:10" x14ac:dyDescent="0.2">
      <c r="A39" s="49" t="s">
        <v>119</v>
      </c>
      <c r="B39" s="54">
        <v>25363</v>
      </c>
      <c r="C39" s="54">
        <v>11857</v>
      </c>
      <c r="D39" s="54">
        <v>127</v>
      </c>
      <c r="E39" s="54">
        <v>166</v>
      </c>
      <c r="F39" s="54">
        <v>8987</v>
      </c>
      <c r="G39" s="54">
        <v>0</v>
      </c>
      <c r="H39" s="54">
        <v>2</v>
      </c>
      <c r="I39" s="54">
        <v>1373</v>
      </c>
      <c r="J39" s="54">
        <f t="shared" si="0"/>
        <v>47875</v>
      </c>
    </row>
    <row r="40" spans="1:10" x14ac:dyDescent="0.2">
      <c r="A40" s="49" t="s">
        <v>120</v>
      </c>
      <c r="B40" s="54">
        <v>1643</v>
      </c>
      <c r="C40" s="54">
        <v>911</v>
      </c>
      <c r="D40" s="54">
        <v>0</v>
      </c>
      <c r="E40" s="54">
        <v>0</v>
      </c>
      <c r="F40" s="54">
        <v>12338</v>
      </c>
      <c r="G40" s="54">
        <v>6423</v>
      </c>
      <c r="H40" s="54">
        <v>406</v>
      </c>
      <c r="I40" s="54">
        <v>8534</v>
      </c>
      <c r="J40" s="54">
        <f t="shared" si="0"/>
        <v>30255</v>
      </c>
    </row>
    <row r="41" spans="1:10" x14ac:dyDescent="0.2">
      <c r="A41" s="49" t="s">
        <v>150</v>
      </c>
      <c r="B41" s="54">
        <v>2702197</v>
      </c>
      <c r="C41" s="54">
        <v>512260</v>
      </c>
      <c r="D41" s="54">
        <v>9031448</v>
      </c>
      <c r="E41" s="54">
        <v>217339</v>
      </c>
      <c r="F41" s="54">
        <v>1191872</v>
      </c>
      <c r="G41" s="54">
        <v>5169631</v>
      </c>
      <c r="H41" s="54">
        <v>1589914</v>
      </c>
      <c r="I41" s="54">
        <v>115775</v>
      </c>
      <c r="J41" s="54">
        <f t="shared" si="0"/>
        <v>20530436</v>
      </c>
    </row>
    <row r="42" spans="1:10" x14ac:dyDescent="0.2">
      <c r="A42" s="49" t="s">
        <v>122</v>
      </c>
      <c r="B42" s="54">
        <v>279146</v>
      </c>
      <c r="C42" s="54">
        <v>201398</v>
      </c>
      <c r="D42" s="54">
        <v>61941</v>
      </c>
      <c r="E42" s="54">
        <v>110982</v>
      </c>
      <c r="F42" s="54">
        <v>55183</v>
      </c>
      <c r="G42" s="54">
        <v>328732</v>
      </c>
      <c r="H42" s="54">
        <v>80671</v>
      </c>
      <c r="I42" s="54">
        <v>89054</v>
      </c>
      <c r="J42" s="54">
        <f t="shared" si="0"/>
        <v>1207107</v>
      </c>
    </row>
    <row r="43" spans="1:10" ht="13.5" thickBot="1" x14ac:dyDescent="0.25">
      <c r="A43" s="93" t="s">
        <v>143</v>
      </c>
      <c r="B43" s="94">
        <v>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f t="shared" si="0"/>
        <v>0</v>
      </c>
    </row>
    <row r="44" spans="1:10" x14ac:dyDescent="0.2">
      <c r="A44" s="70" t="s">
        <v>152</v>
      </c>
      <c r="B44" s="70"/>
      <c r="C44" s="70"/>
      <c r="D44" s="70"/>
      <c r="E44" s="11"/>
      <c r="F44" s="11"/>
      <c r="G44" s="11"/>
      <c r="H44" s="11"/>
      <c r="I44" s="11"/>
      <c r="J44" s="11"/>
    </row>
    <row r="45" spans="1:10" x14ac:dyDescent="0.2">
      <c r="A45" s="70" t="s">
        <v>124</v>
      </c>
      <c r="B45" s="70"/>
      <c r="C45" s="70"/>
      <c r="D45" s="70"/>
      <c r="E45" s="11"/>
      <c r="F45" s="11"/>
      <c r="G45" s="11"/>
      <c r="H45" s="11"/>
      <c r="I45" s="11"/>
      <c r="J45" s="11"/>
    </row>
    <row r="46" spans="1:10" x14ac:dyDescent="0.2">
      <c r="A46" s="70" t="s">
        <v>125</v>
      </c>
      <c r="B46" s="70"/>
      <c r="C46" s="70"/>
      <c r="D46" s="70"/>
      <c r="E46" s="11"/>
      <c r="F46" s="11"/>
      <c r="G46" s="11"/>
      <c r="H46" s="11"/>
      <c r="I46" s="11"/>
      <c r="J46" s="11"/>
    </row>
    <row r="47" spans="1:10" x14ac:dyDescent="0.2">
      <c r="A47" s="70"/>
      <c r="B47" s="70"/>
      <c r="C47" s="70"/>
      <c r="D47" s="70"/>
      <c r="E47" s="11"/>
      <c r="F47" s="11"/>
      <c r="G47" s="11"/>
      <c r="H47" s="11"/>
      <c r="I47" s="11"/>
      <c r="J47" s="11"/>
    </row>
    <row r="48" spans="1:10" x14ac:dyDescent="0.2">
      <c r="A48" s="70"/>
      <c r="B48" s="70"/>
      <c r="C48" s="70"/>
      <c r="D48" s="70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</sheetData>
  <mergeCells count="1">
    <mergeCell ref="A4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F5D29-8410-4ED6-BB5C-E471335FAAB8}">
  <dimension ref="A1:T81"/>
  <sheetViews>
    <sheetView topLeftCell="A34" zoomScaleNormal="100" workbookViewId="0">
      <selection activeCell="L14" sqref="L14"/>
    </sheetView>
  </sheetViews>
  <sheetFormatPr baseColWidth="10" defaultRowHeight="12.75" x14ac:dyDescent="0.2"/>
  <cols>
    <col min="1" max="1" width="13.28515625" customWidth="1"/>
    <col min="2" max="3" width="12.85546875" bestFit="1" customWidth="1"/>
    <col min="4" max="4" width="14.140625" bestFit="1" customWidth="1"/>
    <col min="5" max="5" width="14.42578125" customWidth="1"/>
    <col min="6" max="8" width="12.85546875" bestFit="1" customWidth="1"/>
    <col min="9" max="9" width="11.5703125" bestFit="1" customWidth="1"/>
    <col min="10" max="10" width="14.140625" bestFit="1" customWidth="1"/>
    <col min="11" max="20" width="11.42578125" style="11"/>
  </cols>
  <sheetData>
    <row r="1" spans="1:13" s="11" customFormat="1" x14ac:dyDescent="0.2"/>
    <row r="2" spans="1:13" s="11" customFormat="1" x14ac:dyDescent="0.2"/>
    <row r="3" spans="1:13" s="11" customFormat="1" x14ac:dyDescent="0.2"/>
    <row r="4" spans="1:13" s="11" customFormat="1" x14ac:dyDescent="0.2"/>
    <row r="5" spans="1:13" ht="18" x14ac:dyDescent="0.25">
      <c r="A5" s="102" t="s">
        <v>164</v>
      </c>
      <c r="B5" s="102"/>
      <c r="C5" s="102"/>
      <c r="D5" s="102"/>
      <c r="E5" s="102"/>
      <c r="F5" s="102"/>
      <c r="G5" s="102"/>
      <c r="H5" s="102"/>
      <c r="I5" s="102"/>
      <c r="J5" s="102"/>
      <c r="K5" s="59"/>
      <c r="L5" s="59"/>
      <c r="M5" s="59"/>
    </row>
    <row r="6" spans="1:13" s="11" customFormat="1" ht="18" x14ac:dyDescent="0.25">
      <c r="A6" s="100" t="s">
        <v>167</v>
      </c>
      <c r="B6" s="100"/>
      <c r="C6" s="100"/>
      <c r="D6" s="100"/>
      <c r="E6" s="100"/>
      <c r="F6" s="100"/>
      <c r="G6" s="100"/>
      <c r="H6" s="100"/>
      <c r="I6" s="100"/>
      <c r="J6" s="100"/>
      <c r="K6" s="59"/>
      <c r="L6" s="59"/>
      <c r="M6" s="59"/>
    </row>
    <row r="7" spans="1:13" ht="6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3" ht="18" customHeight="1" thickBot="1" x14ac:dyDescent="0.3">
      <c r="A8" s="67" t="s">
        <v>0</v>
      </c>
      <c r="B8" s="68" t="s">
        <v>1</v>
      </c>
      <c r="C8" s="69" t="s">
        <v>2</v>
      </c>
      <c r="D8" s="68" t="s">
        <v>3</v>
      </c>
      <c r="E8" s="69" t="s">
        <v>4</v>
      </c>
      <c r="F8" s="68" t="s">
        <v>5</v>
      </c>
      <c r="G8" s="69" t="s">
        <v>6</v>
      </c>
      <c r="H8" s="68" t="s">
        <v>7</v>
      </c>
      <c r="I8" s="69" t="s">
        <v>8</v>
      </c>
      <c r="J8" s="68" t="s">
        <v>9</v>
      </c>
    </row>
    <row r="9" spans="1:13" x14ac:dyDescent="0.2">
      <c r="A9" s="89" t="s">
        <v>89</v>
      </c>
      <c r="B9" s="54">
        <v>77400</v>
      </c>
      <c r="C9" s="54">
        <v>3370542</v>
      </c>
      <c r="D9" s="54">
        <v>3143714</v>
      </c>
      <c r="E9" s="54">
        <v>1785150</v>
      </c>
      <c r="F9" s="54">
        <v>104309</v>
      </c>
      <c r="G9" s="54">
        <v>0</v>
      </c>
      <c r="H9" s="54">
        <v>164383</v>
      </c>
      <c r="I9" s="54">
        <v>71793</v>
      </c>
      <c r="J9" s="54">
        <f>SUM(B9:I9)</f>
        <v>8717291</v>
      </c>
    </row>
    <row r="10" spans="1:13" x14ac:dyDescent="0.2">
      <c r="A10" s="49" t="s">
        <v>90</v>
      </c>
      <c r="B10" s="54">
        <v>164671</v>
      </c>
      <c r="C10" s="54">
        <v>51608</v>
      </c>
      <c r="D10" s="54">
        <v>59022</v>
      </c>
      <c r="E10" s="54">
        <v>34168</v>
      </c>
      <c r="F10" s="54">
        <v>132231</v>
      </c>
      <c r="G10" s="54">
        <v>79753</v>
      </c>
      <c r="H10" s="54">
        <v>396074</v>
      </c>
      <c r="I10" s="54">
        <v>52277</v>
      </c>
      <c r="J10" s="54">
        <f>SUM(B10:I10)</f>
        <v>969804</v>
      </c>
    </row>
    <row r="11" spans="1:13" x14ac:dyDescent="0.2">
      <c r="A11" s="49" t="s">
        <v>91</v>
      </c>
      <c r="B11" s="54">
        <v>4392</v>
      </c>
      <c r="C11" s="54">
        <v>8140</v>
      </c>
      <c r="D11" s="54">
        <v>33805</v>
      </c>
      <c r="E11" s="54">
        <v>2175</v>
      </c>
      <c r="F11" s="54">
        <v>0</v>
      </c>
      <c r="G11" s="54">
        <v>31601</v>
      </c>
      <c r="H11" s="54">
        <v>7156</v>
      </c>
      <c r="I11" s="54">
        <v>0</v>
      </c>
      <c r="J11" s="54">
        <f t="shared" ref="J11:J43" si="0">SUM(B11:I11)</f>
        <v>87269</v>
      </c>
    </row>
    <row r="12" spans="1:13" x14ac:dyDescent="0.2">
      <c r="A12" s="49" t="s">
        <v>131</v>
      </c>
      <c r="B12" s="54">
        <v>2717</v>
      </c>
      <c r="C12" s="54">
        <v>151352</v>
      </c>
      <c r="D12" s="54">
        <v>869</v>
      </c>
      <c r="E12" s="54">
        <v>2490</v>
      </c>
      <c r="F12" s="54">
        <v>16820</v>
      </c>
      <c r="G12" s="54">
        <v>31368</v>
      </c>
      <c r="H12" s="54">
        <v>1050</v>
      </c>
      <c r="I12" s="54">
        <v>63330</v>
      </c>
      <c r="J12" s="54">
        <f t="shared" si="0"/>
        <v>269996</v>
      </c>
    </row>
    <row r="13" spans="1:13" x14ac:dyDescent="0.2">
      <c r="A13" s="49" t="s">
        <v>93</v>
      </c>
      <c r="B13" s="54">
        <v>150</v>
      </c>
      <c r="C13" s="54">
        <v>632</v>
      </c>
      <c r="D13" s="54">
        <v>11774</v>
      </c>
      <c r="E13" s="54">
        <v>36</v>
      </c>
      <c r="F13" s="54">
        <v>365</v>
      </c>
      <c r="G13" s="54">
        <v>268</v>
      </c>
      <c r="H13" s="54">
        <v>34714</v>
      </c>
      <c r="I13" s="54">
        <v>7077</v>
      </c>
      <c r="J13" s="54">
        <f t="shared" si="0"/>
        <v>55016</v>
      </c>
    </row>
    <row r="14" spans="1:13" x14ac:dyDescent="0.2">
      <c r="A14" s="49" t="s">
        <v>94</v>
      </c>
      <c r="B14" s="54">
        <v>14562</v>
      </c>
      <c r="C14" s="54">
        <v>4797</v>
      </c>
      <c r="D14" s="54">
        <v>7100</v>
      </c>
      <c r="E14" s="54">
        <v>27472</v>
      </c>
      <c r="F14" s="54">
        <v>39935</v>
      </c>
      <c r="G14" s="54">
        <v>23960</v>
      </c>
      <c r="H14" s="54">
        <v>365765</v>
      </c>
      <c r="I14" s="54">
        <v>28837</v>
      </c>
      <c r="J14" s="54">
        <f t="shared" si="0"/>
        <v>512428</v>
      </c>
    </row>
    <row r="15" spans="1:13" x14ac:dyDescent="0.2">
      <c r="A15" s="49" t="s">
        <v>95</v>
      </c>
      <c r="B15" s="54">
        <v>2984</v>
      </c>
      <c r="C15" s="54">
        <v>2351</v>
      </c>
      <c r="D15" s="54">
        <v>4289</v>
      </c>
      <c r="E15" s="54">
        <v>1743</v>
      </c>
      <c r="F15" s="54">
        <v>5537</v>
      </c>
      <c r="G15" s="54">
        <v>39326</v>
      </c>
      <c r="H15" s="54">
        <v>49377</v>
      </c>
      <c r="I15" s="54">
        <v>8968</v>
      </c>
      <c r="J15" s="54">
        <f t="shared" si="0"/>
        <v>114575</v>
      </c>
    </row>
    <row r="16" spans="1:13" x14ac:dyDescent="0.2">
      <c r="A16" s="49" t="s">
        <v>96</v>
      </c>
      <c r="B16" s="54">
        <v>1469</v>
      </c>
      <c r="C16" s="54">
        <v>2</v>
      </c>
      <c r="D16" s="54">
        <v>53</v>
      </c>
      <c r="E16" s="54">
        <v>6</v>
      </c>
      <c r="F16" s="54">
        <v>772</v>
      </c>
      <c r="G16" s="54">
        <v>2470</v>
      </c>
      <c r="H16" s="54">
        <v>8177</v>
      </c>
      <c r="I16" s="54">
        <v>0</v>
      </c>
      <c r="J16" s="54">
        <f t="shared" si="0"/>
        <v>12949</v>
      </c>
    </row>
    <row r="17" spans="1:10" x14ac:dyDescent="0.2">
      <c r="A17" s="49" t="s">
        <v>97</v>
      </c>
      <c r="B17" s="54">
        <v>59500</v>
      </c>
      <c r="C17" s="54">
        <v>5200</v>
      </c>
      <c r="D17" s="54">
        <v>59439</v>
      </c>
      <c r="E17" s="54">
        <v>4762</v>
      </c>
      <c r="F17" s="54">
        <v>57100</v>
      </c>
      <c r="G17" s="54">
        <v>136556</v>
      </c>
      <c r="H17" s="54">
        <v>259939</v>
      </c>
      <c r="I17" s="54">
        <v>8234</v>
      </c>
      <c r="J17" s="54">
        <f t="shared" si="0"/>
        <v>590730</v>
      </c>
    </row>
    <row r="18" spans="1:10" x14ac:dyDescent="0.2">
      <c r="A18" s="49" t="s">
        <v>98</v>
      </c>
      <c r="B18" s="54">
        <v>109473</v>
      </c>
      <c r="C18" s="54">
        <v>67837</v>
      </c>
      <c r="D18" s="54">
        <v>11630</v>
      </c>
      <c r="E18" s="54">
        <v>162897</v>
      </c>
      <c r="F18" s="54">
        <v>60128</v>
      </c>
      <c r="G18" s="54">
        <v>28572</v>
      </c>
      <c r="H18" s="54">
        <v>281808</v>
      </c>
      <c r="I18" s="54">
        <v>24872</v>
      </c>
      <c r="J18" s="54">
        <f t="shared" si="0"/>
        <v>747217</v>
      </c>
    </row>
    <row r="19" spans="1:10" x14ac:dyDescent="0.2">
      <c r="A19" s="49" t="s">
        <v>99</v>
      </c>
      <c r="B19" s="54">
        <v>2696</v>
      </c>
      <c r="C19" s="54">
        <v>112324</v>
      </c>
      <c r="D19" s="54">
        <v>427</v>
      </c>
      <c r="E19" s="54">
        <v>6552</v>
      </c>
      <c r="F19" s="54">
        <v>135362</v>
      </c>
      <c r="G19" s="54">
        <v>203762</v>
      </c>
      <c r="H19" s="54">
        <v>2610</v>
      </c>
      <c r="I19" s="54">
        <v>80007</v>
      </c>
      <c r="J19" s="54">
        <f t="shared" si="0"/>
        <v>543740</v>
      </c>
    </row>
    <row r="20" spans="1:10" x14ac:dyDescent="0.2">
      <c r="A20" s="49" t="s">
        <v>100</v>
      </c>
      <c r="B20" s="54">
        <v>36</v>
      </c>
      <c r="C20" s="54">
        <v>200</v>
      </c>
      <c r="D20" s="54">
        <v>21548</v>
      </c>
      <c r="E20" s="54">
        <v>912708</v>
      </c>
      <c r="F20" s="54">
        <v>60890</v>
      </c>
      <c r="G20" s="54">
        <v>87486</v>
      </c>
      <c r="H20" s="54">
        <v>3679</v>
      </c>
      <c r="I20" s="54">
        <v>0</v>
      </c>
      <c r="J20" s="54">
        <f t="shared" si="0"/>
        <v>1086547</v>
      </c>
    </row>
    <row r="21" spans="1:10" x14ac:dyDescent="0.2">
      <c r="A21" s="49" t="s">
        <v>101</v>
      </c>
      <c r="B21" s="54">
        <v>26253</v>
      </c>
      <c r="C21" s="54">
        <v>1146916</v>
      </c>
      <c r="D21" s="54">
        <v>7668</v>
      </c>
      <c r="E21" s="54">
        <v>94570</v>
      </c>
      <c r="F21" s="54">
        <v>289190</v>
      </c>
      <c r="G21" s="54">
        <v>112425</v>
      </c>
      <c r="H21" s="54">
        <v>2566</v>
      </c>
      <c r="I21" s="54">
        <v>70260</v>
      </c>
      <c r="J21" s="54">
        <f t="shared" si="0"/>
        <v>1749848</v>
      </c>
    </row>
    <row r="22" spans="1:10" x14ac:dyDescent="0.2">
      <c r="A22" s="49" t="s">
        <v>102</v>
      </c>
      <c r="B22" s="54">
        <v>654566</v>
      </c>
      <c r="C22" s="54">
        <v>158392</v>
      </c>
      <c r="D22" s="54">
        <v>356262</v>
      </c>
      <c r="E22" s="54">
        <v>858654</v>
      </c>
      <c r="F22" s="54">
        <v>358455</v>
      </c>
      <c r="G22" s="54">
        <v>88335</v>
      </c>
      <c r="H22" s="54">
        <v>153447</v>
      </c>
      <c r="I22" s="54">
        <v>97094</v>
      </c>
      <c r="J22" s="54">
        <f t="shared" si="0"/>
        <v>2725205</v>
      </c>
    </row>
    <row r="23" spans="1:10" x14ac:dyDescent="0.2">
      <c r="A23" s="49" t="s">
        <v>103</v>
      </c>
      <c r="B23" s="54">
        <v>239169</v>
      </c>
      <c r="C23" s="54">
        <v>18605</v>
      </c>
      <c r="D23" s="54">
        <v>151100</v>
      </c>
      <c r="E23" s="54">
        <v>90871</v>
      </c>
      <c r="F23" s="54">
        <v>140712</v>
      </c>
      <c r="G23" s="54">
        <v>85051</v>
      </c>
      <c r="H23" s="54">
        <v>67596</v>
      </c>
      <c r="I23" s="54">
        <v>7317</v>
      </c>
      <c r="J23" s="54">
        <f t="shared" si="0"/>
        <v>800421</v>
      </c>
    </row>
    <row r="24" spans="1:10" x14ac:dyDescent="0.2">
      <c r="A24" s="49" t="s">
        <v>104</v>
      </c>
      <c r="B24" s="54">
        <v>104</v>
      </c>
      <c r="C24" s="54">
        <v>0</v>
      </c>
      <c r="D24" s="54">
        <v>0</v>
      </c>
      <c r="E24" s="54">
        <v>90465</v>
      </c>
      <c r="F24" s="54">
        <v>18410</v>
      </c>
      <c r="G24" s="54">
        <v>34</v>
      </c>
      <c r="H24" s="54">
        <v>0</v>
      </c>
      <c r="I24" s="54">
        <v>0</v>
      </c>
      <c r="J24" s="54">
        <f t="shared" si="0"/>
        <v>109013</v>
      </c>
    </row>
    <row r="25" spans="1:10" x14ac:dyDescent="0.2">
      <c r="A25" s="49" t="s">
        <v>105</v>
      </c>
      <c r="B25" s="54">
        <v>206600</v>
      </c>
      <c r="C25" s="54">
        <v>126221</v>
      </c>
      <c r="D25" s="54">
        <v>18064</v>
      </c>
      <c r="E25" s="54">
        <v>72656</v>
      </c>
      <c r="F25" s="54">
        <v>156232</v>
      </c>
      <c r="G25" s="54">
        <v>30179</v>
      </c>
      <c r="H25" s="54">
        <v>26585</v>
      </c>
      <c r="I25" s="54">
        <v>89460</v>
      </c>
      <c r="J25" s="54">
        <f t="shared" si="0"/>
        <v>725997</v>
      </c>
    </row>
    <row r="26" spans="1:10" x14ac:dyDescent="0.2">
      <c r="A26" s="49" t="s">
        <v>106</v>
      </c>
      <c r="B26" s="54">
        <v>171092</v>
      </c>
      <c r="C26" s="54">
        <v>3375</v>
      </c>
      <c r="D26" s="54">
        <v>27821</v>
      </c>
      <c r="E26" s="54">
        <v>55687</v>
      </c>
      <c r="F26" s="54">
        <v>64783</v>
      </c>
      <c r="G26" s="54">
        <v>30740</v>
      </c>
      <c r="H26" s="54">
        <v>58929</v>
      </c>
      <c r="I26" s="54">
        <v>516</v>
      </c>
      <c r="J26" s="54">
        <f t="shared" si="0"/>
        <v>412943</v>
      </c>
    </row>
    <row r="27" spans="1:10" x14ac:dyDescent="0.2">
      <c r="A27" s="49" t="s">
        <v>107</v>
      </c>
      <c r="B27" s="54">
        <v>16445</v>
      </c>
      <c r="C27" s="54">
        <v>2</v>
      </c>
      <c r="D27" s="54">
        <v>113493</v>
      </c>
      <c r="E27" s="54">
        <v>67837</v>
      </c>
      <c r="F27" s="54">
        <v>356007</v>
      </c>
      <c r="G27" s="54">
        <v>24444</v>
      </c>
      <c r="H27" s="54">
        <v>380287</v>
      </c>
      <c r="I27" s="54">
        <v>281</v>
      </c>
      <c r="J27" s="54">
        <f t="shared" si="0"/>
        <v>958796</v>
      </c>
    </row>
    <row r="28" spans="1:10" x14ac:dyDescent="0.2">
      <c r="A28" s="49" t="s">
        <v>108</v>
      </c>
      <c r="B28" s="54">
        <v>31643</v>
      </c>
      <c r="C28" s="54">
        <v>2805</v>
      </c>
      <c r="D28" s="54">
        <v>35133</v>
      </c>
      <c r="E28" s="54">
        <v>39348</v>
      </c>
      <c r="F28" s="54">
        <v>88970</v>
      </c>
      <c r="G28" s="54">
        <v>5440</v>
      </c>
      <c r="H28" s="54">
        <v>12140</v>
      </c>
      <c r="I28" s="54">
        <v>625</v>
      </c>
      <c r="J28" s="54">
        <f t="shared" si="0"/>
        <v>216104</v>
      </c>
    </row>
    <row r="29" spans="1:10" x14ac:dyDescent="0.2">
      <c r="A29" s="49" t="s">
        <v>153</v>
      </c>
      <c r="B29" s="54">
        <v>448</v>
      </c>
      <c r="C29" s="54">
        <v>264</v>
      </c>
      <c r="D29" s="54">
        <v>172</v>
      </c>
      <c r="E29" s="54">
        <v>17554</v>
      </c>
      <c r="F29" s="54">
        <v>6115</v>
      </c>
      <c r="G29" s="54">
        <v>1407</v>
      </c>
      <c r="H29" s="54">
        <v>80</v>
      </c>
      <c r="I29" s="54">
        <v>84</v>
      </c>
      <c r="J29" s="54">
        <f t="shared" si="0"/>
        <v>26124</v>
      </c>
    </row>
    <row r="30" spans="1:10" x14ac:dyDescent="0.2">
      <c r="A30" s="49" t="s">
        <v>154</v>
      </c>
      <c r="B30" s="54">
        <v>969</v>
      </c>
      <c r="C30" s="54">
        <v>0</v>
      </c>
      <c r="D30" s="54">
        <v>837</v>
      </c>
      <c r="E30" s="54">
        <v>31000</v>
      </c>
      <c r="F30" s="54">
        <v>8231</v>
      </c>
      <c r="G30" s="54">
        <v>2205</v>
      </c>
      <c r="H30" s="54">
        <v>1889</v>
      </c>
      <c r="I30" s="54">
        <v>61</v>
      </c>
      <c r="J30" s="54">
        <f t="shared" si="0"/>
        <v>45192</v>
      </c>
    </row>
    <row r="31" spans="1:10" x14ac:dyDescent="0.2">
      <c r="A31" s="49" t="s">
        <v>111</v>
      </c>
      <c r="B31" s="54">
        <v>116795</v>
      </c>
      <c r="C31" s="54">
        <v>659</v>
      </c>
      <c r="D31" s="54">
        <v>7767</v>
      </c>
      <c r="E31" s="54">
        <v>35443</v>
      </c>
      <c r="F31" s="54">
        <v>260928</v>
      </c>
      <c r="G31" s="54">
        <v>4997</v>
      </c>
      <c r="H31" s="54">
        <v>7976</v>
      </c>
      <c r="I31" s="54">
        <v>846</v>
      </c>
      <c r="J31" s="54">
        <f t="shared" si="0"/>
        <v>435411</v>
      </c>
    </row>
    <row r="32" spans="1:10" x14ac:dyDescent="0.2">
      <c r="A32" s="49" t="s">
        <v>112</v>
      </c>
      <c r="B32" s="54">
        <v>850000</v>
      </c>
      <c r="C32" s="54">
        <v>0</v>
      </c>
      <c r="D32" s="54">
        <v>476000</v>
      </c>
      <c r="E32" s="54">
        <v>0</v>
      </c>
      <c r="F32" s="54">
        <v>210000</v>
      </c>
      <c r="G32" s="54">
        <v>1022510</v>
      </c>
      <c r="H32" s="54">
        <v>1046000</v>
      </c>
      <c r="I32" s="54">
        <v>0</v>
      </c>
      <c r="J32" s="54">
        <f t="shared" si="0"/>
        <v>3604510</v>
      </c>
    </row>
    <row r="33" spans="1:10" x14ac:dyDescent="0.2">
      <c r="A33" s="49" t="s">
        <v>113</v>
      </c>
      <c r="B33" s="54">
        <v>166</v>
      </c>
      <c r="C33" s="54">
        <v>20</v>
      </c>
      <c r="D33" s="54">
        <v>1102</v>
      </c>
      <c r="E33" s="54">
        <v>410052</v>
      </c>
      <c r="F33" s="54">
        <v>51871</v>
      </c>
      <c r="G33" s="54">
        <v>23924</v>
      </c>
      <c r="H33" s="54">
        <v>1332</v>
      </c>
      <c r="I33" s="54">
        <v>168</v>
      </c>
      <c r="J33" s="54">
        <f t="shared" si="0"/>
        <v>488635</v>
      </c>
    </row>
    <row r="34" spans="1:10" x14ac:dyDescent="0.2">
      <c r="A34" s="49" t="s">
        <v>155</v>
      </c>
      <c r="B34" s="54">
        <v>455406</v>
      </c>
      <c r="C34" s="54">
        <v>8756</v>
      </c>
      <c r="D34" s="54">
        <v>55190</v>
      </c>
      <c r="E34" s="54">
        <v>7270</v>
      </c>
      <c r="F34" s="54">
        <v>31259</v>
      </c>
      <c r="G34" s="54">
        <v>13917</v>
      </c>
      <c r="H34" s="54">
        <v>18760</v>
      </c>
      <c r="I34" s="54">
        <v>12634</v>
      </c>
      <c r="J34" s="54">
        <f t="shared" si="0"/>
        <v>603192</v>
      </c>
    </row>
    <row r="35" spans="1:10" x14ac:dyDescent="0.2">
      <c r="A35" s="49" t="s">
        <v>156</v>
      </c>
      <c r="B35" s="54">
        <v>11581</v>
      </c>
      <c r="C35" s="54">
        <v>47826</v>
      </c>
      <c r="D35" s="54">
        <v>184</v>
      </c>
      <c r="E35" s="54">
        <v>1325</v>
      </c>
      <c r="F35" s="54">
        <v>118118</v>
      </c>
      <c r="G35" s="54">
        <v>1089</v>
      </c>
      <c r="H35" s="54">
        <v>143</v>
      </c>
      <c r="I35" s="54">
        <v>11802</v>
      </c>
      <c r="J35" s="54">
        <f t="shared" si="0"/>
        <v>192068</v>
      </c>
    </row>
    <row r="36" spans="1:10" x14ac:dyDescent="0.2">
      <c r="A36" s="49" t="s">
        <v>157</v>
      </c>
      <c r="B36" s="54">
        <v>27617</v>
      </c>
      <c r="C36" s="54">
        <v>3527</v>
      </c>
      <c r="D36" s="54">
        <v>76610</v>
      </c>
      <c r="E36" s="54">
        <v>2832</v>
      </c>
      <c r="F36" s="54">
        <v>4949</v>
      </c>
      <c r="G36" s="54">
        <v>8332</v>
      </c>
      <c r="H36" s="54">
        <v>12824</v>
      </c>
      <c r="I36" s="54">
        <v>2738</v>
      </c>
      <c r="J36" s="54">
        <f t="shared" si="0"/>
        <v>139429</v>
      </c>
    </row>
    <row r="37" spans="1:10" x14ac:dyDescent="0.2">
      <c r="A37" s="49" t="s">
        <v>158</v>
      </c>
      <c r="B37" s="54">
        <v>2721</v>
      </c>
      <c r="C37" s="54">
        <v>877</v>
      </c>
      <c r="D37" s="54">
        <v>30720</v>
      </c>
      <c r="E37" s="54">
        <v>0</v>
      </c>
      <c r="F37" s="54">
        <v>146</v>
      </c>
      <c r="G37" s="54">
        <v>3016</v>
      </c>
      <c r="H37" s="54">
        <v>10725</v>
      </c>
      <c r="I37" s="54">
        <v>1742</v>
      </c>
      <c r="J37" s="54">
        <f t="shared" si="0"/>
        <v>49947</v>
      </c>
    </row>
    <row r="38" spans="1:10" x14ac:dyDescent="0.2">
      <c r="A38" s="49" t="s">
        <v>159</v>
      </c>
      <c r="B38" s="54">
        <v>228236</v>
      </c>
      <c r="C38" s="54">
        <v>118042</v>
      </c>
      <c r="D38" s="54">
        <v>3031</v>
      </c>
      <c r="E38" s="54">
        <v>8556</v>
      </c>
      <c r="F38" s="54">
        <v>97936</v>
      </c>
      <c r="G38" s="54">
        <v>37531</v>
      </c>
      <c r="H38" s="54">
        <v>1779</v>
      </c>
      <c r="I38" s="54">
        <v>197441</v>
      </c>
      <c r="J38" s="54">
        <f t="shared" si="0"/>
        <v>692552</v>
      </c>
    </row>
    <row r="39" spans="1:10" x14ac:dyDescent="0.2">
      <c r="A39" s="49" t="s">
        <v>160</v>
      </c>
      <c r="B39" s="54">
        <v>10749</v>
      </c>
      <c r="C39" s="54">
        <v>23468</v>
      </c>
      <c r="D39" s="54">
        <v>110</v>
      </c>
      <c r="E39" s="54">
        <v>864</v>
      </c>
      <c r="F39" s="54">
        <v>6023</v>
      </c>
      <c r="G39" s="54">
        <v>0</v>
      </c>
      <c r="H39" s="54">
        <v>1</v>
      </c>
      <c r="I39" s="54">
        <v>1660</v>
      </c>
      <c r="J39" s="54">
        <f t="shared" si="0"/>
        <v>42875</v>
      </c>
    </row>
    <row r="40" spans="1:10" x14ac:dyDescent="0.2">
      <c r="A40" s="49" t="s">
        <v>161</v>
      </c>
      <c r="B40" s="54">
        <v>2062</v>
      </c>
      <c r="C40" s="54">
        <v>2067</v>
      </c>
      <c r="D40" s="54">
        <v>0</v>
      </c>
      <c r="E40" s="54">
        <v>96</v>
      </c>
      <c r="F40" s="54">
        <v>17780</v>
      </c>
      <c r="G40" s="54">
        <v>17615</v>
      </c>
      <c r="H40" s="54">
        <v>0</v>
      </c>
      <c r="I40" s="54">
        <v>5781</v>
      </c>
      <c r="J40" s="54">
        <f t="shared" si="0"/>
        <v>45401</v>
      </c>
    </row>
    <row r="41" spans="1:10" x14ac:dyDescent="0.2">
      <c r="A41" s="49" t="s">
        <v>162</v>
      </c>
      <c r="B41" s="54">
        <v>1741132</v>
      </c>
      <c r="C41" s="54">
        <v>494420</v>
      </c>
      <c r="D41" s="54">
        <v>10088421</v>
      </c>
      <c r="E41" s="54">
        <v>226666</v>
      </c>
      <c r="F41" s="54">
        <v>1573696</v>
      </c>
      <c r="G41" s="54">
        <v>5171599</v>
      </c>
      <c r="H41" s="54">
        <v>1486911</v>
      </c>
      <c r="I41" s="54">
        <v>240509</v>
      </c>
      <c r="J41" s="54">
        <f t="shared" si="0"/>
        <v>21023354</v>
      </c>
    </row>
    <row r="42" spans="1:10" x14ac:dyDescent="0.2">
      <c r="A42" s="49" t="s">
        <v>163</v>
      </c>
      <c r="B42" s="54">
        <v>299619</v>
      </c>
      <c r="C42" s="54">
        <v>214281</v>
      </c>
      <c r="D42" s="54">
        <v>50157</v>
      </c>
      <c r="E42" s="54">
        <v>141847</v>
      </c>
      <c r="F42" s="54">
        <v>73804</v>
      </c>
      <c r="G42" s="54">
        <v>352000</v>
      </c>
      <c r="H42" s="54">
        <v>100735</v>
      </c>
      <c r="I42" s="54">
        <v>61129</v>
      </c>
      <c r="J42" s="54">
        <f t="shared" si="0"/>
        <v>1293572</v>
      </c>
    </row>
    <row r="43" spans="1:10" x14ac:dyDescent="0.2">
      <c r="A43" s="90" t="s">
        <v>143</v>
      </c>
      <c r="B43" s="91">
        <v>0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2">
        <f t="shared" si="0"/>
        <v>0</v>
      </c>
    </row>
    <row r="44" spans="1:10" x14ac:dyDescent="0.2">
      <c r="A44" s="46" t="s">
        <v>123</v>
      </c>
      <c r="B44" s="19"/>
      <c r="C44" s="19"/>
      <c r="D44" s="19"/>
      <c r="E44" s="71"/>
      <c r="F44" s="11"/>
      <c r="G44" s="11"/>
      <c r="H44" s="11"/>
      <c r="I44" s="11"/>
      <c r="J44" s="11"/>
    </row>
    <row r="45" spans="1:10" x14ac:dyDescent="0.2">
      <c r="A45" s="19" t="s">
        <v>124</v>
      </c>
      <c r="B45" s="19"/>
      <c r="C45" s="19"/>
      <c r="D45" s="19"/>
      <c r="E45" s="71"/>
      <c r="F45" s="11"/>
      <c r="G45" s="11"/>
      <c r="H45" s="11"/>
      <c r="I45" s="11"/>
      <c r="J45" s="11"/>
    </row>
    <row r="46" spans="1:10" x14ac:dyDescent="0.2">
      <c r="A46" s="19" t="s">
        <v>125</v>
      </c>
      <c r="B46" s="19"/>
      <c r="C46" s="19"/>
      <c r="D46" s="19"/>
      <c r="E46" s="71"/>
      <c r="F46" s="11"/>
      <c r="G46" s="11"/>
      <c r="H46" s="11"/>
      <c r="I46" s="11"/>
      <c r="J46" s="11"/>
    </row>
    <row r="47" spans="1:10" x14ac:dyDescent="0.2">
      <c r="A47" s="19"/>
      <c r="B47" s="19"/>
      <c r="C47" s="19"/>
      <c r="D47" s="19"/>
      <c r="E47" s="71"/>
      <c r="F47" s="11"/>
      <c r="G47" s="11"/>
      <c r="H47" s="11"/>
      <c r="I47" s="11"/>
      <c r="J47" s="11"/>
    </row>
    <row r="48" spans="1:10" x14ac:dyDescent="0.2">
      <c r="A48" s="56"/>
      <c r="B48" s="56"/>
      <c r="C48" s="56"/>
      <c r="D48" s="56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</sheetData>
  <mergeCells count="2">
    <mergeCell ref="A5:J5"/>
    <mergeCell ref="A6: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3930-AA76-4ED0-9A06-D1A85CC49B8D}">
  <dimension ref="A1:V61"/>
  <sheetViews>
    <sheetView topLeftCell="A37" zoomScaleNormal="100" workbookViewId="0">
      <selection activeCell="F11" sqref="F11"/>
    </sheetView>
  </sheetViews>
  <sheetFormatPr baseColWidth="10" defaultRowHeight="12.75" x14ac:dyDescent="0.2"/>
  <cols>
    <col min="1" max="1" width="14.5703125" customWidth="1"/>
    <col min="2" max="2" width="13.85546875" customWidth="1"/>
    <col min="3" max="3" width="14.140625" customWidth="1"/>
    <col min="4" max="4" width="14.5703125" customWidth="1"/>
    <col min="5" max="5" width="17.42578125" customWidth="1"/>
    <col min="6" max="6" width="12.85546875" bestFit="1" customWidth="1"/>
    <col min="7" max="7" width="13.85546875" customWidth="1"/>
    <col min="8" max="8" width="14.28515625" customWidth="1"/>
    <col min="9" max="9" width="12.28515625" customWidth="1"/>
    <col min="10" max="10" width="14.5703125" customWidth="1"/>
    <col min="11" max="22" width="11.42578125" style="11"/>
  </cols>
  <sheetData>
    <row r="1" spans="1:13" s="11" customFormat="1" x14ac:dyDescent="0.2"/>
    <row r="2" spans="1:13" s="11" customFormat="1" x14ac:dyDescent="0.2"/>
    <row r="3" spans="1:13" s="11" customFormat="1" x14ac:dyDescent="0.2"/>
    <row r="4" spans="1:13" s="11" customFormat="1" x14ac:dyDescent="0.2"/>
    <row r="5" spans="1:13" x14ac:dyDescent="0.2">
      <c r="A5" s="100" t="s">
        <v>165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3" ht="18.75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64"/>
      <c r="L6" s="64"/>
      <c r="M6" s="64"/>
    </row>
    <row r="7" spans="1:13" ht="18.75" customHeight="1" x14ac:dyDescent="0.2">
      <c r="A7" s="103" t="s">
        <v>166</v>
      </c>
      <c r="B7" s="103"/>
      <c r="C7" s="103"/>
      <c r="D7" s="103"/>
      <c r="E7" s="103"/>
      <c r="F7" s="103"/>
      <c r="G7" s="103"/>
      <c r="H7" s="103"/>
      <c r="I7" s="103"/>
      <c r="J7" s="103"/>
      <c r="K7" s="73"/>
      <c r="L7" s="73"/>
      <c r="M7" s="73"/>
    </row>
    <row r="8" spans="1:13" ht="13.5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3" ht="16.5" thickBot="1" x14ac:dyDescent="0.3">
      <c r="A9" s="86" t="s">
        <v>0</v>
      </c>
      <c r="B9" s="87" t="s">
        <v>1</v>
      </c>
      <c r="C9" s="88" t="s">
        <v>2</v>
      </c>
      <c r="D9" s="87" t="s">
        <v>3</v>
      </c>
      <c r="E9" s="88" t="s">
        <v>4</v>
      </c>
      <c r="F9" s="87" t="s">
        <v>5</v>
      </c>
      <c r="G9" s="88" t="s">
        <v>6</v>
      </c>
      <c r="H9" s="87" t="s">
        <v>7</v>
      </c>
      <c r="I9" s="88" t="s">
        <v>8</v>
      </c>
      <c r="J9" s="87" t="s">
        <v>9</v>
      </c>
    </row>
    <row r="10" spans="1:13" x14ac:dyDescent="0.2">
      <c r="A10" s="89" t="s">
        <v>89</v>
      </c>
      <c r="B10" s="54">
        <v>156136</v>
      </c>
      <c r="C10" s="54">
        <v>3079143</v>
      </c>
      <c r="D10" s="54">
        <v>3085304</v>
      </c>
      <c r="E10" s="54">
        <v>1361504</v>
      </c>
      <c r="F10" s="54">
        <v>151825</v>
      </c>
      <c r="G10" s="54">
        <v>0</v>
      </c>
      <c r="H10" s="54">
        <v>415156</v>
      </c>
      <c r="I10" s="54">
        <v>14358</v>
      </c>
      <c r="J10" s="54">
        <v>8263426</v>
      </c>
    </row>
    <row r="11" spans="1:13" x14ac:dyDescent="0.2">
      <c r="A11" s="49" t="s">
        <v>90</v>
      </c>
      <c r="B11" s="54">
        <v>193094</v>
      </c>
      <c r="C11" s="54">
        <v>28552</v>
      </c>
      <c r="D11" s="54">
        <v>62888</v>
      </c>
      <c r="E11" s="54">
        <v>31671</v>
      </c>
      <c r="F11" s="54">
        <v>59968</v>
      </c>
      <c r="G11" s="54">
        <v>69319</v>
      </c>
      <c r="H11" s="54">
        <v>360432</v>
      </c>
      <c r="I11" s="54">
        <v>25380</v>
      </c>
      <c r="J11" s="54">
        <v>831304</v>
      </c>
    </row>
    <row r="12" spans="1:13" x14ac:dyDescent="0.2">
      <c r="A12" s="49" t="s">
        <v>91</v>
      </c>
      <c r="B12" s="54">
        <v>11873</v>
      </c>
      <c r="C12" s="54">
        <v>968</v>
      </c>
      <c r="D12" s="54">
        <v>11031</v>
      </c>
      <c r="E12" s="54">
        <v>0</v>
      </c>
      <c r="F12" s="54">
        <v>80</v>
      </c>
      <c r="G12" s="54">
        <v>90723</v>
      </c>
      <c r="H12" s="54">
        <v>9257</v>
      </c>
      <c r="I12" s="54">
        <v>514</v>
      </c>
      <c r="J12" s="54">
        <v>124446</v>
      </c>
    </row>
    <row r="13" spans="1:13" x14ac:dyDescent="0.2">
      <c r="A13" s="49" t="s">
        <v>131</v>
      </c>
      <c r="B13" s="54">
        <v>3035</v>
      </c>
      <c r="C13" s="54">
        <v>129128</v>
      </c>
      <c r="D13" s="54">
        <v>770</v>
      </c>
      <c r="E13" s="54">
        <v>2306</v>
      </c>
      <c r="F13" s="54">
        <v>14284</v>
      </c>
      <c r="G13" s="54">
        <v>30500</v>
      </c>
      <c r="H13" s="54">
        <v>971</v>
      </c>
      <c r="I13" s="54">
        <v>52439</v>
      </c>
      <c r="J13" s="54">
        <v>233433</v>
      </c>
    </row>
    <row r="14" spans="1:13" x14ac:dyDescent="0.2">
      <c r="A14" s="49" t="s">
        <v>93</v>
      </c>
      <c r="B14" s="54">
        <v>60</v>
      </c>
      <c r="C14" s="54">
        <v>399</v>
      </c>
      <c r="D14" s="54">
        <v>11587</v>
      </c>
      <c r="E14" s="54">
        <v>0</v>
      </c>
      <c r="F14" s="54">
        <v>237</v>
      </c>
      <c r="G14" s="54">
        <v>574</v>
      </c>
      <c r="H14" s="54">
        <v>42906</v>
      </c>
      <c r="I14" s="54">
        <v>6994</v>
      </c>
      <c r="J14" s="54">
        <v>62757</v>
      </c>
    </row>
    <row r="15" spans="1:13" x14ac:dyDescent="0.2">
      <c r="A15" s="49" t="s">
        <v>94</v>
      </c>
      <c r="B15" s="54">
        <v>13286</v>
      </c>
      <c r="C15" s="54">
        <v>2504</v>
      </c>
      <c r="D15" s="54">
        <v>9989</v>
      </c>
      <c r="E15" s="54">
        <v>35441</v>
      </c>
      <c r="F15" s="54">
        <v>32174</v>
      </c>
      <c r="G15" s="54">
        <v>30671</v>
      </c>
      <c r="H15" s="54">
        <v>187903</v>
      </c>
      <c r="I15" s="54">
        <v>11722</v>
      </c>
      <c r="J15" s="54">
        <v>323690</v>
      </c>
    </row>
    <row r="16" spans="1:13" x14ac:dyDescent="0.2">
      <c r="A16" s="49" t="s">
        <v>95</v>
      </c>
      <c r="B16" s="54">
        <v>6423</v>
      </c>
      <c r="C16" s="54">
        <v>2041</v>
      </c>
      <c r="D16" s="54">
        <v>5787</v>
      </c>
      <c r="E16" s="54">
        <v>1083</v>
      </c>
      <c r="F16" s="54">
        <v>2527</v>
      </c>
      <c r="G16" s="54">
        <v>57742</v>
      </c>
      <c r="H16" s="54">
        <v>75845</v>
      </c>
      <c r="I16" s="54">
        <v>11720</v>
      </c>
      <c r="J16" s="54">
        <v>163168</v>
      </c>
    </row>
    <row r="17" spans="1:10" x14ac:dyDescent="0.2">
      <c r="A17" s="49" t="s">
        <v>96</v>
      </c>
      <c r="B17" s="54">
        <v>1946</v>
      </c>
      <c r="C17" s="54">
        <v>50</v>
      </c>
      <c r="D17" s="54">
        <v>117</v>
      </c>
      <c r="E17" s="54">
        <v>9</v>
      </c>
      <c r="F17" s="54">
        <v>656</v>
      </c>
      <c r="G17" s="54">
        <v>5740</v>
      </c>
      <c r="H17" s="54">
        <v>7590</v>
      </c>
      <c r="I17" s="54">
        <v>0</v>
      </c>
      <c r="J17" s="54">
        <v>16108</v>
      </c>
    </row>
    <row r="18" spans="1:10" x14ac:dyDescent="0.2">
      <c r="A18" s="49" t="s">
        <v>97</v>
      </c>
      <c r="B18" s="54">
        <v>69512</v>
      </c>
      <c r="C18" s="54">
        <v>4215</v>
      </c>
      <c r="D18" s="54">
        <v>14570</v>
      </c>
      <c r="E18" s="54">
        <v>6428</v>
      </c>
      <c r="F18" s="54">
        <v>64588</v>
      </c>
      <c r="G18" s="54">
        <v>158744</v>
      </c>
      <c r="H18" s="54">
        <v>160316</v>
      </c>
      <c r="I18" s="54">
        <v>12683</v>
      </c>
      <c r="J18" s="54">
        <v>491056</v>
      </c>
    </row>
    <row r="19" spans="1:10" x14ac:dyDescent="0.2">
      <c r="A19" s="49" t="s">
        <v>98</v>
      </c>
      <c r="B19" s="54">
        <v>87617</v>
      </c>
      <c r="C19" s="54">
        <v>58125</v>
      </c>
      <c r="D19" s="54">
        <v>14282</v>
      </c>
      <c r="E19" s="54">
        <v>131201</v>
      </c>
      <c r="F19" s="54">
        <v>57763</v>
      </c>
      <c r="G19" s="54">
        <v>29262</v>
      </c>
      <c r="H19" s="54">
        <v>215343</v>
      </c>
      <c r="I19" s="54">
        <v>15121</v>
      </c>
      <c r="J19" s="54">
        <v>608714</v>
      </c>
    </row>
    <row r="20" spans="1:10" x14ac:dyDescent="0.2">
      <c r="A20" s="49" t="s">
        <v>99</v>
      </c>
      <c r="B20" s="54">
        <v>3763</v>
      </c>
      <c r="C20" s="54">
        <v>96200</v>
      </c>
      <c r="D20" s="54">
        <v>957</v>
      </c>
      <c r="E20" s="54">
        <v>2630</v>
      </c>
      <c r="F20" s="54">
        <v>98512</v>
      </c>
      <c r="G20" s="54">
        <v>99316</v>
      </c>
      <c r="H20" s="54">
        <v>6612</v>
      </c>
      <c r="I20" s="54">
        <v>52500</v>
      </c>
      <c r="J20" s="54">
        <v>360490</v>
      </c>
    </row>
    <row r="21" spans="1:10" x14ac:dyDescent="0.2">
      <c r="A21" s="49" t="s">
        <v>100</v>
      </c>
      <c r="B21" s="54">
        <v>9</v>
      </c>
      <c r="C21" s="54">
        <v>0</v>
      </c>
      <c r="D21" s="54">
        <v>34787</v>
      </c>
      <c r="E21" s="54">
        <v>687297</v>
      </c>
      <c r="F21" s="54">
        <v>48440</v>
      </c>
      <c r="G21" s="54">
        <v>40561</v>
      </c>
      <c r="H21" s="54">
        <v>200</v>
      </c>
      <c r="I21" s="54">
        <v>0</v>
      </c>
      <c r="J21" s="54">
        <v>811294</v>
      </c>
    </row>
    <row r="22" spans="1:10" x14ac:dyDescent="0.2">
      <c r="A22" s="49" t="s">
        <v>101</v>
      </c>
      <c r="B22" s="54">
        <v>41277</v>
      </c>
      <c r="C22" s="54">
        <v>1140865</v>
      </c>
      <c r="D22" s="54">
        <v>13335</v>
      </c>
      <c r="E22" s="54">
        <v>79657</v>
      </c>
      <c r="F22" s="54">
        <v>142090</v>
      </c>
      <c r="G22" s="54">
        <v>80102</v>
      </c>
      <c r="H22" s="54">
        <v>3043</v>
      </c>
      <c r="I22" s="54">
        <v>27519</v>
      </c>
      <c r="J22" s="54">
        <v>1527888</v>
      </c>
    </row>
    <row r="23" spans="1:10" x14ac:dyDescent="0.2">
      <c r="A23" s="49" t="s">
        <v>102</v>
      </c>
      <c r="B23" s="54">
        <v>553032</v>
      </c>
      <c r="C23" s="54">
        <v>142178</v>
      </c>
      <c r="D23" s="54">
        <v>318578</v>
      </c>
      <c r="E23" s="54">
        <v>390811</v>
      </c>
      <c r="F23" s="54">
        <v>271720</v>
      </c>
      <c r="G23" s="54">
        <v>72382</v>
      </c>
      <c r="H23" s="54">
        <v>159657</v>
      </c>
      <c r="I23" s="54">
        <v>87118</v>
      </c>
      <c r="J23" s="54">
        <v>1995476</v>
      </c>
    </row>
    <row r="24" spans="1:10" x14ac:dyDescent="0.2">
      <c r="A24" s="49" t="s">
        <v>103</v>
      </c>
      <c r="B24" s="54">
        <v>178971</v>
      </c>
      <c r="C24" s="54">
        <v>5593</v>
      </c>
      <c r="D24" s="54">
        <v>118939</v>
      </c>
      <c r="E24" s="54">
        <v>69231</v>
      </c>
      <c r="F24" s="54">
        <v>141843</v>
      </c>
      <c r="G24" s="54">
        <v>63549</v>
      </c>
      <c r="H24" s="54">
        <v>61154</v>
      </c>
      <c r="I24" s="54">
        <v>4374</v>
      </c>
      <c r="J24" s="54">
        <v>643654</v>
      </c>
    </row>
    <row r="25" spans="1:10" x14ac:dyDescent="0.2">
      <c r="A25" s="49" t="s">
        <v>104</v>
      </c>
      <c r="B25" s="54">
        <v>87</v>
      </c>
      <c r="C25" s="54">
        <v>0</v>
      </c>
      <c r="D25" s="54">
        <v>0</v>
      </c>
      <c r="E25" s="54">
        <v>41984</v>
      </c>
      <c r="F25" s="54">
        <v>2770</v>
      </c>
      <c r="G25" s="54">
        <v>19</v>
      </c>
      <c r="H25" s="54">
        <v>62</v>
      </c>
      <c r="I25" s="54">
        <v>0</v>
      </c>
      <c r="J25" s="54">
        <v>44922</v>
      </c>
    </row>
    <row r="26" spans="1:10" x14ac:dyDescent="0.2">
      <c r="A26" s="49" t="s">
        <v>105</v>
      </c>
      <c r="B26" s="54">
        <v>192943</v>
      </c>
      <c r="C26" s="54">
        <v>111609</v>
      </c>
      <c r="D26" s="54">
        <v>47140</v>
      </c>
      <c r="E26" s="54">
        <v>43927</v>
      </c>
      <c r="F26" s="54">
        <v>161991</v>
      </c>
      <c r="G26" s="54">
        <v>54155</v>
      </c>
      <c r="H26" s="54">
        <v>40029</v>
      </c>
      <c r="I26" s="54">
        <v>69024</v>
      </c>
      <c r="J26" s="54">
        <v>720818</v>
      </c>
    </row>
    <row r="27" spans="1:10" x14ac:dyDescent="0.2">
      <c r="A27" s="49" t="s">
        <v>106</v>
      </c>
      <c r="B27" s="54">
        <v>192449</v>
      </c>
      <c r="C27" s="54">
        <v>4684</v>
      </c>
      <c r="D27" s="54">
        <v>48364</v>
      </c>
      <c r="E27" s="54">
        <v>72170</v>
      </c>
      <c r="F27" s="54">
        <v>63406</v>
      </c>
      <c r="G27" s="54">
        <v>30885</v>
      </c>
      <c r="H27" s="54">
        <v>78011</v>
      </c>
      <c r="I27" s="54">
        <v>424</v>
      </c>
      <c r="J27" s="54">
        <v>490393</v>
      </c>
    </row>
    <row r="28" spans="1:10" x14ac:dyDescent="0.2">
      <c r="A28" s="49" t="s">
        <v>107</v>
      </c>
      <c r="B28" s="54">
        <v>22639</v>
      </c>
      <c r="C28" s="54">
        <v>16</v>
      </c>
      <c r="D28" s="54">
        <v>77095</v>
      </c>
      <c r="E28" s="54">
        <v>86784</v>
      </c>
      <c r="F28" s="54">
        <v>322767</v>
      </c>
      <c r="G28" s="54">
        <v>33391</v>
      </c>
      <c r="H28" s="54">
        <v>272704</v>
      </c>
      <c r="I28" s="54">
        <v>1196</v>
      </c>
      <c r="J28" s="54">
        <v>816592</v>
      </c>
    </row>
    <row r="29" spans="1:10" x14ac:dyDescent="0.2">
      <c r="A29" s="49" t="s">
        <v>108</v>
      </c>
      <c r="B29" s="54">
        <v>22356</v>
      </c>
      <c r="C29" s="54">
        <v>1523</v>
      </c>
      <c r="D29" s="54">
        <v>25224</v>
      </c>
      <c r="E29" s="54">
        <v>36201</v>
      </c>
      <c r="F29" s="54">
        <v>73012</v>
      </c>
      <c r="G29" s="54">
        <v>9181</v>
      </c>
      <c r="H29" s="54">
        <v>9929</v>
      </c>
      <c r="I29" s="54">
        <v>271</v>
      </c>
      <c r="J29" s="54">
        <v>177697</v>
      </c>
    </row>
    <row r="30" spans="1:10" x14ac:dyDescent="0.2">
      <c r="A30" s="49" t="s">
        <v>109</v>
      </c>
      <c r="B30" s="54">
        <v>379</v>
      </c>
      <c r="C30" s="54">
        <v>103</v>
      </c>
      <c r="D30" s="54">
        <v>29</v>
      </c>
      <c r="E30" s="54">
        <v>15637</v>
      </c>
      <c r="F30" s="54">
        <v>3059</v>
      </c>
      <c r="G30" s="54">
        <v>567</v>
      </c>
      <c r="H30" s="54">
        <v>55</v>
      </c>
      <c r="I30" s="54">
        <v>33</v>
      </c>
      <c r="J30" s="54">
        <v>19862</v>
      </c>
    </row>
    <row r="31" spans="1:10" x14ac:dyDescent="0.2">
      <c r="A31" s="49" t="s">
        <v>110</v>
      </c>
      <c r="B31" s="54">
        <v>1109</v>
      </c>
      <c r="C31" s="54">
        <v>0</v>
      </c>
      <c r="D31" s="54">
        <v>2420</v>
      </c>
      <c r="E31" s="54">
        <v>27251</v>
      </c>
      <c r="F31" s="54">
        <v>2979</v>
      </c>
      <c r="G31" s="54">
        <v>9693</v>
      </c>
      <c r="H31" s="54">
        <v>1008</v>
      </c>
      <c r="I31" s="54">
        <v>88</v>
      </c>
      <c r="J31" s="54">
        <v>44548</v>
      </c>
    </row>
    <row r="32" spans="1:10" x14ac:dyDescent="0.2">
      <c r="A32" s="49" t="s">
        <v>111</v>
      </c>
      <c r="B32" s="54">
        <v>81239</v>
      </c>
      <c r="C32" s="54">
        <v>1250</v>
      </c>
      <c r="D32" s="54">
        <v>8625</v>
      </c>
      <c r="E32" s="54">
        <v>35153</v>
      </c>
      <c r="F32" s="54">
        <v>250950</v>
      </c>
      <c r="G32" s="54">
        <v>11922</v>
      </c>
      <c r="H32" s="54">
        <v>7140</v>
      </c>
      <c r="I32" s="54">
        <v>438</v>
      </c>
      <c r="J32" s="54">
        <v>396717</v>
      </c>
    </row>
    <row r="33" spans="1:10" x14ac:dyDescent="0.2">
      <c r="A33" s="49" t="s">
        <v>112</v>
      </c>
      <c r="B33" s="54">
        <v>624800</v>
      </c>
      <c r="C33" s="54">
        <v>0</v>
      </c>
      <c r="D33" s="54">
        <v>235000</v>
      </c>
      <c r="E33" s="54">
        <v>0</v>
      </c>
      <c r="F33" s="54">
        <v>420000</v>
      </c>
      <c r="G33" s="54">
        <v>839400</v>
      </c>
      <c r="H33" s="54">
        <v>1722770</v>
      </c>
      <c r="I33" s="54">
        <v>0</v>
      </c>
      <c r="J33" s="54">
        <v>3841970</v>
      </c>
    </row>
    <row r="34" spans="1:10" x14ac:dyDescent="0.2">
      <c r="A34" s="49" t="s">
        <v>113</v>
      </c>
      <c r="B34" s="54">
        <v>2492</v>
      </c>
      <c r="C34" s="54">
        <v>68</v>
      </c>
      <c r="D34" s="54">
        <v>0</v>
      </c>
      <c r="E34" s="54">
        <v>372733</v>
      </c>
      <c r="F34" s="54">
        <v>43011</v>
      </c>
      <c r="G34" s="54">
        <v>21805</v>
      </c>
      <c r="H34" s="54">
        <v>225</v>
      </c>
      <c r="I34" s="54">
        <v>21</v>
      </c>
      <c r="J34" s="54">
        <v>440355</v>
      </c>
    </row>
    <row r="35" spans="1:10" x14ac:dyDescent="0.2">
      <c r="A35" s="49" t="s">
        <v>134</v>
      </c>
      <c r="B35" s="54">
        <v>360704</v>
      </c>
      <c r="C35" s="54">
        <v>3587</v>
      </c>
      <c r="D35" s="54">
        <v>30662</v>
      </c>
      <c r="E35" s="54">
        <v>6755</v>
      </c>
      <c r="F35" s="54">
        <v>34167</v>
      </c>
      <c r="G35" s="54">
        <v>17898</v>
      </c>
      <c r="H35" s="54">
        <v>17519</v>
      </c>
      <c r="I35" s="54">
        <v>11053</v>
      </c>
      <c r="J35" s="54">
        <v>482345</v>
      </c>
    </row>
    <row r="36" spans="1:10" x14ac:dyDescent="0.2">
      <c r="A36" s="49" t="s">
        <v>115</v>
      </c>
      <c r="B36" s="54">
        <v>5567</v>
      </c>
      <c r="C36" s="54">
        <v>15836</v>
      </c>
      <c r="D36" s="54">
        <v>143</v>
      </c>
      <c r="E36" s="54">
        <v>2795</v>
      </c>
      <c r="F36" s="54">
        <v>129807</v>
      </c>
      <c r="G36" s="54">
        <v>1045</v>
      </c>
      <c r="H36" s="54">
        <v>1043</v>
      </c>
      <c r="I36" s="54">
        <v>2963</v>
      </c>
      <c r="J36" s="54">
        <v>159199</v>
      </c>
    </row>
    <row r="37" spans="1:10" x14ac:dyDescent="0.2">
      <c r="A37" s="49" t="s">
        <v>148</v>
      </c>
      <c r="B37" s="54">
        <v>30553</v>
      </c>
      <c r="C37" s="54">
        <v>15269</v>
      </c>
      <c r="D37" s="54">
        <v>31912</v>
      </c>
      <c r="E37" s="54">
        <v>3049</v>
      </c>
      <c r="F37" s="54">
        <v>8660</v>
      </c>
      <c r="G37" s="54">
        <v>10851</v>
      </c>
      <c r="H37" s="54">
        <v>5773</v>
      </c>
      <c r="I37" s="54">
        <v>1144</v>
      </c>
      <c r="J37" s="54">
        <v>107211</v>
      </c>
    </row>
    <row r="38" spans="1:10" x14ac:dyDescent="0.2">
      <c r="A38" s="49" t="s">
        <v>117</v>
      </c>
      <c r="B38" s="54">
        <v>2098</v>
      </c>
      <c r="C38" s="54">
        <v>17</v>
      </c>
      <c r="D38" s="54">
        <v>19779</v>
      </c>
      <c r="E38" s="54">
        <v>0</v>
      </c>
      <c r="F38" s="54">
        <v>80</v>
      </c>
      <c r="G38" s="54">
        <v>2733</v>
      </c>
      <c r="H38" s="54">
        <v>8230</v>
      </c>
      <c r="I38" s="54">
        <v>5510</v>
      </c>
      <c r="J38" s="54">
        <v>38447</v>
      </c>
    </row>
    <row r="39" spans="1:10" x14ac:dyDescent="0.2">
      <c r="A39" s="49" t="s">
        <v>149</v>
      </c>
      <c r="B39" s="54">
        <v>195970</v>
      </c>
      <c r="C39" s="54">
        <v>80986</v>
      </c>
      <c r="D39" s="54">
        <v>3098</v>
      </c>
      <c r="E39" s="54">
        <v>4641</v>
      </c>
      <c r="F39" s="54">
        <v>22143</v>
      </c>
      <c r="G39" s="54">
        <v>51173</v>
      </c>
      <c r="H39" s="54">
        <v>3564</v>
      </c>
      <c r="I39" s="54">
        <v>239342</v>
      </c>
      <c r="J39" s="54">
        <v>600917</v>
      </c>
    </row>
    <row r="40" spans="1:10" x14ac:dyDescent="0.2">
      <c r="A40" s="49" t="s">
        <v>119</v>
      </c>
      <c r="B40" s="54">
        <v>6770</v>
      </c>
      <c r="C40" s="54">
        <v>23048</v>
      </c>
      <c r="D40" s="54">
        <v>0</v>
      </c>
      <c r="E40" s="54">
        <v>526</v>
      </c>
      <c r="F40" s="54">
        <v>8835</v>
      </c>
      <c r="G40" s="54">
        <v>0</v>
      </c>
      <c r="H40" s="54">
        <v>0</v>
      </c>
      <c r="I40" s="54">
        <v>1659</v>
      </c>
      <c r="J40" s="54">
        <v>40838</v>
      </c>
    </row>
    <row r="41" spans="1:10" x14ac:dyDescent="0.2">
      <c r="A41" s="49" t="s">
        <v>120</v>
      </c>
      <c r="B41" s="54">
        <v>9347</v>
      </c>
      <c r="C41" s="54">
        <v>198</v>
      </c>
      <c r="D41" s="54">
        <v>0</v>
      </c>
      <c r="E41" s="54">
        <v>79</v>
      </c>
      <c r="F41" s="54">
        <v>11312</v>
      </c>
      <c r="G41" s="54">
        <v>18526</v>
      </c>
      <c r="H41" s="54">
        <v>3</v>
      </c>
      <c r="I41" s="54">
        <v>10840</v>
      </c>
      <c r="J41" s="54">
        <v>50305</v>
      </c>
    </row>
    <row r="42" spans="1:10" x14ac:dyDescent="0.2">
      <c r="A42" s="49" t="s">
        <v>150</v>
      </c>
      <c r="B42" s="54">
        <v>1675658</v>
      </c>
      <c r="C42" s="54">
        <v>547850</v>
      </c>
      <c r="D42" s="54">
        <v>9330800</v>
      </c>
      <c r="E42" s="54">
        <v>147415</v>
      </c>
      <c r="F42" s="54">
        <v>1524209</v>
      </c>
      <c r="G42" s="54">
        <v>4608202</v>
      </c>
      <c r="H42" s="54">
        <v>1096251</v>
      </c>
      <c r="I42" s="54">
        <v>189312</v>
      </c>
      <c r="J42" s="54">
        <v>19119697</v>
      </c>
    </row>
    <row r="43" spans="1:10" x14ac:dyDescent="0.2">
      <c r="A43" s="49" t="s">
        <v>122</v>
      </c>
      <c r="B43" s="54">
        <v>292946</v>
      </c>
      <c r="C43" s="54">
        <v>230282</v>
      </c>
      <c r="D43" s="54">
        <v>51567</v>
      </c>
      <c r="E43" s="54">
        <v>155307</v>
      </c>
      <c r="F43" s="54">
        <v>92489</v>
      </c>
      <c r="G43" s="54">
        <v>189504</v>
      </c>
      <c r="H43" s="54">
        <v>106658</v>
      </c>
      <c r="I43" s="54">
        <v>42951</v>
      </c>
      <c r="J43" s="54">
        <v>1161704</v>
      </c>
    </row>
    <row r="44" spans="1:10" x14ac:dyDescent="0.2">
      <c r="A44" s="60" t="s">
        <v>123</v>
      </c>
      <c r="B44" s="56"/>
      <c r="C44" s="56"/>
      <c r="D44" s="56"/>
      <c r="E44" s="56"/>
      <c r="F44" s="11"/>
      <c r="G44" s="11"/>
      <c r="H44" s="11"/>
      <c r="I44" s="11"/>
      <c r="J44" s="11"/>
    </row>
    <row r="45" spans="1:10" x14ac:dyDescent="0.2">
      <c r="A45" s="56" t="s">
        <v>124</v>
      </c>
      <c r="B45" s="56"/>
      <c r="C45" s="56"/>
      <c r="D45" s="56"/>
      <c r="E45" s="56"/>
      <c r="F45" s="11"/>
      <c r="G45" s="11"/>
      <c r="H45" s="11"/>
      <c r="I45" s="11"/>
      <c r="J45" s="11"/>
    </row>
    <row r="46" spans="1:10" x14ac:dyDescent="0.2">
      <c r="A46" s="56" t="s">
        <v>125</v>
      </c>
      <c r="B46" s="56"/>
      <c r="C46" s="56"/>
      <c r="D46" s="56"/>
      <c r="E46" s="56"/>
      <c r="F46" s="11"/>
      <c r="G46" s="11"/>
      <c r="H46" s="11"/>
      <c r="I46" s="11"/>
      <c r="J46" s="11"/>
    </row>
    <row r="47" spans="1:10" x14ac:dyDescent="0.2">
      <c r="A47" s="56"/>
      <c r="B47" s="56"/>
      <c r="C47" s="56"/>
      <c r="D47" s="56"/>
      <c r="E47" s="56"/>
      <c r="F47" s="11"/>
      <c r="G47" s="11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</sheetData>
  <mergeCells count="2">
    <mergeCell ref="A5:J6"/>
    <mergeCell ref="A7:J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592DE-628F-4733-B8EE-004932399EEE}">
  <dimension ref="A1:R93"/>
  <sheetViews>
    <sheetView topLeftCell="A34" workbookViewId="0">
      <selection activeCell="L15" sqref="L15"/>
    </sheetView>
  </sheetViews>
  <sheetFormatPr baseColWidth="10" defaultRowHeight="12.75" x14ac:dyDescent="0.2"/>
  <cols>
    <col min="2" max="3" width="12.85546875" bestFit="1" customWidth="1"/>
    <col min="4" max="4" width="14.140625" bestFit="1" customWidth="1"/>
    <col min="5" max="5" width="14.42578125" customWidth="1"/>
    <col min="6" max="8" width="12.85546875" bestFit="1" customWidth="1"/>
    <col min="9" max="9" width="11.5703125" bestFit="1" customWidth="1"/>
    <col min="10" max="10" width="14.140625" bestFit="1" customWidth="1"/>
    <col min="11" max="18" width="11.42578125" style="11"/>
  </cols>
  <sheetData>
    <row r="1" spans="1:1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4" s="11" customFormat="1" x14ac:dyDescent="0.2"/>
    <row r="3" spans="1:14" s="11" customFormat="1" x14ac:dyDescent="0.2"/>
    <row r="4" spans="1:14" s="11" customFormat="1" x14ac:dyDescent="0.2"/>
    <row r="5" spans="1:14" x14ac:dyDescent="0.2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4" ht="15.75" x14ac:dyDescent="0.25">
      <c r="A6" s="11"/>
      <c r="B6" s="11"/>
      <c r="C6" s="11"/>
      <c r="D6" s="36" t="s">
        <v>168</v>
      </c>
      <c r="E6" s="36"/>
      <c r="F6" s="36"/>
      <c r="G6" s="36"/>
      <c r="H6" s="36"/>
      <c r="I6" s="36"/>
      <c r="J6" s="36"/>
      <c r="K6" s="36"/>
      <c r="L6" s="36"/>
      <c r="M6" s="36"/>
    </row>
    <row r="7" spans="1:14" x14ac:dyDescent="0.2">
      <c r="A7" s="104" t="s">
        <v>166</v>
      </c>
      <c r="B7" s="104"/>
      <c r="C7" s="104"/>
      <c r="D7" s="104"/>
      <c r="E7" s="104"/>
      <c r="F7" s="104"/>
      <c r="G7" s="104"/>
      <c r="H7" s="104"/>
      <c r="I7" s="104"/>
      <c r="J7" s="104"/>
      <c r="K7" s="60"/>
      <c r="L7" s="60"/>
      <c r="M7" s="60"/>
      <c r="N7" s="60"/>
    </row>
    <row r="8" spans="1:14" ht="13.5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4" ht="19.5" customHeight="1" thickBot="1" x14ac:dyDescent="0.3">
      <c r="A9" s="67" t="s">
        <v>0</v>
      </c>
      <c r="B9" s="68" t="s">
        <v>1</v>
      </c>
      <c r="C9" s="69" t="s">
        <v>2</v>
      </c>
      <c r="D9" s="68" t="s">
        <v>3</v>
      </c>
      <c r="E9" s="69" t="s">
        <v>4</v>
      </c>
      <c r="F9" s="68" t="s">
        <v>5</v>
      </c>
      <c r="G9" s="69" t="s">
        <v>6</v>
      </c>
      <c r="H9" s="68" t="s">
        <v>7</v>
      </c>
      <c r="I9" s="69" t="s">
        <v>8</v>
      </c>
      <c r="J9" s="68" t="s">
        <v>9</v>
      </c>
    </row>
    <row r="10" spans="1:14" x14ac:dyDescent="0.2">
      <c r="A10" s="47" t="s">
        <v>89</v>
      </c>
      <c r="B10" s="53">
        <v>195748</v>
      </c>
      <c r="C10" s="53">
        <v>2829615</v>
      </c>
      <c r="D10" s="53">
        <v>3790325</v>
      </c>
      <c r="E10" s="53">
        <v>1531099</v>
      </c>
      <c r="F10" s="53">
        <v>192819</v>
      </c>
      <c r="G10" s="53">
        <v>0</v>
      </c>
      <c r="H10" s="53">
        <v>591381</v>
      </c>
      <c r="I10" s="53">
        <v>110931</v>
      </c>
      <c r="J10" s="53">
        <f>SUM(B10:I10)</f>
        <v>9241918</v>
      </c>
    </row>
    <row r="11" spans="1:14" x14ac:dyDescent="0.2">
      <c r="A11" s="49" t="s">
        <v>90</v>
      </c>
      <c r="B11" s="54">
        <v>112096</v>
      </c>
      <c r="C11" s="54">
        <v>38526</v>
      </c>
      <c r="D11" s="54">
        <v>38903</v>
      </c>
      <c r="E11" s="54">
        <v>54713</v>
      </c>
      <c r="F11" s="54">
        <v>87096</v>
      </c>
      <c r="G11" s="54">
        <v>96131</v>
      </c>
      <c r="H11" s="54">
        <v>301044</v>
      </c>
      <c r="I11" s="54">
        <v>46838</v>
      </c>
      <c r="J11" s="54">
        <f t="shared" ref="J11:J43" si="0">SUM(B11:I11)</f>
        <v>775347</v>
      </c>
    </row>
    <row r="12" spans="1:14" x14ac:dyDescent="0.2">
      <c r="A12" s="49" t="s">
        <v>91</v>
      </c>
      <c r="B12" s="54">
        <v>5847</v>
      </c>
      <c r="C12" s="54">
        <v>0</v>
      </c>
      <c r="D12" s="54">
        <v>5760</v>
      </c>
      <c r="E12" s="54">
        <v>0</v>
      </c>
      <c r="F12" s="54">
        <v>0</v>
      </c>
      <c r="G12" s="54">
        <v>21243</v>
      </c>
      <c r="H12" s="54">
        <v>9071</v>
      </c>
      <c r="I12" s="54">
        <v>0</v>
      </c>
      <c r="J12" s="54">
        <f t="shared" si="0"/>
        <v>41921</v>
      </c>
    </row>
    <row r="13" spans="1:14" x14ac:dyDescent="0.2">
      <c r="A13" s="49" t="s">
        <v>131</v>
      </c>
      <c r="B13" s="54">
        <v>3586</v>
      </c>
      <c r="C13" s="54">
        <v>63444</v>
      </c>
      <c r="D13" s="54">
        <v>989</v>
      </c>
      <c r="E13" s="54">
        <v>2220</v>
      </c>
      <c r="F13" s="54">
        <v>11918</v>
      </c>
      <c r="G13" s="54">
        <v>24425</v>
      </c>
      <c r="H13" s="54">
        <v>1121</v>
      </c>
      <c r="I13" s="54">
        <v>27217</v>
      </c>
      <c r="J13" s="54">
        <f t="shared" si="0"/>
        <v>134920</v>
      </c>
    </row>
    <row r="14" spans="1:14" x14ac:dyDescent="0.2">
      <c r="A14" s="49" t="s">
        <v>93</v>
      </c>
      <c r="B14" s="54">
        <v>144</v>
      </c>
      <c r="C14" s="54">
        <v>993</v>
      </c>
      <c r="D14" s="54">
        <v>11704</v>
      </c>
      <c r="E14" s="54">
        <v>2</v>
      </c>
      <c r="F14" s="54">
        <v>426</v>
      </c>
      <c r="G14" s="54">
        <v>47</v>
      </c>
      <c r="H14" s="54">
        <v>48663</v>
      </c>
      <c r="I14" s="54">
        <v>3074</v>
      </c>
      <c r="J14" s="54">
        <f t="shared" si="0"/>
        <v>65053</v>
      </c>
    </row>
    <row r="15" spans="1:14" x14ac:dyDescent="0.2">
      <c r="A15" s="49" t="s">
        <v>94</v>
      </c>
      <c r="B15" s="54">
        <v>14577</v>
      </c>
      <c r="C15" s="54">
        <v>3942</v>
      </c>
      <c r="D15" s="54">
        <v>7367</v>
      </c>
      <c r="E15" s="54">
        <v>19379</v>
      </c>
      <c r="F15" s="54">
        <v>14798</v>
      </c>
      <c r="G15" s="54">
        <v>12269</v>
      </c>
      <c r="H15" s="54">
        <v>253531</v>
      </c>
      <c r="I15" s="54">
        <v>27660</v>
      </c>
      <c r="J15" s="54">
        <f t="shared" si="0"/>
        <v>353523</v>
      </c>
    </row>
    <row r="16" spans="1:14" x14ac:dyDescent="0.2">
      <c r="A16" s="49" t="s">
        <v>95</v>
      </c>
      <c r="B16" s="54">
        <v>3910</v>
      </c>
      <c r="C16" s="54">
        <v>4357</v>
      </c>
      <c r="D16" s="54">
        <v>3907</v>
      </c>
      <c r="E16" s="54">
        <v>951</v>
      </c>
      <c r="F16" s="54">
        <v>6094</v>
      </c>
      <c r="G16" s="54">
        <v>36993</v>
      </c>
      <c r="H16" s="54">
        <v>68227</v>
      </c>
      <c r="I16" s="54">
        <v>14725</v>
      </c>
      <c r="J16" s="54">
        <f t="shared" si="0"/>
        <v>139164</v>
      </c>
    </row>
    <row r="17" spans="1:10" x14ac:dyDescent="0.2">
      <c r="A17" s="49" t="s">
        <v>96</v>
      </c>
      <c r="B17" s="54">
        <v>800</v>
      </c>
      <c r="C17" s="54">
        <v>0</v>
      </c>
      <c r="D17" s="54">
        <v>6</v>
      </c>
      <c r="E17" s="54">
        <v>5</v>
      </c>
      <c r="F17" s="54">
        <v>1250</v>
      </c>
      <c r="G17" s="54">
        <v>1794</v>
      </c>
      <c r="H17" s="54">
        <v>4717</v>
      </c>
      <c r="I17" s="54">
        <v>30</v>
      </c>
      <c r="J17" s="54">
        <f>SUM(B17:I17)</f>
        <v>8602</v>
      </c>
    </row>
    <row r="18" spans="1:10" x14ac:dyDescent="0.2">
      <c r="A18" s="49" t="s">
        <v>97</v>
      </c>
      <c r="B18" s="54">
        <v>22744</v>
      </c>
      <c r="C18" s="54">
        <v>5721</v>
      </c>
      <c r="D18" s="54">
        <v>24983</v>
      </c>
      <c r="E18" s="54">
        <v>3305</v>
      </c>
      <c r="F18" s="54">
        <v>44308</v>
      </c>
      <c r="G18" s="54">
        <v>133906</v>
      </c>
      <c r="H18" s="54">
        <v>152535</v>
      </c>
      <c r="I18" s="54">
        <v>8261</v>
      </c>
      <c r="J18" s="54">
        <f t="shared" si="0"/>
        <v>395763</v>
      </c>
    </row>
    <row r="19" spans="1:10" x14ac:dyDescent="0.2">
      <c r="A19" s="49" t="s">
        <v>98</v>
      </c>
      <c r="B19" s="54">
        <v>137477</v>
      </c>
      <c r="C19" s="54">
        <v>97239</v>
      </c>
      <c r="D19" s="54">
        <v>23475</v>
      </c>
      <c r="E19" s="54">
        <v>124663</v>
      </c>
      <c r="F19" s="54">
        <v>86347</v>
      </c>
      <c r="G19" s="54">
        <v>28837</v>
      </c>
      <c r="H19" s="54">
        <v>273697</v>
      </c>
      <c r="I19" s="54">
        <v>29871</v>
      </c>
      <c r="J19" s="54">
        <f t="shared" si="0"/>
        <v>801606</v>
      </c>
    </row>
    <row r="20" spans="1:10" x14ac:dyDescent="0.2">
      <c r="A20" s="49" t="s">
        <v>99</v>
      </c>
      <c r="B20" s="54">
        <v>4248</v>
      </c>
      <c r="C20" s="54">
        <v>88731</v>
      </c>
      <c r="D20" s="54">
        <v>407</v>
      </c>
      <c r="E20" s="54">
        <v>4713</v>
      </c>
      <c r="F20" s="54">
        <v>135552</v>
      </c>
      <c r="G20" s="54">
        <v>55223</v>
      </c>
      <c r="H20" s="54">
        <v>75</v>
      </c>
      <c r="I20" s="54">
        <v>49976</v>
      </c>
      <c r="J20" s="54">
        <f t="shared" si="0"/>
        <v>338925</v>
      </c>
    </row>
    <row r="21" spans="1:10" x14ac:dyDescent="0.2">
      <c r="A21" s="49" t="s">
        <v>100</v>
      </c>
      <c r="B21" s="54">
        <v>0</v>
      </c>
      <c r="C21" s="54">
        <v>0</v>
      </c>
      <c r="D21" s="54">
        <v>17700</v>
      </c>
      <c r="E21" s="54">
        <v>944309</v>
      </c>
      <c r="F21" s="54">
        <v>51362</v>
      </c>
      <c r="G21" s="54">
        <v>35450</v>
      </c>
      <c r="H21" s="54">
        <v>7</v>
      </c>
      <c r="I21" s="54">
        <v>0</v>
      </c>
      <c r="J21" s="54">
        <f t="shared" si="0"/>
        <v>1048828</v>
      </c>
    </row>
    <row r="22" spans="1:10" x14ac:dyDescent="0.2">
      <c r="A22" s="49" t="s">
        <v>101</v>
      </c>
      <c r="B22" s="54">
        <v>29175</v>
      </c>
      <c r="C22" s="54">
        <v>303307</v>
      </c>
      <c r="D22" s="54">
        <v>761</v>
      </c>
      <c r="E22" s="54">
        <v>35744</v>
      </c>
      <c r="F22" s="54">
        <v>198862</v>
      </c>
      <c r="G22" s="54">
        <v>60780</v>
      </c>
      <c r="H22" s="54">
        <v>528</v>
      </c>
      <c r="I22" s="54">
        <v>42421</v>
      </c>
      <c r="J22" s="54">
        <f t="shared" si="0"/>
        <v>671578</v>
      </c>
    </row>
    <row r="23" spans="1:10" x14ac:dyDescent="0.2">
      <c r="A23" s="49" t="s">
        <v>102</v>
      </c>
      <c r="B23" s="54">
        <v>445588</v>
      </c>
      <c r="C23" s="54">
        <v>129204</v>
      </c>
      <c r="D23" s="54">
        <v>428900</v>
      </c>
      <c r="E23" s="54">
        <v>408791</v>
      </c>
      <c r="F23" s="54">
        <v>309749</v>
      </c>
      <c r="G23" s="54">
        <v>101808</v>
      </c>
      <c r="H23" s="54">
        <v>250306</v>
      </c>
      <c r="I23" s="54">
        <v>92055</v>
      </c>
      <c r="J23" s="54">
        <f t="shared" si="0"/>
        <v>2166401</v>
      </c>
    </row>
    <row r="24" spans="1:10" x14ac:dyDescent="0.2">
      <c r="A24" s="49" t="s">
        <v>103</v>
      </c>
      <c r="B24" s="54">
        <v>121209</v>
      </c>
      <c r="C24" s="54">
        <v>5972</v>
      </c>
      <c r="D24" s="54">
        <v>149594</v>
      </c>
      <c r="E24" s="54">
        <v>72341</v>
      </c>
      <c r="F24" s="54">
        <v>142043</v>
      </c>
      <c r="G24" s="54">
        <v>50080</v>
      </c>
      <c r="H24" s="54">
        <v>66501</v>
      </c>
      <c r="I24" s="54">
        <v>7498</v>
      </c>
      <c r="J24" s="54">
        <f t="shared" si="0"/>
        <v>615238</v>
      </c>
    </row>
    <row r="25" spans="1:10" x14ac:dyDescent="0.2">
      <c r="A25" s="49" t="s">
        <v>104</v>
      </c>
      <c r="B25" s="54">
        <v>27</v>
      </c>
      <c r="C25" s="54">
        <v>0</v>
      </c>
      <c r="D25" s="54">
        <v>0</v>
      </c>
      <c r="E25" s="54">
        <v>23178</v>
      </c>
      <c r="F25" s="54">
        <v>0</v>
      </c>
      <c r="G25" s="54">
        <v>28</v>
      </c>
      <c r="H25" s="54">
        <v>0</v>
      </c>
      <c r="I25" s="54">
        <v>0</v>
      </c>
      <c r="J25" s="54">
        <f t="shared" si="0"/>
        <v>23233</v>
      </c>
    </row>
    <row r="26" spans="1:10" x14ac:dyDescent="0.2">
      <c r="A26" s="49" t="s">
        <v>105</v>
      </c>
      <c r="B26" s="54">
        <v>136073</v>
      </c>
      <c r="C26" s="54">
        <v>123938</v>
      </c>
      <c r="D26" s="54">
        <v>65857</v>
      </c>
      <c r="E26" s="54">
        <v>47150</v>
      </c>
      <c r="F26" s="54">
        <v>212154</v>
      </c>
      <c r="G26" s="54">
        <v>39299</v>
      </c>
      <c r="H26" s="54">
        <v>112340</v>
      </c>
      <c r="I26" s="54">
        <v>103167</v>
      </c>
      <c r="J26" s="54">
        <f t="shared" si="0"/>
        <v>839978</v>
      </c>
    </row>
    <row r="27" spans="1:10" x14ac:dyDescent="0.2">
      <c r="A27" s="49" t="s">
        <v>106</v>
      </c>
      <c r="B27" s="54">
        <v>156802</v>
      </c>
      <c r="C27" s="54">
        <v>4871</v>
      </c>
      <c r="D27" s="54">
        <v>53941</v>
      </c>
      <c r="E27" s="54">
        <v>67882</v>
      </c>
      <c r="F27" s="54">
        <v>45013</v>
      </c>
      <c r="G27" s="54">
        <v>29777</v>
      </c>
      <c r="H27" s="54">
        <v>70790</v>
      </c>
      <c r="I27" s="54">
        <v>1718</v>
      </c>
      <c r="J27" s="54">
        <f t="shared" si="0"/>
        <v>430794</v>
      </c>
    </row>
    <row r="28" spans="1:10" x14ac:dyDescent="0.2">
      <c r="A28" s="49" t="s">
        <v>107</v>
      </c>
      <c r="B28" s="54">
        <v>43268</v>
      </c>
      <c r="C28" s="54">
        <v>274</v>
      </c>
      <c r="D28" s="54">
        <v>45566</v>
      </c>
      <c r="E28" s="54">
        <v>156062</v>
      </c>
      <c r="F28" s="54">
        <v>410806</v>
      </c>
      <c r="G28" s="54">
        <v>54878</v>
      </c>
      <c r="H28" s="54">
        <v>308203</v>
      </c>
      <c r="I28" s="54">
        <v>722</v>
      </c>
      <c r="J28" s="54">
        <f t="shared" si="0"/>
        <v>1019779</v>
      </c>
    </row>
    <row r="29" spans="1:10" x14ac:dyDescent="0.2">
      <c r="A29" s="49" t="s">
        <v>108</v>
      </c>
      <c r="B29" s="54">
        <v>24362</v>
      </c>
      <c r="C29" s="54">
        <v>1079</v>
      </c>
      <c r="D29" s="54">
        <v>22846</v>
      </c>
      <c r="E29" s="54">
        <v>45556</v>
      </c>
      <c r="F29" s="54">
        <v>56777</v>
      </c>
      <c r="G29" s="54">
        <v>3299</v>
      </c>
      <c r="H29" s="54">
        <v>7772</v>
      </c>
      <c r="I29" s="54">
        <v>1317</v>
      </c>
      <c r="J29" s="54">
        <f t="shared" si="0"/>
        <v>163008</v>
      </c>
    </row>
    <row r="30" spans="1:10" x14ac:dyDescent="0.2">
      <c r="A30" s="49" t="s">
        <v>132</v>
      </c>
      <c r="B30" s="54">
        <v>375</v>
      </c>
      <c r="C30" s="54">
        <v>216</v>
      </c>
      <c r="D30" s="54">
        <v>0</v>
      </c>
      <c r="E30" s="54">
        <v>16746</v>
      </c>
      <c r="F30" s="54">
        <v>2541</v>
      </c>
      <c r="G30" s="54">
        <v>347</v>
      </c>
      <c r="H30" s="54">
        <v>72</v>
      </c>
      <c r="I30" s="54">
        <v>116</v>
      </c>
      <c r="J30" s="54">
        <f t="shared" si="0"/>
        <v>20413</v>
      </c>
    </row>
    <row r="31" spans="1:10" x14ac:dyDescent="0.2">
      <c r="A31" s="49" t="s">
        <v>133</v>
      </c>
      <c r="B31" s="54">
        <v>1688</v>
      </c>
      <c r="C31" s="54">
        <v>0</v>
      </c>
      <c r="D31" s="54">
        <v>32</v>
      </c>
      <c r="E31" s="54">
        <v>45710</v>
      </c>
      <c r="F31" s="54">
        <v>583</v>
      </c>
      <c r="G31" s="54">
        <v>5732</v>
      </c>
      <c r="H31" s="54">
        <v>1518</v>
      </c>
      <c r="I31" s="54">
        <v>53</v>
      </c>
      <c r="J31" s="54">
        <f t="shared" si="0"/>
        <v>55316</v>
      </c>
    </row>
    <row r="32" spans="1:10" x14ac:dyDescent="0.2">
      <c r="A32" s="49" t="s">
        <v>111</v>
      </c>
      <c r="B32" s="54">
        <v>37549</v>
      </c>
      <c r="C32" s="54">
        <v>735</v>
      </c>
      <c r="D32" s="54">
        <v>5217</v>
      </c>
      <c r="E32" s="54">
        <v>34694</v>
      </c>
      <c r="F32" s="54">
        <v>188750</v>
      </c>
      <c r="G32" s="54">
        <v>16053</v>
      </c>
      <c r="H32" s="54">
        <v>10449</v>
      </c>
      <c r="I32" s="54">
        <v>1723</v>
      </c>
      <c r="J32" s="54">
        <f>SUM(B32:I32)</f>
        <v>295170</v>
      </c>
    </row>
    <row r="33" spans="1:10" x14ac:dyDescent="0.2">
      <c r="A33" s="49" t="s">
        <v>112</v>
      </c>
      <c r="B33" s="54">
        <v>1120000</v>
      </c>
      <c r="C33" s="54">
        <v>0</v>
      </c>
      <c r="D33" s="54">
        <v>235000</v>
      </c>
      <c r="E33" s="54">
        <v>0</v>
      </c>
      <c r="F33" s="54">
        <v>420000</v>
      </c>
      <c r="G33" s="54">
        <v>1659852</v>
      </c>
      <c r="H33" s="54">
        <v>1847000</v>
      </c>
      <c r="I33" s="54">
        <v>0</v>
      </c>
      <c r="J33" s="54">
        <f t="shared" si="0"/>
        <v>5281852</v>
      </c>
    </row>
    <row r="34" spans="1:10" x14ac:dyDescent="0.2">
      <c r="A34" s="49" t="s">
        <v>113</v>
      </c>
      <c r="B34" s="54">
        <v>861</v>
      </c>
      <c r="C34" s="54">
        <v>123</v>
      </c>
      <c r="D34" s="54">
        <v>500</v>
      </c>
      <c r="E34" s="54">
        <v>448281</v>
      </c>
      <c r="F34" s="54">
        <v>30030</v>
      </c>
      <c r="G34" s="54">
        <v>21229</v>
      </c>
      <c r="H34" s="54">
        <v>91</v>
      </c>
      <c r="I34" s="54">
        <v>233</v>
      </c>
      <c r="J34" s="54">
        <f t="shared" si="0"/>
        <v>501348</v>
      </c>
    </row>
    <row r="35" spans="1:10" x14ac:dyDescent="0.2">
      <c r="A35" s="49" t="s">
        <v>134</v>
      </c>
      <c r="B35" s="54">
        <v>128636</v>
      </c>
      <c r="C35" s="54">
        <v>3697</v>
      </c>
      <c r="D35" s="54">
        <v>11203</v>
      </c>
      <c r="E35" s="54">
        <v>1305</v>
      </c>
      <c r="F35" s="54">
        <v>24332</v>
      </c>
      <c r="G35" s="54">
        <v>32772</v>
      </c>
      <c r="H35" s="54">
        <v>40420</v>
      </c>
      <c r="I35" s="54">
        <v>6106</v>
      </c>
      <c r="J35" s="54">
        <f t="shared" si="0"/>
        <v>248471</v>
      </c>
    </row>
    <row r="36" spans="1:10" x14ac:dyDescent="0.2">
      <c r="A36" s="49" t="s">
        <v>135</v>
      </c>
      <c r="B36" s="54">
        <v>6024</v>
      </c>
      <c r="C36" s="54">
        <v>9026</v>
      </c>
      <c r="D36" s="54">
        <v>432</v>
      </c>
      <c r="E36" s="54">
        <v>2666</v>
      </c>
      <c r="F36" s="54">
        <v>164993</v>
      </c>
      <c r="G36" s="54">
        <v>5245</v>
      </c>
      <c r="H36" s="54">
        <v>0</v>
      </c>
      <c r="I36" s="54">
        <v>4946</v>
      </c>
      <c r="J36" s="54">
        <f t="shared" si="0"/>
        <v>193332</v>
      </c>
    </row>
    <row r="37" spans="1:10" x14ac:dyDescent="0.2">
      <c r="A37" s="49" t="s">
        <v>136</v>
      </c>
      <c r="B37" s="54">
        <v>29835</v>
      </c>
      <c r="C37" s="54">
        <v>1628</v>
      </c>
      <c r="D37" s="54">
        <v>97249</v>
      </c>
      <c r="E37" s="54">
        <v>2828</v>
      </c>
      <c r="F37" s="54">
        <v>6434</v>
      </c>
      <c r="G37" s="54">
        <v>8558</v>
      </c>
      <c r="H37" s="54">
        <v>1395</v>
      </c>
      <c r="I37" s="54">
        <v>2039</v>
      </c>
      <c r="J37" s="54">
        <f t="shared" si="0"/>
        <v>149966</v>
      </c>
    </row>
    <row r="38" spans="1:10" x14ac:dyDescent="0.2">
      <c r="A38" s="49" t="s">
        <v>137</v>
      </c>
      <c r="B38" s="54">
        <v>774</v>
      </c>
      <c r="C38" s="54">
        <v>0</v>
      </c>
      <c r="D38" s="54">
        <v>5995</v>
      </c>
      <c r="E38" s="54">
        <v>0</v>
      </c>
      <c r="F38" s="54">
        <v>2750</v>
      </c>
      <c r="G38" s="54">
        <v>8748</v>
      </c>
      <c r="H38" s="54">
        <v>4984</v>
      </c>
      <c r="I38" s="54">
        <v>6756</v>
      </c>
      <c r="J38" s="54">
        <f t="shared" si="0"/>
        <v>30007</v>
      </c>
    </row>
    <row r="39" spans="1:10" x14ac:dyDescent="0.2">
      <c r="A39" s="49" t="s">
        <v>138</v>
      </c>
      <c r="B39" s="54">
        <v>72773</v>
      </c>
      <c r="C39" s="54">
        <v>46632</v>
      </c>
      <c r="D39" s="54">
        <v>540</v>
      </c>
      <c r="E39" s="54">
        <v>6073</v>
      </c>
      <c r="F39" s="54">
        <v>62106</v>
      </c>
      <c r="G39" s="54">
        <v>9286</v>
      </c>
      <c r="H39" s="54">
        <v>280</v>
      </c>
      <c r="I39" s="54">
        <v>259452</v>
      </c>
      <c r="J39" s="54">
        <f t="shared" si="0"/>
        <v>457142</v>
      </c>
    </row>
    <row r="40" spans="1:10" x14ac:dyDescent="0.2">
      <c r="A40" s="49" t="s">
        <v>139</v>
      </c>
      <c r="B40" s="54">
        <v>4013</v>
      </c>
      <c r="C40" s="54">
        <v>12879</v>
      </c>
      <c r="D40" s="54">
        <v>107</v>
      </c>
      <c r="E40" s="54">
        <v>1240</v>
      </c>
      <c r="F40" s="54">
        <v>7807</v>
      </c>
      <c r="G40" s="54">
        <v>0</v>
      </c>
      <c r="H40" s="54">
        <v>0</v>
      </c>
      <c r="I40" s="54">
        <v>2027</v>
      </c>
      <c r="J40" s="54">
        <f t="shared" si="0"/>
        <v>28073</v>
      </c>
    </row>
    <row r="41" spans="1:10" x14ac:dyDescent="0.2">
      <c r="A41" s="49" t="s">
        <v>140</v>
      </c>
      <c r="B41" s="54">
        <v>6616</v>
      </c>
      <c r="C41" s="54">
        <v>103</v>
      </c>
      <c r="D41" s="54">
        <v>14</v>
      </c>
      <c r="E41" s="54">
        <v>100</v>
      </c>
      <c r="F41" s="54">
        <v>3272</v>
      </c>
      <c r="G41" s="54">
        <v>8288</v>
      </c>
      <c r="H41" s="54">
        <v>13</v>
      </c>
      <c r="I41" s="54">
        <v>3014</v>
      </c>
      <c r="J41" s="54">
        <f t="shared" si="0"/>
        <v>21420</v>
      </c>
    </row>
    <row r="42" spans="1:10" x14ac:dyDescent="0.2">
      <c r="A42" s="49" t="s">
        <v>141</v>
      </c>
      <c r="B42" s="54">
        <v>1529805</v>
      </c>
      <c r="C42" s="54">
        <v>528009</v>
      </c>
      <c r="D42" s="54">
        <v>13777909</v>
      </c>
      <c r="E42" s="54">
        <v>152985</v>
      </c>
      <c r="F42" s="54">
        <v>1347742</v>
      </c>
      <c r="G42" s="54">
        <v>3694475</v>
      </c>
      <c r="H42" s="54">
        <v>1020762</v>
      </c>
      <c r="I42" s="54">
        <v>148906</v>
      </c>
      <c r="J42" s="54">
        <f t="shared" si="0"/>
        <v>22200593</v>
      </c>
    </row>
    <row r="43" spans="1:10" ht="13.5" thickBot="1" x14ac:dyDescent="0.25">
      <c r="A43" s="51" t="s">
        <v>142</v>
      </c>
      <c r="B43" s="55">
        <v>345602</v>
      </c>
      <c r="C43" s="55">
        <v>255466</v>
      </c>
      <c r="D43" s="55">
        <v>80389</v>
      </c>
      <c r="E43" s="55">
        <v>192643</v>
      </c>
      <c r="F43" s="55">
        <v>193737</v>
      </c>
      <c r="G43" s="55">
        <v>326053</v>
      </c>
      <c r="H43" s="55">
        <v>114714</v>
      </c>
      <c r="I43" s="55">
        <v>41381</v>
      </c>
      <c r="J43" s="55">
        <f t="shared" si="0"/>
        <v>1549985</v>
      </c>
    </row>
    <row r="44" spans="1:10" x14ac:dyDescent="0.2">
      <c r="A44" s="46" t="s">
        <v>123</v>
      </c>
      <c r="B44" s="19"/>
      <c r="C44" s="19"/>
      <c r="D44" s="19"/>
      <c r="E44" s="71"/>
      <c r="F44" s="11"/>
      <c r="G44" s="11"/>
      <c r="H44" s="11"/>
      <c r="I44" s="11"/>
      <c r="J44" s="11"/>
    </row>
    <row r="45" spans="1:10" x14ac:dyDescent="0.2">
      <c r="A45" s="19" t="s">
        <v>124</v>
      </c>
      <c r="B45" s="19"/>
      <c r="C45" s="19"/>
      <c r="D45" s="19"/>
      <c r="E45" s="71"/>
      <c r="F45" s="11"/>
      <c r="G45" s="11"/>
      <c r="H45" s="11"/>
      <c r="I45" s="11"/>
      <c r="J45" s="11"/>
    </row>
    <row r="46" spans="1:10" x14ac:dyDescent="0.2">
      <c r="A46" s="19" t="s">
        <v>125</v>
      </c>
      <c r="B46" s="19"/>
      <c r="C46" s="19"/>
      <c r="D46" s="19"/>
      <c r="E46" s="71"/>
      <c r="F46" s="11"/>
      <c r="G46" s="11"/>
      <c r="H46" s="11"/>
      <c r="I46" s="11"/>
      <c r="J46" s="11"/>
    </row>
    <row r="47" spans="1:10" x14ac:dyDescent="0.2">
      <c r="A47" s="71"/>
      <c r="B47" s="71"/>
      <c r="C47" s="71"/>
      <c r="D47" s="71"/>
      <c r="E47" s="71"/>
      <c r="F47" s="11"/>
      <c r="G47" s="11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</row>
  </sheetData>
  <mergeCells count="1">
    <mergeCell ref="A7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FD10D-7161-444B-947B-E5B0DEC67E00}">
  <dimension ref="A1:T60"/>
  <sheetViews>
    <sheetView topLeftCell="A37" workbookViewId="0">
      <selection activeCell="K13" sqref="K13"/>
    </sheetView>
  </sheetViews>
  <sheetFormatPr baseColWidth="10" defaultRowHeight="12.75" x14ac:dyDescent="0.2"/>
  <cols>
    <col min="1" max="1" width="12.7109375" customWidth="1"/>
    <col min="2" max="3" width="12.85546875" bestFit="1" customWidth="1"/>
    <col min="4" max="4" width="14.140625" bestFit="1" customWidth="1"/>
    <col min="5" max="5" width="14.42578125" customWidth="1"/>
    <col min="6" max="8" width="12.85546875" bestFit="1" customWidth="1"/>
    <col min="9" max="9" width="11.5703125" bestFit="1" customWidth="1"/>
    <col min="10" max="10" width="14.140625" bestFit="1" customWidth="1"/>
    <col min="11" max="20" width="11.42578125" style="11"/>
  </cols>
  <sheetData>
    <row r="1" spans="1:13" s="11" customFormat="1" x14ac:dyDescent="0.2"/>
    <row r="2" spans="1:13" s="11" customFormat="1" x14ac:dyDescent="0.2"/>
    <row r="3" spans="1:13" x14ac:dyDescent="0.2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3" s="11" customFormat="1" x14ac:dyDescent="0.2"/>
    <row r="5" spans="1:13" s="11" customFormat="1" ht="15.75" x14ac:dyDescent="0.25">
      <c r="A5" s="100" t="s">
        <v>169</v>
      </c>
      <c r="B5" s="100"/>
      <c r="C5" s="100"/>
      <c r="D5" s="100"/>
      <c r="E5" s="100"/>
      <c r="F5" s="100"/>
      <c r="G5" s="100"/>
      <c r="H5" s="100"/>
      <c r="I5" s="100"/>
      <c r="J5" s="100"/>
      <c r="K5" s="36"/>
      <c r="L5" s="36"/>
      <c r="M5" s="36"/>
    </row>
    <row r="6" spans="1:13" ht="15.75" x14ac:dyDescent="0.25">
      <c r="A6" s="100" t="s">
        <v>166</v>
      </c>
      <c r="B6" s="100"/>
      <c r="C6" s="100"/>
      <c r="D6" s="100"/>
      <c r="E6" s="100"/>
      <c r="F6" s="100"/>
      <c r="G6" s="100"/>
      <c r="H6" s="100"/>
      <c r="I6" s="100"/>
      <c r="J6" s="100"/>
      <c r="K6" s="60"/>
      <c r="L6" s="60"/>
      <c r="M6" s="60"/>
    </row>
    <row r="7" spans="1:13" ht="13.5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3" ht="16.5" thickBot="1" x14ac:dyDescent="0.3">
      <c r="A8" s="67" t="s">
        <v>0</v>
      </c>
      <c r="B8" s="68" t="s">
        <v>1</v>
      </c>
      <c r="C8" s="69" t="s">
        <v>2</v>
      </c>
      <c r="D8" s="68" t="s">
        <v>3</v>
      </c>
      <c r="E8" s="69" t="s">
        <v>4</v>
      </c>
      <c r="F8" s="68" t="s">
        <v>5</v>
      </c>
      <c r="G8" s="69" t="s">
        <v>6</v>
      </c>
      <c r="H8" s="68" t="s">
        <v>7</v>
      </c>
      <c r="I8" s="69" t="s">
        <v>8</v>
      </c>
      <c r="J8" s="68" t="s">
        <v>9</v>
      </c>
    </row>
    <row r="9" spans="1:13" x14ac:dyDescent="0.2">
      <c r="A9" s="47" t="s">
        <v>89</v>
      </c>
      <c r="B9" s="53">
        <v>151480</v>
      </c>
      <c r="C9" s="53">
        <v>3582213</v>
      </c>
      <c r="D9" s="53">
        <v>3606080</v>
      </c>
      <c r="E9" s="53">
        <v>1871435</v>
      </c>
      <c r="F9" s="53">
        <v>248493</v>
      </c>
      <c r="G9" s="53">
        <v>0</v>
      </c>
      <c r="H9" s="53">
        <v>646392</v>
      </c>
      <c r="I9" s="53">
        <v>122885</v>
      </c>
      <c r="J9" s="53">
        <f>SUM(B9:I9)</f>
        <v>10228978</v>
      </c>
    </row>
    <row r="10" spans="1:13" x14ac:dyDescent="0.2">
      <c r="A10" s="49" t="s">
        <v>90</v>
      </c>
      <c r="B10" s="54">
        <v>49811</v>
      </c>
      <c r="C10" s="54">
        <v>25346</v>
      </c>
      <c r="D10" s="54">
        <v>41370</v>
      </c>
      <c r="E10" s="54">
        <v>25070</v>
      </c>
      <c r="F10" s="54">
        <v>86949</v>
      </c>
      <c r="G10" s="54">
        <v>71277</v>
      </c>
      <c r="H10" s="54">
        <v>338236</v>
      </c>
      <c r="I10" s="54">
        <v>43140</v>
      </c>
      <c r="J10" s="54">
        <f t="shared" ref="J10:J42" si="0">SUM(B10:I10)</f>
        <v>681199</v>
      </c>
    </row>
    <row r="11" spans="1:13" x14ac:dyDescent="0.2">
      <c r="A11" s="49" t="s">
        <v>91</v>
      </c>
      <c r="B11" s="54">
        <v>1784</v>
      </c>
      <c r="C11" s="54">
        <v>0</v>
      </c>
      <c r="D11" s="54">
        <v>1800</v>
      </c>
      <c r="E11" s="54">
        <v>0</v>
      </c>
      <c r="F11" s="54">
        <v>0</v>
      </c>
      <c r="G11" s="54">
        <v>10055</v>
      </c>
      <c r="H11" s="54">
        <v>0</v>
      </c>
      <c r="I11" s="54">
        <v>0</v>
      </c>
      <c r="J11" s="54">
        <f t="shared" si="0"/>
        <v>13639</v>
      </c>
    </row>
    <row r="12" spans="1:13" x14ac:dyDescent="0.2">
      <c r="A12" s="49" t="s">
        <v>92</v>
      </c>
      <c r="B12" s="54">
        <v>3779</v>
      </c>
      <c r="C12" s="54">
        <v>63604</v>
      </c>
      <c r="D12" s="54">
        <v>1109</v>
      </c>
      <c r="E12" s="54">
        <v>2220</v>
      </c>
      <c r="F12" s="54">
        <v>11964</v>
      </c>
      <c r="G12" s="54">
        <v>24751</v>
      </c>
      <c r="H12" s="54">
        <v>1366</v>
      </c>
      <c r="I12" s="54">
        <v>27291</v>
      </c>
      <c r="J12" s="54">
        <f t="shared" si="0"/>
        <v>136084</v>
      </c>
    </row>
    <row r="13" spans="1:13" x14ac:dyDescent="0.2">
      <c r="A13" s="49" t="s">
        <v>93</v>
      </c>
      <c r="B13" s="54">
        <v>0</v>
      </c>
      <c r="C13" s="54">
        <v>190</v>
      </c>
      <c r="D13" s="54">
        <v>6712</v>
      </c>
      <c r="E13" s="54">
        <v>0</v>
      </c>
      <c r="F13" s="54">
        <v>228</v>
      </c>
      <c r="G13" s="54">
        <v>113</v>
      </c>
      <c r="H13" s="54">
        <v>45177</v>
      </c>
      <c r="I13" s="54">
        <v>3189</v>
      </c>
      <c r="J13" s="54">
        <f t="shared" si="0"/>
        <v>55609</v>
      </c>
    </row>
    <row r="14" spans="1:13" x14ac:dyDescent="0.2">
      <c r="A14" s="49" t="s">
        <v>94</v>
      </c>
      <c r="B14" s="54">
        <v>8545</v>
      </c>
      <c r="C14" s="54">
        <v>2005</v>
      </c>
      <c r="D14" s="54">
        <v>6882</v>
      </c>
      <c r="E14" s="54">
        <v>30769</v>
      </c>
      <c r="F14" s="54">
        <v>23294</v>
      </c>
      <c r="G14" s="54">
        <v>10236</v>
      </c>
      <c r="H14" s="54">
        <v>301906</v>
      </c>
      <c r="I14" s="54">
        <v>18138</v>
      </c>
      <c r="J14" s="54">
        <f t="shared" si="0"/>
        <v>401775</v>
      </c>
    </row>
    <row r="15" spans="1:13" x14ac:dyDescent="0.2">
      <c r="A15" s="49" t="s">
        <v>95</v>
      </c>
      <c r="B15" s="54">
        <v>2026</v>
      </c>
      <c r="C15" s="54">
        <v>2597</v>
      </c>
      <c r="D15" s="54">
        <v>3478</v>
      </c>
      <c r="E15" s="54">
        <v>688</v>
      </c>
      <c r="F15" s="54">
        <v>5401</v>
      </c>
      <c r="G15" s="54">
        <v>52423</v>
      </c>
      <c r="H15" s="54">
        <v>136063</v>
      </c>
      <c r="I15" s="54">
        <v>23617</v>
      </c>
      <c r="J15" s="54">
        <f t="shared" si="0"/>
        <v>226293</v>
      </c>
    </row>
    <row r="16" spans="1:13" x14ac:dyDescent="0.2">
      <c r="A16" s="49" t="s">
        <v>96</v>
      </c>
      <c r="B16" s="54">
        <v>1072</v>
      </c>
      <c r="C16" s="54">
        <v>0</v>
      </c>
      <c r="D16" s="54">
        <v>0</v>
      </c>
      <c r="E16" s="54">
        <v>0</v>
      </c>
      <c r="F16" s="54">
        <v>795</v>
      </c>
      <c r="G16" s="54">
        <v>5295</v>
      </c>
      <c r="H16" s="54">
        <v>3442</v>
      </c>
      <c r="I16" s="54">
        <v>24</v>
      </c>
      <c r="J16" s="54">
        <f t="shared" si="0"/>
        <v>10628</v>
      </c>
    </row>
    <row r="17" spans="1:10" x14ac:dyDescent="0.2">
      <c r="A17" s="49" t="s">
        <v>97</v>
      </c>
      <c r="B17" s="54">
        <v>40484</v>
      </c>
      <c r="C17" s="54">
        <v>6017</v>
      </c>
      <c r="D17" s="54">
        <v>24277</v>
      </c>
      <c r="E17" s="54">
        <v>4702</v>
      </c>
      <c r="F17" s="54">
        <v>30480</v>
      </c>
      <c r="G17" s="54">
        <v>163799</v>
      </c>
      <c r="H17" s="54">
        <v>249314</v>
      </c>
      <c r="I17" s="54">
        <v>15388</v>
      </c>
      <c r="J17" s="54">
        <f t="shared" si="0"/>
        <v>534461</v>
      </c>
    </row>
    <row r="18" spans="1:10" x14ac:dyDescent="0.2">
      <c r="A18" s="49" t="s">
        <v>98</v>
      </c>
      <c r="B18" s="54">
        <v>97414</v>
      </c>
      <c r="C18" s="54">
        <v>59182</v>
      </c>
      <c r="D18" s="54">
        <v>10514</v>
      </c>
      <c r="E18" s="54">
        <v>154145</v>
      </c>
      <c r="F18" s="54">
        <v>80913</v>
      </c>
      <c r="G18" s="54">
        <v>15277</v>
      </c>
      <c r="H18" s="54">
        <v>178383</v>
      </c>
      <c r="I18" s="54">
        <v>37806</v>
      </c>
      <c r="J18" s="54">
        <f t="shared" si="0"/>
        <v>633634</v>
      </c>
    </row>
    <row r="19" spans="1:10" x14ac:dyDescent="0.2">
      <c r="A19" s="49" t="s">
        <v>99</v>
      </c>
      <c r="B19" s="54">
        <v>3918</v>
      </c>
      <c r="C19" s="54">
        <v>146465</v>
      </c>
      <c r="D19" s="54">
        <v>523</v>
      </c>
      <c r="E19" s="54">
        <v>4974</v>
      </c>
      <c r="F19" s="54">
        <v>203854</v>
      </c>
      <c r="G19" s="54">
        <v>59950</v>
      </c>
      <c r="H19" s="54">
        <v>164</v>
      </c>
      <c r="I19" s="54">
        <v>132534</v>
      </c>
      <c r="J19" s="54">
        <f t="shared" si="0"/>
        <v>552382</v>
      </c>
    </row>
    <row r="20" spans="1:10" x14ac:dyDescent="0.2">
      <c r="A20" s="49" t="s">
        <v>100</v>
      </c>
      <c r="B20" s="54">
        <v>505</v>
      </c>
      <c r="C20" s="54">
        <v>0</v>
      </c>
      <c r="D20" s="54">
        <v>36400</v>
      </c>
      <c r="E20" s="54">
        <v>823305</v>
      </c>
      <c r="F20" s="54">
        <v>38575</v>
      </c>
      <c r="G20" s="54">
        <v>33745</v>
      </c>
      <c r="H20" s="54">
        <v>830</v>
      </c>
      <c r="I20" s="54">
        <v>0</v>
      </c>
      <c r="J20" s="54">
        <f t="shared" si="0"/>
        <v>933360</v>
      </c>
    </row>
    <row r="21" spans="1:10" x14ac:dyDescent="0.2">
      <c r="A21" s="49" t="s">
        <v>101</v>
      </c>
      <c r="B21" s="54">
        <v>51552</v>
      </c>
      <c r="C21" s="54">
        <v>108095</v>
      </c>
      <c r="D21" s="54">
        <v>907</v>
      </c>
      <c r="E21" s="54">
        <v>21840</v>
      </c>
      <c r="F21" s="54">
        <v>260457</v>
      </c>
      <c r="G21" s="54">
        <v>74228</v>
      </c>
      <c r="H21" s="54">
        <v>1014</v>
      </c>
      <c r="I21" s="54">
        <v>64676</v>
      </c>
      <c r="J21" s="54">
        <f t="shared" si="0"/>
        <v>582769</v>
      </c>
    </row>
    <row r="22" spans="1:10" x14ac:dyDescent="0.2">
      <c r="A22" s="49" t="s">
        <v>102</v>
      </c>
      <c r="B22" s="54">
        <v>709090</v>
      </c>
      <c r="C22" s="54">
        <v>205193</v>
      </c>
      <c r="D22" s="54">
        <v>489767</v>
      </c>
      <c r="E22" s="54">
        <v>534539</v>
      </c>
      <c r="F22" s="54">
        <v>371183</v>
      </c>
      <c r="G22" s="54">
        <v>89700</v>
      </c>
      <c r="H22" s="54">
        <v>274072</v>
      </c>
      <c r="I22" s="54">
        <v>156482</v>
      </c>
      <c r="J22" s="54">
        <f t="shared" si="0"/>
        <v>2830026</v>
      </c>
    </row>
    <row r="23" spans="1:10" x14ac:dyDescent="0.2">
      <c r="A23" s="49" t="s">
        <v>103</v>
      </c>
      <c r="B23" s="54">
        <v>121229</v>
      </c>
      <c r="C23" s="54">
        <v>5471</v>
      </c>
      <c r="D23" s="54">
        <v>145831</v>
      </c>
      <c r="E23" s="54">
        <v>114977</v>
      </c>
      <c r="F23" s="54">
        <v>112948</v>
      </c>
      <c r="G23" s="54">
        <v>45100</v>
      </c>
      <c r="H23" s="54">
        <v>82570</v>
      </c>
      <c r="I23" s="54">
        <v>9945</v>
      </c>
      <c r="J23" s="54">
        <f t="shared" si="0"/>
        <v>638071</v>
      </c>
    </row>
    <row r="24" spans="1:10" x14ac:dyDescent="0.2">
      <c r="A24" s="49" t="s">
        <v>104</v>
      </c>
      <c r="B24" s="54">
        <v>36</v>
      </c>
      <c r="C24" s="54">
        <v>0</v>
      </c>
      <c r="D24" s="54">
        <v>0</v>
      </c>
      <c r="E24" s="54">
        <v>65644</v>
      </c>
      <c r="F24" s="54">
        <v>0</v>
      </c>
      <c r="G24" s="54">
        <v>7</v>
      </c>
      <c r="H24" s="54">
        <v>218</v>
      </c>
      <c r="I24" s="54">
        <v>0</v>
      </c>
      <c r="J24" s="54">
        <f t="shared" si="0"/>
        <v>65905</v>
      </c>
    </row>
    <row r="25" spans="1:10" x14ac:dyDescent="0.2">
      <c r="A25" s="49" t="s">
        <v>105</v>
      </c>
      <c r="B25" s="54">
        <v>146253</v>
      </c>
      <c r="C25" s="54">
        <v>134190</v>
      </c>
      <c r="D25" s="54">
        <v>24311</v>
      </c>
      <c r="E25" s="54">
        <v>46081</v>
      </c>
      <c r="F25" s="54">
        <v>184745</v>
      </c>
      <c r="G25" s="54">
        <v>47521</v>
      </c>
      <c r="H25" s="54">
        <v>94660</v>
      </c>
      <c r="I25" s="54">
        <v>120316</v>
      </c>
      <c r="J25" s="54">
        <f t="shared" si="0"/>
        <v>798077</v>
      </c>
    </row>
    <row r="26" spans="1:10" x14ac:dyDescent="0.2">
      <c r="A26" s="49" t="s">
        <v>106</v>
      </c>
      <c r="B26" s="54">
        <v>160626</v>
      </c>
      <c r="C26" s="54">
        <v>3978</v>
      </c>
      <c r="D26" s="54">
        <v>70203</v>
      </c>
      <c r="E26" s="54">
        <v>145745</v>
      </c>
      <c r="F26" s="54">
        <v>43247</v>
      </c>
      <c r="G26" s="54">
        <v>37184</v>
      </c>
      <c r="H26" s="54">
        <v>69101</v>
      </c>
      <c r="I26" s="54">
        <v>2887</v>
      </c>
      <c r="J26" s="54">
        <f t="shared" si="0"/>
        <v>532971</v>
      </c>
    </row>
    <row r="27" spans="1:10" x14ac:dyDescent="0.2">
      <c r="A27" s="49" t="s">
        <v>107</v>
      </c>
      <c r="B27" s="54">
        <v>30858</v>
      </c>
      <c r="C27" s="54">
        <v>468</v>
      </c>
      <c r="D27" s="54">
        <v>37276</v>
      </c>
      <c r="E27" s="54">
        <v>158914</v>
      </c>
      <c r="F27" s="54">
        <v>314702</v>
      </c>
      <c r="G27" s="54">
        <v>41378</v>
      </c>
      <c r="H27" s="54">
        <v>360696</v>
      </c>
      <c r="I27" s="54">
        <v>2689</v>
      </c>
      <c r="J27" s="54">
        <f t="shared" si="0"/>
        <v>946981</v>
      </c>
    </row>
    <row r="28" spans="1:10" x14ac:dyDescent="0.2">
      <c r="A28" s="49" t="s">
        <v>108</v>
      </c>
      <c r="B28" s="54">
        <v>18799</v>
      </c>
      <c r="C28" s="54">
        <v>2167</v>
      </c>
      <c r="D28" s="54">
        <v>27797</v>
      </c>
      <c r="E28" s="54">
        <v>42302</v>
      </c>
      <c r="F28" s="54">
        <v>60655</v>
      </c>
      <c r="G28" s="54">
        <v>9583</v>
      </c>
      <c r="H28" s="54">
        <v>8498</v>
      </c>
      <c r="I28" s="54">
        <v>2723</v>
      </c>
      <c r="J28" s="54">
        <f t="shared" si="0"/>
        <v>172524</v>
      </c>
    </row>
    <row r="29" spans="1:10" x14ac:dyDescent="0.2">
      <c r="A29" s="49" t="s">
        <v>109</v>
      </c>
      <c r="B29" s="54">
        <v>362</v>
      </c>
      <c r="C29" s="54">
        <v>169</v>
      </c>
      <c r="D29" s="54">
        <v>1</v>
      </c>
      <c r="E29" s="54">
        <v>13554</v>
      </c>
      <c r="F29" s="54">
        <v>4650</v>
      </c>
      <c r="G29" s="54">
        <v>449</v>
      </c>
      <c r="H29" s="54">
        <v>60</v>
      </c>
      <c r="I29" s="54">
        <v>548</v>
      </c>
      <c r="J29" s="54">
        <f t="shared" si="0"/>
        <v>19793</v>
      </c>
    </row>
    <row r="30" spans="1:10" x14ac:dyDescent="0.2">
      <c r="A30" s="49" t="s">
        <v>110</v>
      </c>
      <c r="B30" s="54">
        <v>602</v>
      </c>
      <c r="C30" s="54">
        <v>0</v>
      </c>
      <c r="D30" s="54">
        <v>54</v>
      </c>
      <c r="E30" s="54">
        <v>147529</v>
      </c>
      <c r="F30" s="54">
        <v>368</v>
      </c>
      <c r="G30" s="54">
        <v>3707</v>
      </c>
      <c r="H30" s="54">
        <v>1529</v>
      </c>
      <c r="I30" s="54">
        <v>8097</v>
      </c>
      <c r="J30" s="54">
        <f t="shared" si="0"/>
        <v>161886</v>
      </c>
    </row>
    <row r="31" spans="1:10" x14ac:dyDescent="0.2">
      <c r="A31" s="49" t="s">
        <v>111</v>
      </c>
      <c r="B31" s="54">
        <v>58782</v>
      </c>
      <c r="C31" s="54">
        <v>985</v>
      </c>
      <c r="D31" s="54">
        <v>5695</v>
      </c>
      <c r="E31" s="54">
        <v>33099</v>
      </c>
      <c r="F31" s="54">
        <v>151210</v>
      </c>
      <c r="G31" s="54">
        <v>30622</v>
      </c>
      <c r="H31" s="54">
        <v>17102</v>
      </c>
      <c r="I31" s="54">
        <v>3089</v>
      </c>
      <c r="J31" s="54">
        <f>SUM(B31:I31)</f>
        <v>300584</v>
      </c>
    </row>
    <row r="32" spans="1:10" x14ac:dyDescent="0.2">
      <c r="A32" s="49" t="s">
        <v>112</v>
      </c>
      <c r="B32" s="54">
        <v>1120000</v>
      </c>
      <c r="C32" s="54">
        <v>0</v>
      </c>
      <c r="D32" s="54">
        <v>200000</v>
      </c>
      <c r="E32" s="54">
        <v>0</v>
      </c>
      <c r="F32" s="54">
        <v>391160</v>
      </c>
      <c r="G32" s="54">
        <v>1659852</v>
      </c>
      <c r="H32" s="54">
        <v>1935000</v>
      </c>
      <c r="I32" s="54">
        <v>0</v>
      </c>
      <c r="J32" s="54">
        <f t="shared" si="0"/>
        <v>5306012</v>
      </c>
    </row>
    <row r="33" spans="1:10" x14ac:dyDescent="0.2">
      <c r="A33" s="49" t="s">
        <v>113</v>
      </c>
      <c r="B33" s="54">
        <v>210</v>
      </c>
      <c r="C33" s="54">
        <v>200</v>
      </c>
      <c r="D33" s="54">
        <v>544</v>
      </c>
      <c r="E33" s="54">
        <v>409898</v>
      </c>
      <c r="F33" s="54">
        <v>34640</v>
      </c>
      <c r="G33" s="54">
        <v>20245</v>
      </c>
      <c r="H33" s="54">
        <v>995</v>
      </c>
      <c r="I33" s="54">
        <v>417</v>
      </c>
      <c r="J33" s="54">
        <f t="shared" si="0"/>
        <v>467149</v>
      </c>
    </row>
    <row r="34" spans="1:10" x14ac:dyDescent="0.2">
      <c r="A34" s="49" t="s">
        <v>114</v>
      </c>
      <c r="B34" s="54">
        <v>353155</v>
      </c>
      <c r="C34" s="54">
        <v>4508</v>
      </c>
      <c r="D34" s="54">
        <v>20497</v>
      </c>
      <c r="E34" s="54">
        <v>3151</v>
      </c>
      <c r="F34" s="54">
        <v>17437</v>
      </c>
      <c r="G34" s="54">
        <v>26350</v>
      </c>
      <c r="H34" s="54">
        <v>44342</v>
      </c>
      <c r="I34" s="54">
        <v>7588</v>
      </c>
      <c r="J34" s="54">
        <f t="shared" si="0"/>
        <v>477028</v>
      </c>
    </row>
    <row r="35" spans="1:10" x14ac:dyDescent="0.2">
      <c r="A35" s="49" t="s">
        <v>115</v>
      </c>
      <c r="B35" s="54">
        <v>3679</v>
      </c>
      <c r="C35" s="54">
        <v>11576</v>
      </c>
      <c r="D35" s="54">
        <v>227</v>
      </c>
      <c r="E35" s="54">
        <v>1859</v>
      </c>
      <c r="F35" s="54">
        <v>25371</v>
      </c>
      <c r="G35" s="54">
        <v>2923</v>
      </c>
      <c r="H35" s="54">
        <v>0</v>
      </c>
      <c r="I35" s="54">
        <v>15246</v>
      </c>
      <c r="J35" s="54">
        <f t="shared" si="0"/>
        <v>60881</v>
      </c>
    </row>
    <row r="36" spans="1:10" x14ac:dyDescent="0.2">
      <c r="A36" s="49" t="s">
        <v>116</v>
      </c>
      <c r="B36" s="54">
        <v>17924</v>
      </c>
      <c r="C36" s="54">
        <v>2354</v>
      </c>
      <c r="D36" s="54">
        <v>51267</v>
      </c>
      <c r="E36" s="54">
        <v>3346</v>
      </c>
      <c r="F36" s="54">
        <v>29848</v>
      </c>
      <c r="G36" s="54">
        <v>14434</v>
      </c>
      <c r="H36" s="54">
        <v>5482</v>
      </c>
      <c r="I36" s="54">
        <v>4594</v>
      </c>
      <c r="J36" s="54">
        <f t="shared" si="0"/>
        <v>129249</v>
      </c>
    </row>
    <row r="37" spans="1:10" x14ac:dyDescent="0.2">
      <c r="A37" s="49" t="s">
        <v>117</v>
      </c>
      <c r="B37" s="54">
        <v>916</v>
      </c>
      <c r="C37" s="54">
        <v>619</v>
      </c>
      <c r="D37" s="54">
        <v>3339</v>
      </c>
      <c r="E37" s="54">
        <v>12</v>
      </c>
      <c r="F37" s="54">
        <v>193</v>
      </c>
      <c r="G37" s="54">
        <v>3529</v>
      </c>
      <c r="H37" s="54">
        <v>65843</v>
      </c>
      <c r="I37" s="54">
        <v>19941</v>
      </c>
      <c r="J37" s="54">
        <f t="shared" si="0"/>
        <v>94392</v>
      </c>
    </row>
    <row r="38" spans="1:10" x14ac:dyDescent="0.2">
      <c r="A38" s="49" t="s">
        <v>118</v>
      </c>
      <c r="B38" s="54">
        <v>25944</v>
      </c>
      <c r="C38" s="54">
        <v>53957</v>
      </c>
      <c r="D38" s="54">
        <v>1512</v>
      </c>
      <c r="E38" s="54">
        <v>4832</v>
      </c>
      <c r="F38" s="54">
        <v>119607</v>
      </c>
      <c r="G38" s="54">
        <v>11094</v>
      </c>
      <c r="H38" s="54">
        <v>323</v>
      </c>
      <c r="I38" s="54">
        <v>298164</v>
      </c>
      <c r="J38" s="54">
        <f t="shared" si="0"/>
        <v>515433</v>
      </c>
    </row>
    <row r="39" spans="1:10" x14ac:dyDescent="0.2">
      <c r="A39" s="49" t="s">
        <v>119</v>
      </c>
      <c r="B39" s="54">
        <v>4262</v>
      </c>
      <c r="C39" s="54">
        <v>16090</v>
      </c>
      <c r="D39" s="54">
        <v>13</v>
      </c>
      <c r="E39" s="54">
        <v>841</v>
      </c>
      <c r="F39" s="54">
        <v>6994</v>
      </c>
      <c r="G39" s="54">
        <v>0</v>
      </c>
      <c r="H39" s="54">
        <v>0</v>
      </c>
      <c r="I39" s="54">
        <v>2939</v>
      </c>
      <c r="J39" s="54">
        <f t="shared" si="0"/>
        <v>31139</v>
      </c>
    </row>
    <row r="40" spans="1:10" x14ac:dyDescent="0.2">
      <c r="A40" s="49" t="s">
        <v>120</v>
      </c>
      <c r="B40" s="54">
        <v>1547</v>
      </c>
      <c r="C40" s="54">
        <v>262</v>
      </c>
      <c r="D40" s="54">
        <v>0</v>
      </c>
      <c r="E40" s="54">
        <v>97</v>
      </c>
      <c r="F40" s="54">
        <v>2717</v>
      </c>
      <c r="G40" s="54">
        <v>13749</v>
      </c>
      <c r="H40" s="54">
        <v>44</v>
      </c>
      <c r="I40" s="54">
        <v>10567</v>
      </c>
      <c r="J40" s="54">
        <f t="shared" si="0"/>
        <v>28983</v>
      </c>
    </row>
    <row r="41" spans="1:10" x14ac:dyDescent="0.2">
      <c r="A41" s="49" t="s">
        <v>121</v>
      </c>
      <c r="B41" s="54">
        <v>1687001</v>
      </c>
      <c r="C41" s="54">
        <v>544300</v>
      </c>
      <c r="D41" s="54">
        <v>11126794</v>
      </c>
      <c r="E41" s="54">
        <v>137938</v>
      </c>
      <c r="F41" s="54">
        <v>1253698</v>
      </c>
      <c r="G41" s="54">
        <v>4395348</v>
      </c>
      <c r="H41" s="54">
        <v>877202</v>
      </c>
      <c r="I41" s="54">
        <v>424493</v>
      </c>
      <c r="J41" s="54">
        <f t="shared" si="0"/>
        <v>20446774</v>
      </c>
    </row>
    <row r="42" spans="1:10" ht="13.5" thickBot="1" x14ac:dyDescent="0.25">
      <c r="A42" s="51" t="s">
        <v>122</v>
      </c>
      <c r="B42" s="55">
        <v>397840</v>
      </c>
      <c r="C42" s="55">
        <v>256780</v>
      </c>
      <c r="D42" s="55">
        <v>119322</v>
      </c>
      <c r="E42" s="55">
        <v>438778</v>
      </c>
      <c r="F42" s="55">
        <v>80607</v>
      </c>
      <c r="G42" s="55">
        <v>378841</v>
      </c>
      <c r="H42" s="55">
        <v>201247</v>
      </c>
      <c r="I42" s="55">
        <v>154651</v>
      </c>
      <c r="J42" s="55">
        <f t="shared" si="0"/>
        <v>2028066</v>
      </c>
    </row>
    <row r="43" spans="1:10" x14ac:dyDescent="0.2">
      <c r="A43" s="61" t="s">
        <v>123</v>
      </c>
      <c r="B43" s="62"/>
      <c r="C43" s="62"/>
      <c r="D43" s="62"/>
      <c r="E43" s="62"/>
      <c r="F43" s="11"/>
      <c r="G43" s="11"/>
      <c r="H43" s="11"/>
      <c r="I43" s="11"/>
      <c r="J43" s="11"/>
    </row>
    <row r="44" spans="1:10" x14ac:dyDescent="0.2">
      <c r="A44" s="62" t="s">
        <v>124</v>
      </c>
      <c r="B44" s="62"/>
      <c r="C44" s="62"/>
      <c r="D44" s="62"/>
      <c r="E44" s="62"/>
      <c r="F44" s="11"/>
      <c r="G44" s="11"/>
      <c r="H44" s="11"/>
      <c r="I44" s="11"/>
      <c r="J44" s="11"/>
    </row>
    <row r="45" spans="1:10" x14ac:dyDescent="0.2">
      <c r="A45" s="62" t="s">
        <v>125</v>
      </c>
      <c r="B45" s="62"/>
      <c r="C45" s="62"/>
      <c r="D45" s="62"/>
      <c r="E45" s="62"/>
      <c r="F45" s="11"/>
      <c r="G45" s="11"/>
      <c r="H45" s="11"/>
      <c r="I45" s="11"/>
      <c r="J45" s="11"/>
    </row>
    <row r="46" spans="1:10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</sheetData>
  <mergeCells count="2">
    <mergeCell ref="A5:J5"/>
    <mergeCell ref="A6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4700-A6E2-4F83-92F2-68F1F78A0FE7}">
  <dimension ref="A1:T62"/>
  <sheetViews>
    <sheetView topLeftCell="A28" workbookViewId="0">
      <selection activeCell="M12" sqref="M12"/>
    </sheetView>
  </sheetViews>
  <sheetFormatPr baseColWidth="10" defaultRowHeight="12.75" x14ac:dyDescent="0.2"/>
  <cols>
    <col min="1" max="1" width="13.85546875" customWidth="1"/>
    <col min="2" max="3" width="12.85546875" bestFit="1" customWidth="1"/>
    <col min="4" max="4" width="14.140625" bestFit="1" customWidth="1"/>
    <col min="5" max="5" width="14" customWidth="1"/>
    <col min="6" max="8" width="12.85546875" bestFit="1" customWidth="1"/>
    <col min="9" max="9" width="11.5703125" bestFit="1" customWidth="1"/>
    <col min="10" max="10" width="12.42578125" customWidth="1"/>
    <col min="11" max="20" width="11.42578125" style="11"/>
  </cols>
  <sheetData>
    <row r="1" spans="1:14" s="11" customFormat="1" x14ac:dyDescent="0.2"/>
    <row r="2" spans="1:14" s="11" customFormat="1" x14ac:dyDescent="0.2"/>
    <row r="3" spans="1:14" s="11" customFormat="1" x14ac:dyDescent="0.2"/>
    <row r="4" spans="1:14" s="11" customFormat="1" ht="15.7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4" s="11" customFormat="1" ht="15.75" x14ac:dyDescent="0.25">
      <c r="A5" s="66"/>
      <c r="B5" s="66"/>
      <c r="C5" s="66"/>
      <c r="D5" s="36" t="s">
        <v>170</v>
      </c>
      <c r="E5" s="36"/>
      <c r="F5" s="36"/>
      <c r="G5" s="36"/>
      <c r="H5" s="36"/>
      <c r="I5" s="36"/>
      <c r="J5" s="36"/>
      <c r="K5" s="36"/>
      <c r="L5" s="36"/>
      <c r="M5" s="36"/>
    </row>
    <row r="6" spans="1:14" ht="15.75" x14ac:dyDescent="0.25">
      <c r="A6" s="100" t="s">
        <v>166</v>
      </c>
      <c r="B6" s="100"/>
      <c r="C6" s="100"/>
      <c r="D6" s="100"/>
      <c r="E6" s="100"/>
      <c r="F6" s="100"/>
      <c r="G6" s="100"/>
      <c r="H6" s="100"/>
      <c r="I6" s="100"/>
      <c r="J6" s="100"/>
      <c r="K6" s="60"/>
      <c r="L6" s="60"/>
      <c r="M6" s="60"/>
      <c r="N6" s="60"/>
    </row>
    <row r="7" spans="1:14" ht="13.5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4" ht="16.5" thickBot="1" x14ac:dyDescent="0.3">
      <c r="A8" s="67" t="s">
        <v>0</v>
      </c>
      <c r="B8" s="68" t="s">
        <v>1</v>
      </c>
      <c r="C8" s="69" t="s">
        <v>2</v>
      </c>
      <c r="D8" s="68" t="s">
        <v>3</v>
      </c>
      <c r="E8" s="69" t="s">
        <v>4</v>
      </c>
      <c r="F8" s="68" t="s">
        <v>5</v>
      </c>
      <c r="G8" s="69" t="s">
        <v>6</v>
      </c>
      <c r="H8" s="68" t="s">
        <v>7</v>
      </c>
      <c r="I8" s="69" t="s">
        <v>8</v>
      </c>
      <c r="J8" s="68" t="s">
        <v>9</v>
      </c>
    </row>
    <row r="9" spans="1:14" x14ac:dyDescent="0.2">
      <c r="A9" s="47" t="s">
        <v>89</v>
      </c>
      <c r="B9" s="53">
        <v>79301</v>
      </c>
      <c r="C9" s="53">
        <v>4068593</v>
      </c>
      <c r="D9" s="53">
        <v>3822833</v>
      </c>
      <c r="E9" s="53">
        <v>1602550</v>
      </c>
      <c r="F9" s="53">
        <v>165701</v>
      </c>
      <c r="G9" s="53">
        <v>0</v>
      </c>
      <c r="H9" s="53">
        <v>855487</v>
      </c>
      <c r="I9" s="53">
        <v>114789</v>
      </c>
      <c r="J9" s="53">
        <f>SUM(B9:I9)</f>
        <v>10709254</v>
      </c>
    </row>
    <row r="10" spans="1:14" x14ac:dyDescent="0.2">
      <c r="A10" s="49" t="s">
        <v>90</v>
      </c>
      <c r="B10" s="54">
        <v>71764</v>
      </c>
      <c r="C10" s="54">
        <v>18807</v>
      </c>
      <c r="D10" s="54">
        <v>32571</v>
      </c>
      <c r="E10" s="54">
        <v>21894</v>
      </c>
      <c r="F10" s="54">
        <v>73867</v>
      </c>
      <c r="G10" s="54">
        <v>58628</v>
      </c>
      <c r="H10" s="54">
        <v>314536</v>
      </c>
      <c r="I10" s="54">
        <v>56715</v>
      </c>
      <c r="J10" s="54">
        <f t="shared" ref="J10:J42" si="0">SUM(B10:I10)</f>
        <v>648782</v>
      </c>
    </row>
    <row r="11" spans="1:14" x14ac:dyDescent="0.2">
      <c r="A11" s="49" t="s">
        <v>91</v>
      </c>
      <c r="B11" s="54">
        <v>6499</v>
      </c>
      <c r="C11" s="54">
        <v>0</v>
      </c>
      <c r="D11" s="54">
        <v>595</v>
      </c>
      <c r="E11" s="54">
        <v>0</v>
      </c>
      <c r="F11" s="54">
        <v>0</v>
      </c>
      <c r="G11" s="54">
        <v>20514</v>
      </c>
      <c r="H11" s="54">
        <v>4843</v>
      </c>
      <c r="I11" s="54">
        <v>0</v>
      </c>
      <c r="J11" s="54">
        <f t="shared" si="0"/>
        <v>32451</v>
      </c>
    </row>
    <row r="12" spans="1:14" x14ac:dyDescent="0.2">
      <c r="A12" s="49" t="s">
        <v>92</v>
      </c>
      <c r="B12" s="54">
        <v>3903</v>
      </c>
      <c r="C12" s="54">
        <v>65408</v>
      </c>
      <c r="D12" s="54">
        <v>1209</v>
      </c>
      <c r="E12" s="54">
        <v>2292</v>
      </c>
      <c r="F12" s="54">
        <v>12171</v>
      </c>
      <c r="G12" s="54">
        <v>25347</v>
      </c>
      <c r="H12" s="54">
        <v>1433</v>
      </c>
      <c r="I12" s="54">
        <v>27748</v>
      </c>
      <c r="J12" s="54">
        <f t="shared" si="0"/>
        <v>139511</v>
      </c>
    </row>
    <row r="13" spans="1:14" x14ac:dyDescent="0.2">
      <c r="A13" s="49" t="s">
        <v>93</v>
      </c>
      <c r="B13" s="54">
        <v>6</v>
      </c>
      <c r="C13" s="54">
        <v>0</v>
      </c>
      <c r="D13" s="54">
        <v>6798</v>
      </c>
      <c r="E13" s="54">
        <v>23</v>
      </c>
      <c r="F13" s="54">
        <v>451</v>
      </c>
      <c r="G13" s="54">
        <v>271</v>
      </c>
      <c r="H13" s="54">
        <v>56913</v>
      </c>
      <c r="I13" s="54">
        <v>4911</v>
      </c>
      <c r="J13" s="54">
        <f t="shared" si="0"/>
        <v>69373</v>
      </c>
    </row>
    <row r="14" spans="1:14" x14ac:dyDescent="0.2">
      <c r="A14" s="49" t="s">
        <v>94</v>
      </c>
      <c r="B14" s="54">
        <v>8099</v>
      </c>
      <c r="C14" s="54">
        <v>2951</v>
      </c>
      <c r="D14" s="54">
        <v>8124</v>
      </c>
      <c r="E14" s="54">
        <v>36887</v>
      </c>
      <c r="F14" s="54">
        <v>25276</v>
      </c>
      <c r="G14" s="54">
        <v>9400</v>
      </c>
      <c r="H14" s="54">
        <v>309460</v>
      </c>
      <c r="I14" s="54">
        <v>42752</v>
      </c>
      <c r="J14" s="54">
        <f t="shared" si="0"/>
        <v>442949</v>
      </c>
    </row>
    <row r="15" spans="1:14" x14ac:dyDescent="0.2">
      <c r="A15" s="49" t="s">
        <v>95</v>
      </c>
      <c r="B15" s="54">
        <v>1253</v>
      </c>
      <c r="C15" s="54">
        <v>3215</v>
      </c>
      <c r="D15" s="54">
        <v>3136</v>
      </c>
      <c r="E15" s="54">
        <v>701</v>
      </c>
      <c r="F15" s="54">
        <v>5223</v>
      </c>
      <c r="G15" s="54">
        <v>57060</v>
      </c>
      <c r="H15" s="54">
        <v>95297</v>
      </c>
      <c r="I15" s="54">
        <v>13947</v>
      </c>
      <c r="J15" s="54">
        <f t="shared" si="0"/>
        <v>179832</v>
      </c>
    </row>
    <row r="16" spans="1:14" x14ac:dyDescent="0.2">
      <c r="A16" s="49" t="s">
        <v>96</v>
      </c>
      <c r="B16" s="54">
        <v>937</v>
      </c>
      <c r="C16" s="54">
        <v>0</v>
      </c>
      <c r="D16" s="54">
        <v>0</v>
      </c>
      <c r="E16" s="54">
        <v>0</v>
      </c>
      <c r="F16" s="54">
        <v>1813</v>
      </c>
      <c r="G16" s="54">
        <v>1579</v>
      </c>
      <c r="H16" s="54">
        <v>1822</v>
      </c>
      <c r="I16" s="54">
        <v>0</v>
      </c>
      <c r="J16" s="54">
        <f t="shared" si="0"/>
        <v>6151</v>
      </c>
    </row>
    <row r="17" spans="1:10" x14ac:dyDescent="0.2">
      <c r="A17" s="49" t="s">
        <v>97</v>
      </c>
      <c r="B17" s="54">
        <v>31511</v>
      </c>
      <c r="C17" s="54">
        <v>3061</v>
      </c>
      <c r="D17" s="54">
        <v>32794</v>
      </c>
      <c r="E17" s="54">
        <v>3289</v>
      </c>
      <c r="F17" s="54">
        <v>49507</v>
      </c>
      <c r="G17" s="54">
        <v>128498</v>
      </c>
      <c r="H17" s="54">
        <v>165863</v>
      </c>
      <c r="I17" s="54">
        <v>14413</v>
      </c>
      <c r="J17" s="54">
        <f t="shared" si="0"/>
        <v>428936</v>
      </c>
    </row>
    <row r="18" spans="1:10" x14ac:dyDescent="0.2">
      <c r="A18" s="49" t="s">
        <v>98</v>
      </c>
      <c r="B18" s="54">
        <v>77054</v>
      </c>
      <c r="C18" s="54">
        <v>108437</v>
      </c>
      <c r="D18" s="54">
        <v>7929</v>
      </c>
      <c r="E18" s="54">
        <v>299909</v>
      </c>
      <c r="F18" s="54">
        <v>95903</v>
      </c>
      <c r="G18" s="54">
        <v>12198</v>
      </c>
      <c r="H18" s="54">
        <v>165805</v>
      </c>
      <c r="I18" s="54">
        <v>35280</v>
      </c>
      <c r="J18" s="54">
        <f t="shared" si="0"/>
        <v>802515</v>
      </c>
    </row>
    <row r="19" spans="1:10" x14ac:dyDescent="0.2">
      <c r="A19" s="49" t="s">
        <v>99</v>
      </c>
      <c r="B19" s="54">
        <v>3788</v>
      </c>
      <c r="C19" s="54">
        <v>141859</v>
      </c>
      <c r="D19" s="54">
        <v>563</v>
      </c>
      <c r="E19" s="54">
        <v>6882</v>
      </c>
      <c r="F19" s="54">
        <v>227675</v>
      </c>
      <c r="G19" s="54">
        <v>70924</v>
      </c>
      <c r="H19" s="54">
        <v>2271</v>
      </c>
      <c r="I19" s="54">
        <v>177486</v>
      </c>
      <c r="J19" s="54">
        <f t="shared" si="0"/>
        <v>631448</v>
      </c>
    </row>
    <row r="20" spans="1:10" x14ac:dyDescent="0.2">
      <c r="A20" s="49" t="s">
        <v>100</v>
      </c>
      <c r="B20" s="54">
        <v>0</v>
      </c>
      <c r="C20" s="54">
        <v>0</v>
      </c>
      <c r="D20" s="54">
        <v>13620</v>
      </c>
      <c r="E20" s="54">
        <v>821219</v>
      </c>
      <c r="F20" s="54">
        <v>74980</v>
      </c>
      <c r="G20" s="54">
        <v>10062</v>
      </c>
      <c r="H20" s="54">
        <v>1508</v>
      </c>
      <c r="I20" s="54">
        <v>0</v>
      </c>
      <c r="J20" s="54">
        <f t="shared" si="0"/>
        <v>921389</v>
      </c>
    </row>
    <row r="21" spans="1:10" x14ac:dyDescent="0.2">
      <c r="A21" s="49" t="s">
        <v>101</v>
      </c>
      <c r="B21" s="54">
        <v>60127</v>
      </c>
      <c r="C21" s="54">
        <v>119035</v>
      </c>
      <c r="D21" s="54">
        <v>9335</v>
      </c>
      <c r="E21" s="54">
        <v>27845</v>
      </c>
      <c r="F21" s="54">
        <v>314962</v>
      </c>
      <c r="G21" s="54">
        <v>54498</v>
      </c>
      <c r="H21" s="54">
        <v>9315</v>
      </c>
      <c r="I21" s="54">
        <v>61958</v>
      </c>
      <c r="J21" s="54">
        <f t="shared" si="0"/>
        <v>657075</v>
      </c>
    </row>
    <row r="22" spans="1:10" x14ac:dyDescent="0.2">
      <c r="A22" s="49" t="s">
        <v>102</v>
      </c>
      <c r="B22" s="54">
        <v>565093</v>
      </c>
      <c r="C22" s="54">
        <v>157707</v>
      </c>
      <c r="D22" s="54">
        <v>370272</v>
      </c>
      <c r="E22" s="54">
        <v>830421</v>
      </c>
      <c r="F22" s="54">
        <v>383808</v>
      </c>
      <c r="G22" s="54">
        <v>84798</v>
      </c>
      <c r="H22" s="54">
        <v>259991</v>
      </c>
      <c r="I22" s="54">
        <v>179838</v>
      </c>
      <c r="J22" s="54">
        <f t="shared" si="0"/>
        <v>2831928</v>
      </c>
    </row>
    <row r="23" spans="1:10" x14ac:dyDescent="0.2">
      <c r="A23" s="49" t="s">
        <v>103</v>
      </c>
      <c r="B23" s="54">
        <v>106816</v>
      </c>
      <c r="C23" s="54">
        <v>8703</v>
      </c>
      <c r="D23" s="54">
        <v>251014</v>
      </c>
      <c r="E23" s="54">
        <v>79316</v>
      </c>
      <c r="F23" s="54">
        <v>85642</v>
      </c>
      <c r="G23" s="54">
        <v>40002</v>
      </c>
      <c r="H23" s="54">
        <v>62396</v>
      </c>
      <c r="I23" s="54">
        <v>8041</v>
      </c>
      <c r="J23" s="54">
        <f t="shared" si="0"/>
        <v>641930</v>
      </c>
    </row>
    <row r="24" spans="1:10" x14ac:dyDescent="0.2">
      <c r="A24" s="49" t="s">
        <v>104</v>
      </c>
      <c r="B24" s="54">
        <v>16</v>
      </c>
      <c r="C24" s="54">
        <v>0</v>
      </c>
      <c r="D24" s="54">
        <v>0</v>
      </c>
      <c r="E24" s="54">
        <v>69809</v>
      </c>
      <c r="F24" s="54">
        <v>0</v>
      </c>
      <c r="G24" s="54">
        <v>3</v>
      </c>
      <c r="H24" s="54">
        <v>500</v>
      </c>
      <c r="I24" s="54">
        <v>0</v>
      </c>
      <c r="J24" s="54">
        <f t="shared" si="0"/>
        <v>70328</v>
      </c>
    </row>
    <row r="25" spans="1:10" x14ac:dyDescent="0.2">
      <c r="A25" s="49" t="s">
        <v>105</v>
      </c>
      <c r="B25" s="54">
        <v>154481</v>
      </c>
      <c r="C25" s="54">
        <v>101994</v>
      </c>
      <c r="D25" s="54">
        <v>62157</v>
      </c>
      <c r="E25" s="54">
        <v>58341</v>
      </c>
      <c r="F25" s="54">
        <v>196809</v>
      </c>
      <c r="G25" s="54">
        <v>58492</v>
      </c>
      <c r="H25" s="54">
        <v>57487</v>
      </c>
      <c r="I25" s="54">
        <v>115678</v>
      </c>
      <c r="J25" s="54">
        <f t="shared" si="0"/>
        <v>805439</v>
      </c>
    </row>
    <row r="26" spans="1:10" x14ac:dyDescent="0.2">
      <c r="A26" s="49" t="s">
        <v>106</v>
      </c>
      <c r="B26" s="54">
        <v>172609</v>
      </c>
      <c r="C26" s="54">
        <v>2470</v>
      </c>
      <c r="D26" s="54">
        <v>45781</v>
      </c>
      <c r="E26" s="54">
        <v>81629</v>
      </c>
      <c r="F26" s="54">
        <v>24437</v>
      </c>
      <c r="G26" s="54">
        <v>19758</v>
      </c>
      <c r="H26" s="54">
        <v>71716</v>
      </c>
      <c r="I26" s="54">
        <v>1917</v>
      </c>
      <c r="J26" s="54">
        <f t="shared" si="0"/>
        <v>420317</v>
      </c>
    </row>
    <row r="27" spans="1:10" x14ac:dyDescent="0.2">
      <c r="A27" s="49" t="s">
        <v>107</v>
      </c>
      <c r="B27" s="54">
        <v>58406</v>
      </c>
      <c r="C27" s="54">
        <v>104</v>
      </c>
      <c r="D27" s="54">
        <v>14861</v>
      </c>
      <c r="E27" s="54">
        <v>148674</v>
      </c>
      <c r="F27" s="54">
        <v>296738</v>
      </c>
      <c r="G27" s="54">
        <v>68783</v>
      </c>
      <c r="H27" s="54">
        <v>469512</v>
      </c>
      <c r="I27" s="54">
        <v>516</v>
      </c>
      <c r="J27" s="54">
        <f t="shared" si="0"/>
        <v>1057594</v>
      </c>
    </row>
    <row r="28" spans="1:10" x14ac:dyDescent="0.2">
      <c r="A28" s="49" t="s">
        <v>108</v>
      </c>
      <c r="B28" s="54">
        <v>17490</v>
      </c>
      <c r="C28" s="54">
        <v>961</v>
      </c>
      <c r="D28" s="54">
        <v>19081</v>
      </c>
      <c r="E28" s="54">
        <v>28823</v>
      </c>
      <c r="F28" s="54">
        <v>35928</v>
      </c>
      <c r="G28" s="54">
        <v>3667</v>
      </c>
      <c r="H28" s="54">
        <v>6612</v>
      </c>
      <c r="I28" s="54">
        <v>2530</v>
      </c>
      <c r="J28" s="54">
        <f t="shared" si="0"/>
        <v>115092</v>
      </c>
    </row>
    <row r="29" spans="1:10" x14ac:dyDescent="0.2">
      <c r="A29" s="49" t="s">
        <v>109</v>
      </c>
      <c r="B29" s="54">
        <v>267</v>
      </c>
      <c r="C29" s="54">
        <v>131</v>
      </c>
      <c r="D29" s="54">
        <v>210</v>
      </c>
      <c r="E29" s="54">
        <v>12444</v>
      </c>
      <c r="F29" s="54">
        <v>5225</v>
      </c>
      <c r="G29" s="54">
        <v>589</v>
      </c>
      <c r="H29" s="54">
        <v>51</v>
      </c>
      <c r="I29" s="54">
        <v>183</v>
      </c>
      <c r="J29" s="54">
        <f t="shared" si="0"/>
        <v>19100</v>
      </c>
    </row>
    <row r="30" spans="1:10" x14ac:dyDescent="0.2">
      <c r="A30" s="49" t="s">
        <v>110</v>
      </c>
      <c r="B30" s="54">
        <v>301</v>
      </c>
      <c r="C30" s="54">
        <v>0</v>
      </c>
      <c r="D30" s="54">
        <v>403</v>
      </c>
      <c r="E30" s="54">
        <v>211370</v>
      </c>
      <c r="F30" s="54">
        <v>434</v>
      </c>
      <c r="G30" s="54">
        <v>3315</v>
      </c>
      <c r="H30" s="54">
        <v>368</v>
      </c>
      <c r="I30" s="54">
        <v>123</v>
      </c>
      <c r="J30" s="54">
        <f t="shared" si="0"/>
        <v>216314</v>
      </c>
    </row>
    <row r="31" spans="1:10" x14ac:dyDescent="0.2">
      <c r="A31" s="49" t="s">
        <v>111</v>
      </c>
      <c r="B31" s="54">
        <v>28169</v>
      </c>
      <c r="C31" s="54">
        <v>616</v>
      </c>
      <c r="D31" s="54">
        <v>4606</v>
      </c>
      <c r="E31" s="54">
        <v>22861</v>
      </c>
      <c r="F31" s="54">
        <v>105578</v>
      </c>
      <c r="G31" s="54">
        <v>17182</v>
      </c>
      <c r="H31" s="54">
        <v>42090</v>
      </c>
      <c r="I31" s="54">
        <v>1337</v>
      </c>
      <c r="J31" s="54">
        <f>SUM(B31:I31)</f>
        <v>222439</v>
      </c>
    </row>
    <row r="32" spans="1:10" x14ac:dyDescent="0.2">
      <c r="A32" s="49" t="s">
        <v>112</v>
      </c>
      <c r="B32" s="54">
        <v>630000</v>
      </c>
      <c r="C32" s="54">
        <v>0</v>
      </c>
      <c r="D32" s="54">
        <v>82000</v>
      </c>
      <c r="E32" s="54">
        <v>0</v>
      </c>
      <c r="F32" s="54">
        <v>400000</v>
      </c>
      <c r="G32" s="54">
        <v>1560000</v>
      </c>
      <c r="H32" s="54">
        <v>1770000</v>
      </c>
      <c r="I32" s="54">
        <v>0</v>
      </c>
      <c r="J32" s="54">
        <f t="shared" si="0"/>
        <v>4442000</v>
      </c>
    </row>
    <row r="33" spans="1:10" x14ac:dyDescent="0.2">
      <c r="A33" s="49" t="s">
        <v>113</v>
      </c>
      <c r="B33" s="54">
        <v>14</v>
      </c>
      <c r="C33" s="54">
        <v>154</v>
      </c>
      <c r="D33" s="54">
        <v>225</v>
      </c>
      <c r="E33" s="54">
        <v>343860</v>
      </c>
      <c r="F33" s="54">
        <v>30285</v>
      </c>
      <c r="G33" s="54">
        <v>31658</v>
      </c>
      <c r="H33" s="54">
        <v>719</v>
      </c>
      <c r="I33" s="54">
        <v>2962</v>
      </c>
      <c r="J33" s="54">
        <f t="shared" si="0"/>
        <v>409877</v>
      </c>
    </row>
    <row r="34" spans="1:10" x14ac:dyDescent="0.2">
      <c r="A34" s="49" t="s">
        <v>114</v>
      </c>
      <c r="B34" s="54">
        <v>294006</v>
      </c>
      <c r="C34" s="54">
        <v>4042</v>
      </c>
      <c r="D34" s="54">
        <v>11059</v>
      </c>
      <c r="E34" s="54">
        <v>1055</v>
      </c>
      <c r="F34" s="54">
        <v>50600</v>
      </c>
      <c r="G34" s="54">
        <v>12430</v>
      </c>
      <c r="H34" s="54">
        <v>13170</v>
      </c>
      <c r="I34" s="54">
        <v>18112</v>
      </c>
      <c r="J34" s="54">
        <f t="shared" si="0"/>
        <v>404474</v>
      </c>
    </row>
    <row r="35" spans="1:10" x14ac:dyDescent="0.2">
      <c r="A35" s="49" t="s">
        <v>115</v>
      </c>
      <c r="B35" s="54">
        <v>2727</v>
      </c>
      <c r="C35" s="54">
        <v>10254</v>
      </c>
      <c r="D35" s="54">
        <v>356</v>
      </c>
      <c r="E35" s="54">
        <v>2863</v>
      </c>
      <c r="F35" s="54">
        <v>31882</v>
      </c>
      <c r="G35" s="54">
        <v>1651</v>
      </c>
      <c r="H35" s="54">
        <v>0</v>
      </c>
      <c r="I35" s="54">
        <v>24424</v>
      </c>
      <c r="J35" s="54">
        <f t="shared" si="0"/>
        <v>74157</v>
      </c>
    </row>
    <row r="36" spans="1:10" x14ac:dyDescent="0.2">
      <c r="A36" s="49" t="s">
        <v>116</v>
      </c>
      <c r="B36" s="54">
        <v>17338</v>
      </c>
      <c r="C36" s="54">
        <v>5522</v>
      </c>
      <c r="D36" s="54">
        <v>70671</v>
      </c>
      <c r="E36" s="54">
        <v>31009</v>
      </c>
      <c r="F36" s="54">
        <v>35730</v>
      </c>
      <c r="G36" s="54">
        <v>11300</v>
      </c>
      <c r="H36" s="54">
        <v>12677</v>
      </c>
      <c r="I36" s="54">
        <v>5558</v>
      </c>
      <c r="J36" s="54">
        <f t="shared" si="0"/>
        <v>189805</v>
      </c>
    </row>
    <row r="37" spans="1:10" x14ac:dyDescent="0.2">
      <c r="A37" s="49" t="s">
        <v>117</v>
      </c>
      <c r="B37" s="54">
        <v>674</v>
      </c>
      <c r="C37" s="54">
        <v>32</v>
      </c>
      <c r="D37" s="54">
        <v>5296</v>
      </c>
      <c r="E37" s="54">
        <v>0</v>
      </c>
      <c r="F37" s="54">
        <v>1088</v>
      </c>
      <c r="G37" s="54">
        <v>2108</v>
      </c>
      <c r="H37" s="54">
        <v>1090</v>
      </c>
      <c r="I37" s="54">
        <v>13462</v>
      </c>
      <c r="J37" s="54">
        <f t="shared" si="0"/>
        <v>23750</v>
      </c>
    </row>
    <row r="38" spans="1:10" x14ac:dyDescent="0.2">
      <c r="A38" s="49" t="s">
        <v>118</v>
      </c>
      <c r="B38" s="54">
        <v>23450</v>
      </c>
      <c r="C38" s="54">
        <v>42599</v>
      </c>
      <c r="D38" s="54">
        <v>2115</v>
      </c>
      <c r="E38" s="54">
        <v>3123</v>
      </c>
      <c r="F38" s="54">
        <v>147915</v>
      </c>
      <c r="G38" s="54">
        <v>10433</v>
      </c>
      <c r="H38" s="54">
        <v>102</v>
      </c>
      <c r="I38" s="54">
        <v>306566</v>
      </c>
      <c r="J38" s="54">
        <f t="shared" si="0"/>
        <v>536303</v>
      </c>
    </row>
    <row r="39" spans="1:10" x14ac:dyDescent="0.2">
      <c r="A39" s="49" t="s">
        <v>119</v>
      </c>
      <c r="B39" s="54">
        <v>9535</v>
      </c>
      <c r="C39" s="54">
        <v>15725</v>
      </c>
      <c r="D39" s="54">
        <v>142</v>
      </c>
      <c r="E39" s="54">
        <v>4214</v>
      </c>
      <c r="F39" s="54">
        <v>10961</v>
      </c>
      <c r="G39" s="54">
        <v>0</v>
      </c>
      <c r="H39" s="54">
        <v>0</v>
      </c>
      <c r="I39" s="54">
        <v>1273</v>
      </c>
      <c r="J39" s="54">
        <f t="shared" si="0"/>
        <v>41850</v>
      </c>
    </row>
    <row r="40" spans="1:10" x14ac:dyDescent="0.2">
      <c r="A40" s="49" t="s">
        <v>120</v>
      </c>
      <c r="B40" s="54">
        <v>1148</v>
      </c>
      <c r="C40" s="54">
        <v>309</v>
      </c>
      <c r="D40" s="54">
        <v>0</v>
      </c>
      <c r="E40" s="54">
        <v>224</v>
      </c>
      <c r="F40" s="54">
        <v>5713</v>
      </c>
      <c r="G40" s="54">
        <v>7210</v>
      </c>
      <c r="H40" s="54">
        <v>63</v>
      </c>
      <c r="I40" s="54">
        <v>5972</v>
      </c>
      <c r="J40" s="54">
        <f t="shared" si="0"/>
        <v>20639</v>
      </c>
    </row>
    <row r="41" spans="1:10" x14ac:dyDescent="0.2">
      <c r="A41" s="49" t="s">
        <v>121</v>
      </c>
      <c r="B41" s="54">
        <v>1773420</v>
      </c>
      <c r="C41" s="54">
        <v>602430</v>
      </c>
      <c r="D41" s="54">
        <v>10629400</v>
      </c>
      <c r="E41" s="54">
        <v>252111</v>
      </c>
      <c r="F41" s="54">
        <v>1572064</v>
      </c>
      <c r="G41" s="54">
        <v>4764328</v>
      </c>
      <c r="H41" s="54">
        <v>1143024</v>
      </c>
      <c r="I41" s="54">
        <v>422935</v>
      </c>
      <c r="J41" s="54">
        <f t="shared" si="0"/>
        <v>21159712</v>
      </c>
    </row>
    <row r="42" spans="1:10" ht="13.5" thickBot="1" x14ac:dyDescent="0.25">
      <c r="A42" s="51" t="s">
        <v>122</v>
      </c>
      <c r="B42" s="55">
        <v>449664</v>
      </c>
      <c r="C42" s="55">
        <v>262933</v>
      </c>
      <c r="D42" s="55">
        <v>93201</v>
      </c>
      <c r="E42" s="55">
        <v>310311</v>
      </c>
      <c r="F42" s="55">
        <v>115185</v>
      </c>
      <c r="G42" s="55">
        <v>443572</v>
      </c>
      <c r="H42" s="55">
        <v>152489</v>
      </c>
      <c r="I42" s="55">
        <v>58254</v>
      </c>
      <c r="J42" s="55">
        <f t="shared" si="0"/>
        <v>1885609</v>
      </c>
    </row>
    <row r="43" spans="1:10" x14ac:dyDescent="0.2">
      <c r="A43" s="46" t="s">
        <v>123</v>
      </c>
      <c r="B43" s="19"/>
      <c r="C43" s="19"/>
      <c r="D43" s="19"/>
      <c r="E43" s="71"/>
      <c r="F43" s="11"/>
      <c r="G43" s="11"/>
      <c r="H43" s="11"/>
      <c r="I43" s="11"/>
      <c r="J43" s="11"/>
    </row>
    <row r="44" spans="1:10" x14ac:dyDescent="0.2">
      <c r="A44" s="19" t="s">
        <v>124</v>
      </c>
      <c r="B44" s="19"/>
      <c r="C44" s="19"/>
      <c r="D44" s="19"/>
      <c r="E44" s="71"/>
      <c r="F44" s="11"/>
      <c r="G44" s="11"/>
      <c r="H44" s="11"/>
      <c r="I44" s="11"/>
      <c r="J44" s="11"/>
    </row>
    <row r="45" spans="1:10" x14ac:dyDescent="0.2">
      <c r="A45" s="19" t="s">
        <v>125</v>
      </c>
      <c r="B45" s="19"/>
      <c r="C45" s="19"/>
      <c r="D45" s="19"/>
      <c r="E45" s="71"/>
      <c r="F45" s="11"/>
      <c r="G45" s="11"/>
      <c r="H45" s="11"/>
      <c r="I45" s="11"/>
      <c r="J45" s="11"/>
    </row>
    <row r="46" spans="1:10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</sheetData>
  <mergeCells count="1">
    <mergeCell ref="A6:J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D380B-25E0-461B-B0CF-A2CB5A0D179A}">
  <dimension ref="A1:AA194"/>
  <sheetViews>
    <sheetView topLeftCell="A50" zoomScaleNormal="100" workbookViewId="0">
      <selection activeCell="M20" sqref="M20"/>
    </sheetView>
  </sheetViews>
  <sheetFormatPr baseColWidth="10" defaultRowHeight="12.75" x14ac:dyDescent="0.2"/>
  <cols>
    <col min="1" max="1" width="14.85546875" customWidth="1"/>
    <col min="2" max="3" width="12.85546875" bestFit="1" customWidth="1"/>
    <col min="4" max="4" width="14.140625" bestFit="1" customWidth="1"/>
    <col min="5" max="5" width="14.42578125" customWidth="1"/>
    <col min="6" max="8" width="12.85546875" bestFit="1" customWidth="1"/>
    <col min="9" max="9" width="11.5703125" bestFit="1" customWidth="1"/>
    <col min="10" max="10" width="14.85546875" customWidth="1"/>
    <col min="11" max="27" width="11.42578125" style="11"/>
  </cols>
  <sheetData>
    <row r="1" spans="1:14" s="11" customFormat="1" x14ac:dyDescent="0.2"/>
    <row r="2" spans="1:14" s="11" customFormat="1" x14ac:dyDescent="0.2"/>
    <row r="3" spans="1:14" s="11" customFormat="1" x14ac:dyDescent="0.2"/>
    <row r="4" spans="1:14" s="11" customForma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4" s="11" customFormat="1" ht="18.75" x14ac:dyDescent="0.3">
      <c r="A5" s="100" t="s">
        <v>171</v>
      </c>
      <c r="B5" s="100"/>
      <c r="C5" s="100"/>
      <c r="D5" s="100"/>
      <c r="E5" s="100"/>
      <c r="F5" s="100"/>
      <c r="G5" s="100"/>
      <c r="H5" s="100"/>
      <c r="I5" s="100"/>
      <c r="J5" s="100"/>
      <c r="K5" s="64"/>
      <c r="L5" s="59"/>
    </row>
    <row r="6" spans="1:14" s="11" customFormat="1" ht="3.75" customHeight="1" x14ac:dyDescent="0.2">
      <c r="A6" s="100" t="s">
        <v>166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4" s="11" customForma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60"/>
      <c r="L7" s="60"/>
      <c r="M7" s="60"/>
      <c r="N7" s="72"/>
    </row>
    <row r="8" spans="1:14" ht="16.5" thickBot="1" x14ac:dyDescent="0.3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4" ht="18" customHeight="1" thickBot="1" x14ac:dyDescent="0.3">
      <c r="A9" s="67" t="s">
        <v>0</v>
      </c>
      <c r="B9" s="68" t="s">
        <v>1</v>
      </c>
      <c r="C9" s="69" t="s">
        <v>2</v>
      </c>
      <c r="D9" s="68" t="s">
        <v>3</v>
      </c>
      <c r="E9" s="69" t="s">
        <v>4</v>
      </c>
      <c r="F9" s="68" t="s">
        <v>5</v>
      </c>
      <c r="G9" s="69" t="s">
        <v>6</v>
      </c>
      <c r="H9" s="68" t="s">
        <v>7</v>
      </c>
      <c r="I9" s="69" t="s">
        <v>8</v>
      </c>
      <c r="J9" s="68" t="s">
        <v>9</v>
      </c>
    </row>
    <row r="10" spans="1:14" x14ac:dyDescent="0.2">
      <c r="A10" s="47" t="s">
        <v>89</v>
      </c>
      <c r="B10" s="53">
        <v>147979</v>
      </c>
      <c r="C10" s="53">
        <v>4589525</v>
      </c>
      <c r="D10" s="53">
        <v>3427219</v>
      </c>
      <c r="E10" s="53">
        <v>2096372</v>
      </c>
      <c r="F10" s="53">
        <v>148541</v>
      </c>
      <c r="G10" s="53">
        <v>0</v>
      </c>
      <c r="H10" s="53">
        <v>595942</v>
      </c>
      <c r="I10" s="53">
        <v>150412</v>
      </c>
      <c r="J10" s="53">
        <f>SUM(B10:I10)</f>
        <v>11155990</v>
      </c>
    </row>
    <row r="11" spans="1:14" x14ac:dyDescent="0.2">
      <c r="A11" s="49" t="s">
        <v>90</v>
      </c>
      <c r="B11" s="54">
        <v>43026</v>
      </c>
      <c r="C11" s="54">
        <v>38751</v>
      </c>
      <c r="D11" s="54">
        <v>26303</v>
      </c>
      <c r="E11" s="54">
        <v>28865</v>
      </c>
      <c r="F11" s="54">
        <v>96657</v>
      </c>
      <c r="G11" s="54">
        <v>73783</v>
      </c>
      <c r="H11" s="54">
        <v>270560</v>
      </c>
      <c r="I11" s="54">
        <v>29125</v>
      </c>
      <c r="J11" s="54">
        <f t="shared" ref="J11:J43" si="0">SUM(B11:I11)</f>
        <v>607070</v>
      </c>
    </row>
    <row r="12" spans="1:14" x14ac:dyDescent="0.2">
      <c r="A12" s="49" t="s">
        <v>91</v>
      </c>
      <c r="B12" s="54">
        <v>0</v>
      </c>
      <c r="C12" s="54">
        <v>1760</v>
      </c>
      <c r="D12" s="54">
        <v>125</v>
      </c>
      <c r="E12" s="54">
        <v>0</v>
      </c>
      <c r="F12" s="54">
        <v>14</v>
      </c>
      <c r="G12" s="54">
        <v>10801</v>
      </c>
      <c r="H12" s="54">
        <v>0</v>
      </c>
      <c r="I12" s="54">
        <v>0</v>
      </c>
      <c r="J12" s="54">
        <f t="shared" si="0"/>
        <v>12700</v>
      </c>
    </row>
    <row r="13" spans="1:14" x14ac:dyDescent="0.2">
      <c r="A13" s="49" t="s">
        <v>92</v>
      </c>
      <c r="B13" s="54">
        <v>7543</v>
      </c>
      <c r="C13" s="54">
        <v>64524</v>
      </c>
      <c r="D13" s="54">
        <v>1633</v>
      </c>
      <c r="E13" s="54">
        <v>2276</v>
      </c>
      <c r="F13" s="54">
        <v>12199</v>
      </c>
      <c r="G13" s="54">
        <v>21154</v>
      </c>
      <c r="H13" s="54">
        <v>1262</v>
      </c>
      <c r="I13" s="54">
        <v>28446</v>
      </c>
      <c r="J13" s="54">
        <f t="shared" si="0"/>
        <v>139037</v>
      </c>
    </row>
    <row r="14" spans="1:14" x14ac:dyDescent="0.2">
      <c r="A14" s="49" t="s">
        <v>93</v>
      </c>
      <c r="B14" s="54">
        <v>0</v>
      </c>
      <c r="C14" s="54">
        <v>520</v>
      </c>
      <c r="D14" s="54">
        <v>4881</v>
      </c>
      <c r="E14" s="54">
        <v>0</v>
      </c>
      <c r="F14" s="54">
        <v>190</v>
      </c>
      <c r="G14" s="54">
        <v>69</v>
      </c>
      <c r="H14" s="54">
        <v>45087</v>
      </c>
      <c r="I14" s="54">
        <v>3349</v>
      </c>
      <c r="J14" s="54">
        <f t="shared" si="0"/>
        <v>54096</v>
      </c>
    </row>
    <row r="15" spans="1:14" x14ac:dyDescent="0.2">
      <c r="A15" s="49" t="s">
        <v>94</v>
      </c>
      <c r="B15" s="54">
        <v>5376</v>
      </c>
      <c r="C15" s="54">
        <v>6318</v>
      </c>
      <c r="D15" s="54">
        <v>6349</v>
      </c>
      <c r="E15" s="54">
        <v>25371</v>
      </c>
      <c r="F15" s="54">
        <v>30248</v>
      </c>
      <c r="G15" s="54">
        <v>11813</v>
      </c>
      <c r="H15" s="54">
        <v>210936</v>
      </c>
      <c r="I15" s="54">
        <v>59638</v>
      </c>
      <c r="J15" s="54">
        <f t="shared" si="0"/>
        <v>356049</v>
      </c>
    </row>
    <row r="16" spans="1:14" x14ac:dyDescent="0.2">
      <c r="A16" s="49" t="s">
        <v>95</v>
      </c>
      <c r="B16" s="54">
        <v>1718</v>
      </c>
      <c r="C16" s="54">
        <v>3989</v>
      </c>
      <c r="D16" s="54">
        <v>2203</v>
      </c>
      <c r="E16" s="54">
        <v>806</v>
      </c>
      <c r="F16" s="54">
        <v>5448</v>
      </c>
      <c r="G16" s="54">
        <v>42893</v>
      </c>
      <c r="H16" s="54">
        <v>47370</v>
      </c>
      <c r="I16" s="54">
        <v>4220</v>
      </c>
      <c r="J16" s="54">
        <f t="shared" si="0"/>
        <v>108647</v>
      </c>
    </row>
    <row r="17" spans="1:10" x14ac:dyDescent="0.2">
      <c r="A17" s="49" t="s">
        <v>96</v>
      </c>
      <c r="B17" s="54">
        <v>482</v>
      </c>
      <c r="C17" s="54">
        <v>0</v>
      </c>
      <c r="D17" s="54">
        <v>0</v>
      </c>
      <c r="E17" s="54">
        <v>80</v>
      </c>
      <c r="F17" s="54">
        <v>1285</v>
      </c>
      <c r="G17" s="54">
        <v>1320</v>
      </c>
      <c r="H17" s="54">
        <v>788</v>
      </c>
      <c r="I17" s="54">
        <v>0</v>
      </c>
      <c r="J17" s="54">
        <f t="shared" si="0"/>
        <v>3955</v>
      </c>
    </row>
    <row r="18" spans="1:10" x14ac:dyDescent="0.2">
      <c r="A18" s="49" t="s">
        <v>97</v>
      </c>
      <c r="B18" s="54">
        <v>23086</v>
      </c>
      <c r="C18" s="54">
        <v>5059</v>
      </c>
      <c r="D18" s="54">
        <v>30010</v>
      </c>
      <c r="E18" s="54">
        <v>2191</v>
      </c>
      <c r="F18" s="54">
        <v>49505</v>
      </c>
      <c r="G18" s="54">
        <v>95857</v>
      </c>
      <c r="H18" s="54">
        <v>176429</v>
      </c>
      <c r="I18" s="54">
        <v>14323</v>
      </c>
      <c r="J18" s="54">
        <f t="shared" si="0"/>
        <v>396460</v>
      </c>
    </row>
    <row r="19" spans="1:10" x14ac:dyDescent="0.2">
      <c r="A19" s="49" t="s">
        <v>98</v>
      </c>
      <c r="B19" s="54">
        <v>75597</v>
      </c>
      <c r="C19" s="54">
        <v>78332</v>
      </c>
      <c r="D19" s="54">
        <v>32350</v>
      </c>
      <c r="E19" s="54">
        <v>249564</v>
      </c>
      <c r="F19" s="54">
        <v>76639</v>
      </c>
      <c r="G19" s="54">
        <v>21601</v>
      </c>
      <c r="H19" s="54">
        <v>271628</v>
      </c>
      <c r="I19" s="54">
        <v>37875</v>
      </c>
      <c r="J19" s="54">
        <f t="shared" si="0"/>
        <v>843586</v>
      </c>
    </row>
    <row r="20" spans="1:10" x14ac:dyDescent="0.2">
      <c r="A20" s="49" t="s">
        <v>99</v>
      </c>
      <c r="B20" s="54">
        <v>432</v>
      </c>
      <c r="C20" s="54">
        <v>243960</v>
      </c>
      <c r="D20" s="54">
        <v>448</v>
      </c>
      <c r="E20" s="54">
        <v>8324</v>
      </c>
      <c r="F20" s="54">
        <v>251132</v>
      </c>
      <c r="G20" s="54">
        <v>44156</v>
      </c>
      <c r="H20" s="54">
        <v>7974</v>
      </c>
      <c r="I20" s="54">
        <v>81135</v>
      </c>
      <c r="J20" s="54">
        <f t="shared" si="0"/>
        <v>637561</v>
      </c>
    </row>
    <row r="21" spans="1:10" x14ac:dyDescent="0.2">
      <c r="A21" s="49" t="s">
        <v>100</v>
      </c>
      <c r="B21" s="54">
        <v>300</v>
      </c>
      <c r="C21" s="54">
        <v>0</v>
      </c>
      <c r="D21" s="54">
        <v>0</v>
      </c>
      <c r="E21" s="54">
        <v>624575</v>
      </c>
      <c r="F21" s="54">
        <v>70455</v>
      </c>
      <c r="G21" s="54">
        <v>54455</v>
      </c>
      <c r="H21" s="54">
        <v>2548</v>
      </c>
      <c r="I21" s="54">
        <v>0</v>
      </c>
      <c r="J21" s="54">
        <f t="shared" si="0"/>
        <v>752333</v>
      </c>
    </row>
    <row r="22" spans="1:10" x14ac:dyDescent="0.2">
      <c r="A22" s="49" t="s">
        <v>101</v>
      </c>
      <c r="B22" s="54">
        <v>30959</v>
      </c>
      <c r="C22" s="54">
        <v>69783</v>
      </c>
      <c r="D22" s="54">
        <v>4515</v>
      </c>
      <c r="E22" s="54">
        <v>24319</v>
      </c>
      <c r="F22" s="54">
        <v>293179</v>
      </c>
      <c r="G22" s="54">
        <v>55580</v>
      </c>
      <c r="H22" s="54">
        <v>6269</v>
      </c>
      <c r="I22" s="54">
        <v>52529</v>
      </c>
      <c r="J22" s="54">
        <f t="shared" si="0"/>
        <v>537133</v>
      </c>
    </row>
    <row r="23" spans="1:10" x14ac:dyDescent="0.2">
      <c r="A23" s="49" t="s">
        <v>102</v>
      </c>
      <c r="B23" s="54">
        <v>462059</v>
      </c>
      <c r="C23" s="54">
        <v>171185</v>
      </c>
      <c r="D23" s="54">
        <v>233250</v>
      </c>
      <c r="E23" s="54">
        <v>664933</v>
      </c>
      <c r="F23" s="54">
        <v>293584</v>
      </c>
      <c r="G23" s="54">
        <v>65268</v>
      </c>
      <c r="H23" s="54">
        <v>313159</v>
      </c>
      <c r="I23" s="54">
        <v>139856</v>
      </c>
      <c r="J23" s="54">
        <f t="shared" si="0"/>
        <v>2343294</v>
      </c>
    </row>
    <row r="24" spans="1:10" x14ac:dyDescent="0.2">
      <c r="A24" s="49" t="s">
        <v>103</v>
      </c>
      <c r="B24" s="54">
        <v>150542</v>
      </c>
      <c r="C24" s="54">
        <v>14808</v>
      </c>
      <c r="D24" s="54">
        <v>246749</v>
      </c>
      <c r="E24" s="54">
        <v>96442</v>
      </c>
      <c r="F24" s="54">
        <v>94430</v>
      </c>
      <c r="G24" s="54">
        <v>49221</v>
      </c>
      <c r="H24" s="54">
        <v>62279</v>
      </c>
      <c r="I24" s="54">
        <v>10708</v>
      </c>
      <c r="J24" s="54">
        <f t="shared" si="0"/>
        <v>725179</v>
      </c>
    </row>
    <row r="25" spans="1:10" x14ac:dyDescent="0.2">
      <c r="A25" s="49" t="s">
        <v>104</v>
      </c>
      <c r="B25" s="54">
        <v>35</v>
      </c>
      <c r="C25" s="54">
        <v>0</v>
      </c>
      <c r="D25" s="54">
        <v>0</v>
      </c>
      <c r="E25" s="54">
        <v>57018</v>
      </c>
      <c r="F25" s="54">
        <v>0</v>
      </c>
      <c r="G25" s="54">
        <v>3</v>
      </c>
      <c r="H25" s="54">
        <v>0</v>
      </c>
      <c r="I25" s="54">
        <v>0</v>
      </c>
      <c r="J25" s="54">
        <f t="shared" si="0"/>
        <v>57056</v>
      </c>
    </row>
    <row r="26" spans="1:10" x14ac:dyDescent="0.2">
      <c r="A26" s="49" t="s">
        <v>105</v>
      </c>
      <c r="B26" s="54">
        <v>258687</v>
      </c>
      <c r="C26" s="54">
        <v>108564</v>
      </c>
      <c r="D26" s="54">
        <v>46235</v>
      </c>
      <c r="E26" s="54">
        <v>101251</v>
      </c>
      <c r="F26" s="54">
        <v>145963</v>
      </c>
      <c r="G26" s="54">
        <v>67773</v>
      </c>
      <c r="H26" s="54">
        <v>76627</v>
      </c>
      <c r="I26" s="54">
        <v>98151</v>
      </c>
      <c r="J26" s="54">
        <f t="shared" si="0"/>
        <v>903251</v>
      </c>
    </row>
    <row r="27" spans="1:10" x14ac:dyDescent="0.2">
      <c r="A27" s="49" t="s">
        <v>106</v>
      </c>
      <c r="B27" s="54">
        <v>243635</v>
      </c>
      <c r="C27" s="54">
        <v>4137</v>
      </c>
      <c r="D27" s="54">
        <v>83874</v>
      </c>
      <c r="E27" s="54">
        <v>51174</v>
      </c>
      <c r="F27" s="54">
        <v>26973</v>
      </c>
      <c r="G27" s="54">
        <v>48583</v>
      </c>
      <c r="H27" s="54">
        <v>58556</v>
      </c>
      <c r="I27" s="54">
        <v>2197</v>
      </c>
      <c r="J27" s="54">
        <f t="shared" si="0"/>
        <v>519129</v>
      </c>
    </row>
    <row r="28" spans="1:10" x14ac:dyDescent="0.2">
      <c r="A28" s="49" t="s">
        <v>107</v>
      </c>
      <c r="B28" s="54">
        <v>36551</v>
      </c>
      <c r="C28" s="54">
        <v>248</v>
      </c>
      <c r="D28" s="54">
        <v>60888</v>
      </c>
      <c r="E28" s="54">
        <v>208956</v>
      </c>
      <c r="F28" s="54">
        <v>290230</v>
      </c>
      <c r="G28" s="54">
        <v>91003</v>
      </c>
      <c r="H28" s="54">
        <v>439189</v>
      </c>
      <c r="I28" s="54">
        <v>891</v>
      </c>
      <c r="J28" s="54">
        <f t="shared" si="0"/>
        <v>1127956</v>
      </c>
    </row>
    <row r="29" spans="1:10" x14ac:dyDescent="0.2">
      <c r="A29" s="49" t="s">
        <v>108</v>
      </c>
      <c r="B29" s="54">
        <v>27233</v>
      </c>
      <c r="C29" s="54">
        <v>1546</v>
      </c>
      <c r="D29" s="54">
        <v>12636</v>
      </c>
      <c r="E29" s="54">
        <v>20261</v>
      </c>
      <c r="F29" s="54">
        <v>44054</v>
      </c>
      <c r="G29" s="54">
        <v>15108</v>
      </c>
      <c r="H29" s="54">
        <v>4487</v>
      </c>
      <c r="I29" s="54">
        <v>2144</v>
      </c>
      <c r="J29" s="54">
        <f t="shared" si="0"/>
        <v>127469</v>
      </c>
    </row>
    <row r="30" spans="1:10" x14ac:dyDescent="0.2">
      <c r="A30" s="49" t="s">
        <v>109</v>
      </c>
      <c r="B30" s="54">
        <v>431</v>
      </c>
      <c r="C30" s="54">
        <v>505</v>
      </c>
      <c r="D30" s="54">
        <v>26</v>
      </c>
      <c r="E30" s="54">
        <v>9960</v>
      </c>
      <c r="F30" s="54">
        <v>4251</v>
      </c>
      <c r="G30" s="54">
        <v>548</v>
      </c>
      <c r="H30" s="54">
        <v>115</v>
      </c>
      <c r="I30" s="54">
        <v>259</v>
      </c>
      <c r="J30" s="54">
        <f t="shared" si="0"/>
        <v>16095</v>
      </c>
    </row>
    <row r="31" spans="1:10" x14ac:dyDescent="0.2">
      <c r="A31" s="49" t="s">
        <v>110</v>
      </c>
      <c r="B31" s="54">
        <v>149</v>
      </c>
      <c r="C31" s="54">
        <v>0</v>
      </c>
      <c r="D31" s="54">
        <v>330</v>
      </c>
      <c r="E31" s="54">
        <v>228982</v>
      </c>
      <c r="F31" s="54">
        <v>520</v>
      </c>
      <c r="G31" s="54">
        <v>2196</v>
      </c>
      <c r="H31" s="54">
        <v>1456</v>
      </c>
      <c r="I31" s="54">
        <v>83</v>
      </c>
      <c r="J31" s="54">
        <f t="shared" si="0"/>
        <v>233716</v>
      </c>
    </row>
    <row r="32" spans="1:10" x14ac:dyDescent="0.2">
      <c r="A32" s="49" t="s">
        <v>111</v>
      </c>
      <c r="B32" s="54">
        <v>35598</v>
      </c>
      <c r="C32" s="54">
        <v>1005</v>
      </c>
      <c r="D32" s="54">
        <v>15715</v>
      </c>
      <c r="E32" s="54">
        <v>24354</v>
      </c>
      <c r="F32" s="54">
        <v>115605</v>
      </c>
      <c r="G32" s="54">
        <v>2539</v>
      </c>
      <c r="H32" s="54">
        <v>36562</v>
      </c>
      <c r="I32" s="54">
        <v>1422</v>
      </c>
      <c r="J32" s="54">
        <f>SUM(B32:I32)</f>
        <v>232800</v>
      </c>
    </row>
    <row r="33" spans="1:10" x14ac:dyDescent="0.2">
      <c r="A33" s="49" t="s">
        <v>112</v>
      </c>
      <c r="B33" s="54">
        <v>0</v>
      </c>
      <c r="C33" s="54">
        <v>0</v>
      </c>
      <c r="D33" s="54">
        <v>466000</v>
      </c>
      <c r="E33" s="54">
        <v>0</v>
      </c>
      <c r="F33" s="54">
        <v>0</v>
      </c>
      <c r="G33" s="54">
        <v>0</v>
      </c>
      <c r="H33" s="54">
        <v>4408000</v>
      </c>
      <c r="I33" s="54">
        <v>0</v>
      </c>
      <c r="J33" s="54">
        <f t="shared" si="0"/>
        <v>4874000</v>
      </c>
    </row>
    <row r="34" spans="1:10" x14ac:dyDescent="0.2">
      <c r="A34" s="49" t="s">
        <v>113</v>
      </c>
      <c r="B34" s="54">
        <v>250</v>
      </c>
      <c r="C34" s="54">
        <v>314</v>
      </c>
      <c r="D34" s="54">
        <v>0</v>
      </c>
      <c r="E34" s="54">
        <v>342200</v>
      </c>
      <c r="F34" s="54">
        <v>41505</v>
      </c>
      <c r="G34" s="54">
        <v>64386</v>
      </c>
      <c r="H34" s="54">
        <v>398</v>
      </c>
      <c r="I34" s="54">
        <v>495</v>
      </c>
      <c r="J34" s="54">
        <f t="shared" si="0"/>
        <v>449548</v>
      </c>
    </row>
    <row r="35" spans="1:10" x14ac:dyDescent="0.2">
      <c r="A35" s="49" t="s">
        <v>114</v>
      </c>
      <c r="B35" s="54">
        <v>314392</v>
      </c>
      <c r="C35" s="54">
        <v>4514</v>
      </c>
      <c r="D35" s="54">
        <v>2233</v>
      </c>
      <c r="E35" s="54">
        <v>1708</v>
      </c>
      <c r="F35" s="54">
        <v>37706</v>
      </c>
      <c r="G35" s="54">
        <v>30878</v>
      </c>
      <c r="H35" s="54">
        <v>7081</v>
      </c>
      <c r="I35" s="54">
        <v>16260</v>
      </c>
      <c r="J35" s="54">
        <f t="shared" si="0"/>
        <v>414772</v>
      </c>
    </row>
    <row r="36" spans="1:10" x14ac:dyDescent="0.2">
      <c r="A36" s="49" t="s">
        <v>115</v>
      </c>
      <c r="B36" s="54">
        <v>3565</v>
      </c>
      <c r="C36" s="54">
        <v>5560</v>
      </c>
      <c r="D36" s="54">
        <v>7115</v>
      </c>
      <c r="E36" s="54">
        <v>3048</v>
      </c>
      <c r="F36" s="54">
        <v>41297</v>
      </c>
      <c r="G36" s="54">
        <v>745</v>
      </c>
      <c r="H36" s="54">
        <v>242</v>
      </c>
      <c r="I36" s="54">
        <v>28709</v>
      </c>
      <c r="J36" s="54">
        <f t="shared" si="0"/>
        <v>90281</v>
      </c>
    </row>
    <row r="37" spans="1:10" x14ac:dyDescent="0.2">
      <c r="A37" s="49" t="s">
        <v>116</v>
      </c>
      <c r="B37" s="54">
        <v>20015</v>
      </c>
      <c r="C37" s="54">
        <v>1041</v>
      </c>
      <c r="D37" s="54">
        <v>44643</v>
      </c>
      <c r="E37" s="54">
        <v>23780</v>
      </c>
      <c r="F37" s="54">
        <v>11489</v>
      </c>
      <c r="G37" s="54">
        <v>6646</v>
      </c>
      <c r="H37" s="54">
        <v>3302</v>
      </c>
      <c r="I37" s="54">
        <v>3303</v>
      </c>
      <c r="J37" s="54">
        <f t="shared" si="0"/>
        <v>114219</v>
      </c>
    </row>
    <row r="38" spans="1:10" x14ac:dyDescent="0.2">
      <c r="A38" s="49" t="s">
        <v>117</v>
      </c>
      <c r="B38" s="54">
        <v>489</v>
      </c>
      <c r="C38" s="54">
        <v>44</v>
      </c>
      <c r="D38" s="54">
        <v>2055</v>
      </c>
      <c r="E38" s="54">
        <v>0</v>
      </c>
      <c r="F38" s="54">
        <v>16</v>
      </c>
      <c r="G38" s="54">
        <v>2137</v>
      </c>
      <c r="H38" s="54">
        <v>745</v>
      </c>
      <c r="I38" s="54">
        <v>12333</v>
      </c>
      <c r="J38" s="54">
        <f t="shared" si="0"/>
        <v>17819</v>
      </c>
    </row>
    <row r="39" spans="1:10" x14ac:dyDescent="0.2">
      <c r="A39" s="49" t="s">
        <v>118</v>
      </c>
      <c r="B39" s="54">
        <v>37516</v>
      </c>
      <c r="C39" s="54">
        <v>41985</v>
      </c>
      <c r="D39" s="54">
        <v>6</v>
      </c>
      <c r="E39" s="54">
        <v>3066</v>
      </c>
      <c r="F39" s="54">
        <v>212104</v>
      </c>
      <c r="G39" s="54">
        <v>5217</v>
      </c>
      <c r="H39" s="54">
        <v>213</v>
      </c>
      <c r="I39" s="54">
        <v>177314</v>
      </c>
      <c r="J39" s="54">
        <f t="shared" si="0"/>
        <v>477421</v>
      </c>
    </row>
    <row r="40" spans="1:10" x14ac:dyDescent="0.2">
      <c r="A40" s="49" t="s">
        <v>119</v>
      </c>
      <c r="B40" s="54">
        <v>5681</v>
      </c>
      <c r="C40" s="54">
        <v>20048</v>
      </c>
      <c r="D40" s="54">
        <v>1</v>
      </c>
      <c r="E40" s="54">
        <v>687</v>
      </c>
      <c r="F40" s="54">
        <v>19164</v>
      </c>
      <c r="G40" s="54">
        <v>0</v>
      </c>
      <c r="H40" s="54">
        <v>0</v>
      </c>
      <c r="I40" s="54">
        <v>1035</v>
      </c>
      <c r="J40" s="54">
        <f t="shared" si="0"/>
        <v>46616</v>
      </c>
    </row>
    <row r="41" spans="1:10" x14ac:dyDescent="0.2">
      <c r="A41" s="49" t="s">
        <v>120</v>
      </c>
      <c r="B41" s="54">
        <v>2578</v>
      </c>
      <c r="C41" s="54">
        <v>171</v>
      </c>
      <c r="D41" s="54">
        <v>0</v>
      </c>
      <c r="E41" s="54">
        <v>70</v>
      </c>
      <c r="F41" s="54">
        <v>2431</v>
      </c>
      <c r="G41" s="54">
        <v>6427</v>
      </c>
      <c r="H41" s="54">
        <v>111</v>
      </c>
      <c r="I41" s="54">
        <v>3479</v>
      </c>
      <c r="J41" s="54">
        <f t="shared" si="0"/>
        <v>15267</v>
      </c>
    </row>
    <row r="42" spans="1:10" x14ac:dyDescent="0.2">
      <c r="A42" s="49" t="s">
        <v>121</v>
      </c>
      <c r="B42" s="54">
        <v>1625831</v>
      </c>
      <c r="C42" s="54">
        <v>393610</v>
      </c>
      <c r="D42" s="54">
        <v>10971704</v>
      </c>
      <c r="E42" s="54">
        <v>118957</v>
      </c>
      <c r="F42" s="54">
        <v>1215805</v>
      </c>
      <c r="G42" s="54">
        <v>2198224</v>
      </c>
      <c r="H42" s="54">
        <v>1382174</v>
      </c>
      <c r="I42" s="54">
        <v>324966</v>
      </c>
      <c r="J42" s="54">
        <f t="shared" si="0"/>
        <v>18231271</v>
      </c>
    </row>
    <row r="43" spans="1:10" ht="13.5" thickBot="1" x14ac:dyDescent="0.25">
      <c r="A43" s="51" t="s">
        <v>122</v>
      </c>
      <c r="B43" s="55">
        <v>407097</v>
      </c>
      <c r="C43" s="55">
        <v>216240</v>
      </c>
      <c r="D43" s="55">
        <v>90248</v>
      </c>
      <c r="E43" s="55">
        <v>211414</v>
      </c>
      <c r="F43" s="55">
        <v>119933</v>
      </c>
      <c r="G43" s="55">
        <v>120904</v>
      </c>
      <c r="H43" s="55">
        <v>101945</v>
      </c>
      <c r="I43" s="55">
        <v>47415</v>
      </c>
      <c r="J43" s="55">
        <f t="shared" si="0"/>
        <v>1315196</v>
      </c>
    </row>
    <row r="44" spans="1:10" x14ac:dyDescent="0.2">
      <c r="A44" s="46" t="s">
        <v>123</v>
      </c>
      <c r="B44" s="19"/>
      <c r="C44" s="19"/>
      <c r="D44" s="19"/>
      <c r="E44" s="71"/>
      <c r="F44" s="11"/>
      <c r="G44" s="11"/>
      <c r="H44" s="11"/>
      <c r="I44" s="11"/>
      <c r="J44" s="11"/>
    </row>
    <row r="45" spans="1:10" x14ac:dyDescent="0.2">
      <c r="A45" s="19" t="s">
        <v>124</v>
      </c>
      <c r="B45" s="19"/>
      <c r="C45" s="19"/>
      <c r="D45" s="19"/>
      <c r="E45" s="71"/>
      <c r="F45" s="11"/>
      <c r="G45" s="11"/>
      <c r="H45" s="11"/>
      <c r="I45" s="11"/>
      <c r="J45" s="11"/>
    </row>
    <row r="46" spans="1:10" x14ac:dyDescent="0.2">
      <c r="A46" s="19" t="s">
        <v>125</v>
      </c>
      <c r="B46" s="19"/>
      <c r="C46" s="19"/>
      <c r="D46" s="19"/>
      <c r="E46" s="71"/>
      <c r="F46" s="11"/>
      <c r="G46" s="11"/>
      <c r="H46" s="11"/>
      <c r="I46" s="11"/>
      <c r="J46" s="11"/>
    </row>
    <row r="47" spans="1:10" x14ac:dyDescent="0.2">
      <c r="A47" s="56"/>
      <c r="B47" s="56"/>
      <c r="C47" s="56"/>
      <c r="D47" s="56"/>
      <c r="E47" s="11"/>
      <c r="F47" s="11"/>
      <c r="G47" s="11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</sheetData>
  <mergeCells count="2">
    <mergeCell ref="A6:J7"/>
    <mergeCell ref="A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5</vt:i4>
      </vt:variant>
    </vt:vector>
  </HeadingPairs>
  <TitlesOfParts>
    <vt:vector size="28" baseType="lpstr">
      <vt:lpstr>Cosolidados Reg. Millar 2000</vt:lpstr>
      <vt:lpstr>Consolidados Reg. Millar 2001</vt:lpstr>
      <vt:lpstr>Cosolidados Reg. Millar 2002</vt:lpstr>
      <vt:lpstr>Consolidados Reg. Millar 2003</vt:lpstr>
      <vt:lpstr>Consolidados Reg. Millar 2004</vt:lpstr>
      <vt:lpstr>Consolidados Reg. Millar 2005</vt:lpstr>
      <vt:lpstr>Consolidados Reg. Millar 2006</vt:lpstr>
      <vt:lpstr>Consolidados Reg. Millar 2007</vt:lpstr>
      <vt:lpstr>Consolidados Reg. Millar 2008</vt:lpstr>
      <vt:lpstr>Consolidado Reg. 2009</vt:lpstr>
      <vt:lpstr>Consolidado Reg. 2010</vt:lpstr>
      <vt:lpstr>Consolidado Reg. Millar 2011</vt:lpstr>
      <vt:lpstr>Consolidado Reg. MILLAR 2012</vt:lpstr>
      <vt:lpstr>Consolidado Reg. MILLAR 2013</vt:lpstr>
      <vt:lpstr>Consolidado Reg. MILLAR 2014</vt:lpstr>
      <vt:lpstr>Consolidado Reg. MILLAR 2015</vt:lpstr>
      <vt:lpstr>Consolidado Reg. MILLAR 2016</vt:lpstr>
      <vt:lpstr>Consolidado Reg. MILLAR 2017</vt:lpstr>
      <vt:lpstr>Consolidado Reg. MILLAR 2018</vt:lpstr>
      <vt:lpstr>Consolidado Reg. Millar 2019</vt:lpstr>
      <vt:lpstr>Consolidado Reg. Millar 2020</vt:lpstr>
      <vt:lpstr>Consolidado Reg. Millar 2021</vt:lpstr>
      <vt:lpstr>Consolidado Reg. Millar 2022</vt:lpstr>
      <vt:lpstr>'Consolidado Reg. MILLAR 2012'!Área_de_impresión</vt:lpstr>
      <vt:lpstr>'Consolidado Reg. MILLAR 2013'!Área_de_impresión</vt:lpstr>
      <vt:lpstr>'Consolidado Reg. MILLAR 2014'!Área_de_impresión</vt:lpstr>
      <vt:lpstr>'Consolidado Reg. MILLAR 2015'!Área_de_impresión</vt:lpstr>
      <vt:lpstr>'Consolidado Reg. MILLAR 2016'!Área_de_impresión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Suarez</dc:creator>
  <cp:lastModifiedBy>Adelle Borbon</cp:lastModifiedBy>
  <cp:lastPrinted>2017-06-22T16:25:04Z</cp:lastPrinted>
  <dcterms:created xsi:type="dcterms:W3CDTF">2016-06-30T20:50:09Z</dcterms:created>
  <dcterms:modified xsi:type="dcterms:W3CDTF">2023-10-20T14:54:44Z</dcterms:modified>
</cp:coreProperties>
</file>