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yolanda suarez\Desktop\Costos de Prod, 2019\Segunda Entrega, 9.9.2019\Pecuarios\"/>
    </mc:Choice>
  </mc:AlternateContent>
  <xr:revisionPtr revIDLastSave="0" documentId="13_ncr:1_{057D8CE6-448E-4E31-B4D9-C80DBDF4DB8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Costos Pollo" sheetId="9" r:id="rId1"/>
  </sheets>
  <definedNames>
    <definedName name="_xlnm._FilterDatabase" localSheetId="0" hidden="1">'Costos Pollo'!$A$4:$H$11</definedName>
    <definedName name="_xlnm.Print_Area" localSheetId="0">'Costos Pollo'!$A$1:$H$23</definedName>
  </definedNames>
  <calcPr calcId="181029"/>
</workbook>
</file>

<file path=xl/calcChain.xml><?xml version="1.0" encoding="utf-8"?>
<calcChain xmlns="http://schemas.openxmlformats.org/spreadsheetml/2006/main">
  <c r="H11" i="9" l="1"/>
  <c r="H10" i="9" l="1"/>
  <c r="H9" i="9"/>
  <c r="G8" i="9" l="1"/>
  <c r="H8" i="9" s="1"/>
  <c r="G6" i="9" l="1"/>
  <c r="H6" i="9" s="1"/>
  <c r="G5" i="9"/>
  <c r="H5" i="9" l="1"/>
</calcChain>
</file>

<file path=xl/sharedStrings.xml><?xml version="1.0" encoding="utf-8"?>
<sst xmlns="http://schemas.openxmlformats.org/spreadsheetml/2006/main" count="21" uniqueCount="19">
  <si>
    <t>Años</t>
  </si>
  <si>
    <t xml:space="preserve">Otros </t>
  </si>
  <si>
    <r>
      <t>Insumos</t>
    </r>
    <r>
      <rPr>
        <b/>
        <sz val="8"/>
        <rFont val="Arial Narrow"/>
        <family val="2"/>
      </rPr>
      <t>**</t>
    </r>
  </si>
  <si>
    <t>Gastos Dispersos</t>
  </si>
  <si>
    <t>Costo/Libra                 (RD$)</t>
  </si>
  <si>
    <t>Peso promedio de un Pollo es 4.3 Libras</t>
  </si>
  <si>
    <t>Rend/Libras</t>
  </si>
  <si>
    <t>Mano de Obra</t>
  </si>
  <si>
    <t>CostoTotal de un Pollo  (RD$)</t>
  </si>
  <si>
    <t>N.D.</t>
  </si>
  <si>
    <t>Notas:</t>
  </si>
  <si>
    <t>N.D.: No Disponible</t>
  </si>
  <si>
    <t>Página 177</t>
  </si>
  <si>
    <r>
      <rPr>
        <b/>
        <sz val="9"/>
        <rFont val="Arial Narrow"/>
        <family val="2"/>
      </rPr>
      <t>Fuente:</t>
    </r>
    <r>
      <rPr>
        <sz val="9"/>
        <rFont val="Arial Narrow"/>
        <family val="2"/>
      </rPr>
      <t xml:space="preserve">  Ministerio de Agricultura. Elaborados por el Consejo Nacional de Producción Pecuaria (CONAPROPE).</t>
    </r>
  </si>
  <si>
    <r>
      <rPr>
        <b/>
        <sz val="9"/>
        <color theme="0"/>
        <rFont val="Arial Narrow"/>
        <family val="2"/>
      </rPr>
      <t xml:space="preserve">Consumo por Etapa de Alimento (2013):  </t>
    </r>
    <r>
      <rPr>
        <sz val="9"/>
        <color theme="0"/>
        <rFont val="Arial Narrow"/>
        <family val="2"/>
      </rPr>
      <t xml:space="preserve"> 1. Preinicio: 0,30 libras a $11,17= 3,35  2. Inicio: 1,70 libras a $10,03 = 17,05                                                                                                                                                           3. Crecimiento: 4 libras a $ 9,29 = 37,16 4. Engorde: 2,29 libras a $ 8,46 = 19,37</t>
    </r>
  </si>
  <si>
    <t xml:space="preserve">Adaptados al formato de presentación de los Costos de Producción que elabora el Departamento  de Economía Agropecuaria y Estadisticas en la  División de Estudios Económicos.                                                                                                                                                                                                                      </t>
  </si>
  <si>
    <t xml:space="preserve"> COSTOS ESTIMADOS DE  PRODUCCION  DE  UN POLLO  Y UNIDAD DE COMERCIALIZACION, 2013 -  2019</t>
  </si>
  <si>
    <t xml:space="preserve">* Costo actualizado a Julio, 2019.  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</si>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</sst>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_(* #,##0.00_);_(* \(#,##0.00\);_(* &quot;-&quot;??_);_(@_)"/>
    <numFmt numFmtId="166" formatCode="_-* #,##0.00_-;\-* #,##0.00_-;_-* &quot;-&quot;??_-;_-@_-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b/>
      <sz val="9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F9B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40" fontId="4" fillId="2" borderId="1" xfId="1" applyNumberFormat="1" applyFont="1" applyFill="1" applyBorder="1" applyAlignment="1">
      <alignment horizontal="center"/>
    </xf>
    <xf numFmtId="40" fontId="3" fillId="2" borderId="1" xfId="2" applyNumberFormat="1" applyFont="1" applyFill="1" applyBorder="1" applyAlignment="1">
      <alignment horizontal="center"/>
    </xf>
    <xf numFmtId="40" fontId="3" fillId="2" borderId="2" xfId="2" applyNumberFormat="1" applyFont="1" applyFill="1" applyBorder="1" applyAlignment="1">
      <alignment horizontal="center"/>
    </xf>
    <xf numFmtId="40" fontId="4" fillId="2" borderId="2" xfId="1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/>
    <xf numFmtId="0" fontId="9" fillId="2" borderId="0" xfId="0" applyFont="1" applyFill="1"/>
    <xf numFmtId="0" fontId="7" fillId="0" borderId="10" xfId="0" applyFont="1" applyBorder="1" applyAlignment="1">
      <alignment horizontal="center" vertical="center"/>
    </xf>
    <xf numFmtId="0" fontId="10" fillId="2" borderId="0" xfId="0" applyFont="1" applyFill="1"/>
    <xf numFmtId="164" fontId="10" fillId="2" borderId="0" xfId="0" applyNumberFormat="1" applyFont="1" applyFill="1" applyProtection="1"/>
    <xf numFmtId="167" fontId="10" fillId="2" borderId="0" xfId="0" applyNumberFormat="1" applyFont="1" applyFill="1" applyProtection="1"/>
    <xf numFmtId="0" fontId="10" fillId="2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7" fillId="0" borderId="13" xfId="0" applyFont="1" applyBorder="1" applyAlignment="1">
      <alignment horizontal="center" vertical="center"/>
    </xf>
    <xf numFmtId="40" fontId="3" fillId="2" borderId="12" xfId="2" applyNumberFormat="1" applyFont="1" applyFill="1" applyBorder="1" applyAlignment="1">
      <alignment horizontal="center"/>
    </xf>
    <xf numFmtId="40" fontId="4" fillId="2" borderId="12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40" fontId="3" fillId="2" borderId="14" xfId="1" applyNumberFormat="1" applyFont="1" applyFill="1" applyBorder="1" applyAlignment="1">
      <alignment horizontal="center"/>
    </xf>
    <xf numFmtId="40" fontId="3" fillId="2" borderId="6" xfId="1" applyNumberFormat="1" applyFont="1" applyFill="1" applyBorder="1" applyAlignment="1">
      <alignment horizontal="center"/>
    </xf>
    <xf numFmtId="40" fontId="3" fillId="2" borderId="8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2" fillId="2" borderId="0" xfId="0" applyFont="1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2" fontId="0" fillId="2" borderId="0" xfId="0" applyNumberFormat="1" applyFill="1"/>
    <xf numFmtId="0" fontId="2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40" fontId="3" fillId="2" borderId="0" xfId="2" applyNumberFormat="1" applyFont="1" applyFill="1" applyBorder="1" applyAlignment="1">
      <alignment horizontal="center"/>
    </xf>
    <xf numFmtId="40" fontId="4" fillId="2" borderId="0" xfId="1" applyNumberFormat="1" applyFont="1" applyFill="1" applyBorder="1" applyAlignment="1">
      <alignment horizontal="center"/>
    </xf>
    <xf numFmtId="40" fontId="3" fillId="2" borderId="0" xfId="1" applyNumberFormat="1" applyFont="1" applyFill="1" applyBorder="1" applyAlignment="1">
      <alignment horizontal="center"/>
    </xf>
  </cellXfs>
  <cellStyles count="10">
    <cellStyle name="Millares" xfId="1" builtinId="3"/>
    <cellStyle name="Millares 2" xfId="4" xr:uid="{00000000-0005-0000-0000-000001000000}"/>
    <cellStyle name="Millares 3" xfId="5" xr:uid="{00000000-0005-0000-0000-000002000000}"/>
    <cellStyle name="Millares 4" xfId="3" xr:uid="{00000000-0005-0000-0000-000003000000}"/>
    <cellStyle name="Millares 5" xfId="8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  <cellStyle name="Porcentaje 2" xfId="6" xr:uid="{00000000-0005-0000-0000-000008000000}"/>
    <cellStyle name="Porcentaj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66675</xdr:rowOff>
    </xdr:from>
    <xdr:to>
      <xdr:col>4</xdr:col>
      <xdr:colOff>400049</xdr:colOff>
      <xdr:row>0</xdr:row>
      <xdr:rowOff>447675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66675"/>
          <a:ext cx="34289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7"/>
  <sheetViews>
    <sheetView tabSelected="1" zoomScaleNormal="100" workbookViewId="0">
      <selection activeCell="L11" sqref="L11"/>
    </sheetView>
  </sheetViews>
  <sheetFormatPr baseColWidth="10" defaultColWidth="11" defaultRowHeight="15" x14ac:dyDescent="0.25"/>
  <cols>
    <col min="1" max="1" width="15.5703125" customWidth="1"/>
    <col min="7" max="7" width="16.7109375" customWidth="1"/>
    <col min="9" max="27" width="11.42578125" style="2"/>
  </cols>
  <sheetData>
    <row r="1" spans="1:27" s="2" customFormat="1" ht="38.25" customHeight="1" x14ac:dyDescent="0.25"/>
    <row r="2" spans="1:27" x14ac:dyDescent="0.25">
      <c r="A2" s="40" t="s">
        <v>16</v>
      </c>
      <c r="B2" s="40"/>
      <c r="C2" s="40"/>
      <c r="D2" s="40"/>
      <c r="E2" s="40"/>
      <c r="F2" s="40"/>
      <c r="G2" s="40"/>
      <c r="H2" s="40"/>
    </row>
    <row r="3" spans="1:27" ht="6" customHeight="1" thickBot="1" x14ac:dyDescent="0.3">
      <c r="A3" s="2"/>
      <c r="B3" s="2"/>
      <c r="C3" s="1"/>
      <c r="D3" s="1"/>
      <c r="E3" s="1"/>
      <c r="F3" s="1"/>
      <c r="G3" s="1"/>
    </row>
    <row r="4" spans="1:27" ht="41.25" customHeight="1" x14ac:dyDescent="0.25">
      <c r="A4" s="34" t="s">
        <v>0</v>
      </c>
      <c r="B4" s="35" t="s">
        <v>6</v>
      </c>
      <c r="C4" s="35" t="s">
        <v>2</v>
      </c>
      <c r="D4" s="36" t="s">
        <v>3</v>
      </c>
      <c r="E4" s="35" t="s">
        <v>7</v>
      </c>
      <c r="F4" s="35" t="s">
        <v>1</v>
      </c>
      <c r="G4" s="37" t="s">
        <v>8</v>
      </c>
      <c r="H4" s="38" t="s">
        <v>4</v>
      </c>
    </row>
    <row r="5" spans="1:27" ht="18.75" customHeight="1" x14ac:dyDescent="0.25">
      <c r="A5" s="9">
        <v>2013</v>
      </c>
      <c r="B5" s="20">
        <v>4.3</v>
      </c>
      <c r="C5" s="21">
        <v>94.93119999999999</v>
      </c>
      <c r="D5" s="21">
        <v>10.14</v>
      </c>
      <c r="E5" s="21">
        <v>2.4</v>
      </c>
      <c r="F5" s="21">
        <v>9.9600000000000009</v>
      </c>
      <c r="G5" s="22">
        <f>SUM(C5:F5)</f>
        <v>117.43119999999999</v>
      </c>
      <c r="H5" s="25">
        <f>+G5/B5</f>
        <v>27.309581395348836</v>
      </c>
    </row>
    <row r="6" spans="1:27" ht="18.75" customHeight="1" x14ac:dyDescent="0.25">
      <c r="A6" s="9">
        <v>2014</v>
      </c>
      <c r="B6" s="20">
        <v>4.3</v>
      </c>
      <c r="C6" s="21"/>
      <c r="D6" s="21"/>
      <c r="E6" s="21"/>
      <c r="F6" s="21"/>
      <c r="G6" s="22">
        <f>115.283</f>
        <v>115.283</v>
      </c>
      <c r="H6" s="25">
        <f>+G6/B6</f>
        <v>26.810000000000002</v>
      </c>
      <c r="I6" s="39"/>
    </row>
    <row r="7" spans="1:27" ht="17.25" customHeight="1" x14ac:dyDescent="0.25">
      <c r="A7" s="9">
        <v>2015</v>
      </c>
      <c r="B7" s="20" t="s">
        <v>9</v>
      </c>
      <c r="C7" s="21"/>
      <c r="D7" s="21"/>
      <c r="E7" s="21"/>
      <c r="F7" s="21"/>
      <c r="G7" s="22" t="s">
        <v>9</v>
      </c>
      <c r="H7" s="25" t="s">
        <v>9</v>
      </c>
    </row>
    <row r="8" spans="1:27" ht="15" customHeight="1" x14ac:dyDescent="0.25">
      <c r="A8" s="9">
        <v>2016</v>
      </c>
      <c r="B8" s="20">
        <v>4.3</v>
      </c>
      <c r="C8" s="21"/>
      <c r="D8" s="21"/>
      <c r="E8" s="21"/>
      <c r="F8" s="21"/>
      <c r="G8" s="22">
        <f>106.167</f>
        <v>106.167</v>
      </c>
      <c r="H8" s="25">
        <f>+G8/B8</f>
        <v>24.69</v>
      </c>
    </row>
    <row r="9" spans="1:27" x14ac:dyDescent="0.25">
      <c r="A9" s="9">
        <v>2017</v>
      </c>
      <c r="B9" s="20">
        <v>4.3</v>
      </c>
      <c r="C9" s="21"/>
      <c r="D9" s="21"/>
      <c r="E9" s="21"/>
      <c r="F9" s="21"/>
      <c r="G9" s="22">
        <v>106.167</v>
      </c>
      <c r="H9" s="25">
        <f>+G9/4.3</f>
        <v>24.69</v>
      </c>
    </row>
    <row r="10" spans="1:27" x14ac:dyDescent="0.25">
      <c r="A10" s="7">
        <v>2018</v>
      </c>
      <c r="B10" s="23">
        <v>4.3</v>
      </c>
      <c r="C10" s="4"/>
      <c r="D10" s="4"/>
      <c r="E10" s="4"/>
      <c r="F10" s="4"/>
      <c r="G10" s="3">
        <v>106.167</v>
      </c>
      <c r="H10" s="26">
        <f>+G10/4.3</f>
        <v>24.69</v>
      </c>
    </row>
    <row r="11" spans="1:27" ht="15.75" thickBot="1" x14ac:dyDescent="0.3">
      <c r="A11" s="8" t="s">
        <v>18</v>
      </c>
      <c r="B11" s="13">
        <v>4.3</v>
      </c>
      <c r="C11" s="5"/>
      <c r="D11" s="5"/>
      <c r="E11" s="5"/>
      <c r="F11" s="5"/>
      <c r="G11" s="6">
        <v>111.8</v>
      </c>
      <c r="H11" s="27">
        <f>+G11/4.3</f>
        <v>26</v>
      </c>
    </row>
    <row r="12" spans="1:27" x14ac:dyDescent="0.25">
      <c r="A12" s="45"/>
      <c r="B12" s="45"/>
      <c r="C12" s="46"/>
      <c r="D12" s="46"/>
      <c r="E12" s="46"/>
      <c r="F12" s="46"/>
      <c r="G12" s="47"/>
      <c r="H12" s="48"/>
    </row>
    <row r="13" spans="1:27" ht="14.25" customHeight="1" x14ac:dyDescent="0.25">
      <c r="A13" s="10" t="s">
        <v>13</v>
      </c>
      <c r="B13" s="10"/>
      <c r="C13" s="10"/>
      <c r="D13" s="10"/>
      <c r="E13" s="18"/>
      <c r="F13" s="18"/>
      <c r="G13" s="18"/>
      <c r="H13" s="2"/>
      <c r="I13" s="10"/>
      <c r="J13" s="10"/>
    </row>
    <row r="14" spans="1:27" s="29" customFormat="1" ht="24" customHeight="1" x14ac:dyDescent="0.25">
      <c r="A14" s="42" t="s">
        <v>15</v>
      </c>
      <c r="B14" s="42"/>
      <c r="C14" s="42"/>
      <c r="D14" s="42"/>
      <c r="E14" s="42"/>
      <c r="F14" s="42"/>
      <c r="G14" s="42"/>
      <c r="H14" s="42"/>
      <c r="I14" s="24"/>
      <c r="J14" s="2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s="29" customFormat="1" ht="13.5" customHeight="1" x14ac:dyDescent="0.25">
      <c r="A15" s="42" t="s">
        <v>17</v>
      </c>
      <c r="B15" s="42"/>
      <c r="C15" s="42"/>
      <c r="D15" s="42"/>
      <c r="E15" s="42"/>
      <c r="F15" s="42"/>
      <c r="G15" s="42"/>
      <c r="H15" s="42"/>
      <c r="I15" s="31"/>
      <c r="J15" s="3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s="2" customFormat="1" x14ac:dyDescent="0.25">
      <c r="A16" s="28" t="s">
        <v>10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s="2" customFormat="1" ht="13.5" customHeight="1" x14ac:dyDescent="0.25">
      <c r="A17" s="41" t="s">
        <v>11</v>
      </c>
      <c r="B17" s="41"/>
      <c r="C17" s="41"/>
      <c r="D17" s="41"/>
      <c r="E17" s="41"/>
      <c r="F17" s="41"/>
      <c r="G17" s="41"/>
      <c r="H17" s="41"/>
      <c r="I17" s="24"/>
      <c r="J17" s="24"/>
    </row>
    <row r="18" spans="1:10" s="2" customFormat="1" ht="14.25" customHeight="1" x14ac:dyDescent="0.25">
      <c r="A18" s="12" t="s">
        <v>5</v>
      </c>
      <c r="B18" s="14"/>
      <c r="C18" s="14"/>
      <c r="D18" s="14"/>
      <c r="E18" s="14"/>
      <c r="F18" s="14"/>
      <c r="G18" s="15"/>
      <c r="H18" s="16"/>
      <c r="I18" s="17"/>
      <c r="J18" s="17"/>
    </row>
    <row r="19" spans="1:10" s="33" customFormat="1" ht="25.5" customHeight="1" x14ac:dyDescent="0.25">
      <c r="A19" s="43" t="s">
        <v>14</v>
      </c>
      <c r="B19" s="43"/>
      <c r="C19" s="43"/>
      <c r="D19" s="43"/>
      <c r="E19" s="43"/>
      <c r="F19" s="43"/>
      <c r="G19" s="43"/>
      <c r="H19" s="43"/>
      <c r="I19" s="32"/>
      <c r="J19" s="32"/>
    </row>
    <row r="20" spans="1:10" s="2" customFormat="1" ht="1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s="2" customFormat="1" x14ac:dyDescent="0.25">
      <c r="A21" s="44" t="s">
        <v>12</v>
      </c>
      <c r="B21" s="44"/>
      <c r="C21" s="44"/>
      <c r="D21" s="44"/>
      <c r="E21" s="44"/>
      <c r="F21" s="44"/>
      <c r="G21" s="44"/>
      <c r="H21" s="44"/>
    </row>
    <row r="22" spans="1:10" s="2" customFormat="1" x14ac:dyDescent="0.25">
      <c r="A22" s="10"/>
      <c r="B22" s="10"/>
    </row>
    <row r="23" spans="1:10" s="2" customFormat="1" x14ac:dyDescent="0.25">
      <c r="A23" s="10"/>
      <c r="B23" s="10"/>
    </row>
    <row r="24" spans="1:10" s="2" customFormat="1" x14ac:dyDescent="0.25">
      <c r="A24" s="11"/>
      <c r="B24" s="11"/>
    </row>
    <row r="25" spans="1:10" s="2" customFormat="1" x14ac:dyDescent="0.25"/>
    <row r="26" spans="1:10" s="2" customFormat="1" x14ac:dyDescent="0.25"/>
    <row r="27" spans="1:10" s="2" customFormat="1" x14ac:dyDescent="0.25"/>
    <row r="28" spans="1:10" s="2" customFormat="1" x14ac:dyDescent="0.25"/>
    <row r="29" spans="1:10" s="2" customFormat="1" x14ac:dyDescent="0.25"/>
    <row r="30" spans="1:10" s="2" customFormat="1" x14ac:dyDescent="0.25"/>
    <row r="31" spans="1:10" s="2" customFormat="1" x14ac:dyDescent="0.25"/>
    <row r="32" spans="1:10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pans="1:7" s="2" customFormat="1" x14ac:dyDescent="0.25"/>
    <row r="82" spans="1:7" s="2" customFormat="1" x14ac:dyDescent="0.25"/>
    <row r="83" spans="1:7" s="2" customFormat="1" x14ac:dyDescent="0.25"/>
    <row r="84" spans="1:7" s="2" customFormat="1" x14ac:dyDescent="0.25"/>
    <row r="85" spans="1:7" s="2" customFormat="1" x14ac:dyDescent="0.25"/>
    <row r="86" spans="1:7" s="2" customFormat="1" x14ac:dyDescent="0.25"/>
    <row r="87" spans="1:7" s="2" customFormat="1" x14ac:dyDescent="0.25"/>
    <row r="88" spans="1:7" s="2" customFormat="1" x14ac:dyDescent="0.25"/>
    <row r="89" spans="1:7" s="2" customFormat="1" x14ac:dyDescent="0.25"/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</sheetData>
  <mergeCells count="6">
    <mergeCell ref="A2:H2"/>
    <mergeCell ref="A17:H17"/>
    <mergeCell ref="A14:H14"/>
    <mergeCell ref="A19:H19"/>
    <mergeCell ref="A21:H21"/>
    <mergeCell ref="A15:H1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Costos Pollo</vt:lpstr>
      <vt:lpstr>'Costos Pollo'!Área_de_impresión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soriano</dc:creator>
  <cp:lastModifiedBy>Yolanda Suarez</cp:lastModifiedBy>
  <cp:lastPrinted>2017-04-25T17:38:42Z</cp:lastPrinted>
  <dcterms:created xsi:type="dcterms:W3CDTF">2016-09-29T12:41:03Z</dcterms:created>
  <dcterms:modified xsi:type="dcterms:W3CDTF">2019-09-26T17:48:13Z</dcterms:modified>
</cp:coreProperties>
</file>