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1-Recursos Humanos\1-Nómina\4-Abril\"/>
    </mc:Choice>
  </mc:AlternateContent>
  <xr:revisionPtr revIDLastSave="0" documentId="8_{CB4D1E2E-EFE8-4145-B89D-1A10E54A15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 San Juan TEMPOREROS" sheetId="5" r:id="rId1"/>
  </sheets>
  <definedNames>
    <definedName name="_xlnm._FilterDatabase" localSheetId="0" hidden="1">'Plan San Juan TEMPOREROS'!$A$4:$S$28</definedName>
    <definedName name="_xlnm.Print_Titles" localSheetId="0">'Plan San Juan TEMPOREROS'!$1:$4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5" l="1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</calcChain>
</file>

<file path=xl/sharedStrings.xml><?xml version="1.0" encoding="utf-8"?>
<sst xmlns="http://schemas.openxmlformats.org/spreadsheetml/2006/main" count="165" uniqueCount="87">
  <si>
    <t>BASE TODAS</t>
  </si>
  <si>
    <t>No.</t>
  </si>
  <si>
    <t>Nombres</t>
  </si>
  <si>
    <t>Apellidos</t>
  </si>
  <si>
    <t>Cargo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</si>
  <si>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</si>
  <si>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</si>
  <si>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</si>
  <si>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</si>
  <si>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</si>
  <si>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</si>
  <si>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</si>
  <si>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</si>
  <si>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</si>
  <si>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</si>
  <si>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</si>
  <si>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</si>
  <si>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</si>
  <si>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</si>
  <si>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</si>
  <si>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</si>
  <si>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EMPLEADOS TEMPORALES</t>
  </si>
  <si>
    <t>ENCARGADO DE DEPARTAMENTO</t>
  </si>
  <si>
    <t>TECNICO</t>
  </si>
  <si>
    <t>ENCARGADO (A)</t>
  </si>
  <si>
    <t>ENCARGADO(A) DEPARTAMENTO</t>
  </si>
  <si>
    <t>RODOLFO</t>
  </si>
  <si>
    <t>ANTONIO</t>
  </si>
  <si>
    <t>ENCARGADO DE DIVISION</t>
  </si>
  <si>
    <t>ENCARGADO DIVISION</t>
  </si>
  <si>
    <t>ENCARGADA ADMINISTRATIVA</t>
  </si>
  <si>
    <t>ENCARGADA DIVISION</t>
  </si>
  <si>
    <t>ANA LUISA</t>
  </si>
  <si>
    <t>ANALISTA PROYECTOS</t>
  </si>
  <si>
    <t>JOSE ANTONIO</t>
  </si>
  <si>
    <t>JULIO CESAR</t>
  </si>
  <si>
    <t>WILSON</t>
  </si>
  <si>
    <t>AGRIMENSOR</t>
  </si>
  <si>
    <t>TECNICO PROYECTOS</t>
  </si>
  <si>
    <t>PARALEGAL</t>
  </si>
  <si>
    <t>SOPORTE TECNICO INFORMATICO</t>
  </si>
  <si>
    <t>CAMILO</t>
  </si>
  <si>
    <t>FERNANDO ANTONIO</t>
  </si>
  <si>
    <t>GRISELDA</t>
  </si>
  <si>
    <t>ARCENIO</t>
  </si>
  <si>
    <t>FELIZ</t>
  </si>
  <si>
    <t>CASTILLO</t>
  </si>
  <si>
    <t>DIAZ RAMIREZ</t>
  </si>
  <si>
    <t>DE LEON DE LEON</t>
  </si>
  <si>
    <t>DE LA ROSA RAMIREZ</t>
  </si>
  <si>
    <t>DE LOS SANTOS SUERO</t>
  </si>
  <si>
    <t>TEJEDA DE LEON</t>
  </si>
  <si>
    <t>DE LA ROSA PEREZ</t>
  </si>
  <si>
    <t>DE LEON MEDINA</t>
  </si>
  <si>
    <t>ANGELA NICOLE</t>
  </si>
  <si>
    <t>PIÑA MONTERO</t>
  </si>
  <si>
    <t>AQUINO BELLO</t>
  </si>
  <si>
    <t>DANNY EMILIO</t>
  </si>
  <si>
    <t>CONCEPCION NOVA</t>
  </si>
  <si>
    <t>CORDERO MATEO</t>
  </si>
  <si>
    <t>TORRES ACEVEDO</t>
  </si>
  <si>
    <t>GUILLERMINA DE LA ALTAGRACIA</t>
  </si>
  <si>
    <t>HECTOR ESMELIN</t>
  </si>
  <si>
    <t>INDHIRA</t>
  </si>
  <si>
    <t>TEJADA MERCEDES DE BATISTA</t>
  </si>
  <si>
    <t>JEANNELSIS PAOLA</t>
  </si>
  <si>
    <t>JEISON</t>
  </si>
  <si>
    <t>PE¥A MATEO</t>
  </si>
  <si>
    <t>JHON MARCOS</t>
  </si>
  <si>
    <t>WILMOT MINAYA</t>
  </si>
  <si>
    <t>JUAN PASCUAL</t>
  </si>
  <si>
    <t>HERRERA TERRERO</t>
  </si>
  <si>
    <t>JUANICO</t>
  </si>
  <si>
    <t>BAUTISTA ALCANTARA</t>
  </si>
  <si>
    <t>MARIO AUGUSTO</t>
  </si>
  <si>
    <t>BAEZ VICIOSO</t>
  </si>
  <si>
    <t>MICHEL CANAHAM</t>
  </si>
  <si>
    <t>PEREZ OTAÑO</t>
  </si>
  <si>
    <t>NATHALIA</t>
  </si>
  <si>
    <t>HERRERA UREÑA</t>
  </si>
  <si>
    <t>WHILKIN DANIEL</t>
  </si>
  <si>
    <t>PEREZ FAVIAN</t>
  </si>
  <si>
    <t>TERRERO TURBI</t>
  </si>
  <si>
    <t>AUDITOR</t>
  </si>
  <si>
    <t xml:space="preserve">Area Liquidación </t>
  </si>
  <si>
    <t>DIRECCION EJECUTORA DE PIGNORACION- PLAN SAN JUAN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</si>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</sst>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BA8D-27A8-4346-A899-BDA9009E0E8A}">
  <sheetPr>
    <pageSetUpPr fitToPage="1"/>
  </sheetPr>
  <dimension ref="A1:S31"/>
  <sheetViews>
    <sheetView tabSelected="1" zoomScale="87" zoomScaleNormal="87" zoomScaleSheetLayoutView="25" workbookViewId="0">
      <selection activeCell="E9" sqref="E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86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84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3" t="s">
        <v>18</v>
      </c>
    </row>
    <row r="5" spans="1:19" s="1" customFormat="1" ht="26.25" customHeight="1" x14ac:dyDescent="0.25">
      <c r="A5" s="10">
        <f>+SUBTOTAL(103,$B$5:B5)</f>
        <v>1</v>
      </c>
      <c r="B5" s="4" t="s">
        <v>61</v>
      </c>
      <c r="C5" s="4" t="s">
        <v>47</v>
      </c>
      <c r="D5" s="4" t="s">
        <v>30</v>
      </c>
      <c r="E5" s="4" t="s">
        <v>85</v>
      </c>
      <c r="F5" s="4" t="s">
        <v>21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20</v>
      </c>
    </row>
    <row r="6" spans="1:19" s="1" customFormat="1" ht="26.25" customHeight="1" x14ac:dyDescent="0.25">
      <c r="A6" s="10">
        <f>+SUBTOTAL(103,$B$5:B6)</f>
        <v>2</v>
      </c>
      <c r="B6" s="4" t="s">
        <v>43</v>
      </c>
      <c r="C6" s="4" t="s">
        <v>60</v>
      </c>
      <c r="D6" s="4" t="s">
        <v>22</v>
      </c>
      <c r="E6" s="4" t="s">
        <v>85</v>
      </c>
      <c r="F6" s="4" t="s">
        <v>21</v>
      </c>
      <c r="G6" s="12"/>
      <c r="H6" s="7">
        <v>100000</v>
      </c>
      <c r="I6" s="7">
        <v>2870</v>
      </c>
      <c r="J6" s="7">
        <v>12105.37</v>
      </c>
      <c r="K6" s="7">
        <v>3040</v>
      </c>
      <c r="L6" s="7">
        <v>0</v>
      </c>
      <c r="M6" s="7">
        <v>25</v>
      </c>
      <c r="N6" s="7">
        <v>0</v>
      </c>
      <c r="O6" s="7"/>
      <c r="P6" s="7">
        <v>0</v>
      </c>
      <c r="Q6" s="7">
        <v>18040.37</v>
      </c>
      <c r="R6" s="7">
        <v>81959.63</v>
      </c>
      <c r="S6" s="4" t="s">
        <v>20</v>
      </c>
    </row>
    <row r="7" spans="1:19" s="1" customFormat="1" ht="26.25" customHeight="1" x14ac:dyDescent="0.25">
      <c r="A7" s="10">
        <f>+SUBTOTAL(103,$B$5:B7)</f>
        <v>3</v>
      </c>
      <c r="B7" s="4" t="s">
        <v>68</v>
      </c>
      <c r="C7" s="4" t="s">
        <v>69</v>
      </c>
      <c r="D7" s="4" t="s">
        <v>24</v>
      </c>
      <c r="E7" s="4" t="s">
        <v>85</v>
      </c>
      <c r="F7" s="4" t="s">
        <v>21</v>
      </c>
      <c r="G7" s="12"/>
      <c r="H7" s="7">
        <v>90000</v>
      </c>
      <c r="I7" s="7">
        <v>2583</v>
      </c>
      <c r="J7" s="7">
        <v>9753.1200000000008</v>
      </c>
      <c r="K7" s="7">
        <v>2736</v>
      </c>
      <c r="L7" s="7">
        <v>0</v>
      </c>
      <c r="M7" s="7">
        <v>25</v>
      </c>
      <c r="N7" s="7">
        <v>0</v>
      </c>
      <c r="O7" s="7"/>
      <c r="P7" s="7">
        <v>0</v>
      </c>
      <c r="Q7" s="7">
        <v>15097.12</v>
      </c>
      <c r="R7" s="7">
        <v>74902.880000000005</v>
      </c>
      <c r="S7" s="4" t="s">
        <v>19</v>
      </c>
    </row>
    <row r="8" spans="1:19" s="1" customFormat="1" ht="26.25" customHeight="1" x14ac:dyDescent="0.25">
      <c r="A8" s="10">
        <f>+SUBTOTAL(103,$B$5:B8)</f>
        <v>4</v>
      </c>
      <c r="B8" s="4" t="s">
        <v>27</v>
      </c>
      <c r="C8" s="4" t="s">
        <v>45</v>
      </c>
      <c r="D8" s="4" t="s">
        <v>28</v>
      </c>
      <c r="E8" s="4" t="s">
        <v>85</v>
      </c>
      <c r="F8" s="4" t="s">
        <v>21</v>
      </c>
      <c r="G8" s="12"/>
      <c r="H8" s="7">
        <v>80000</v>
      </c>
      <c r="I8" s="7">
        <v>2296</v>
      </c>
      <c r="J8" s="7">
        <v>7400.87</v>
      </c>
      <c r="K8" s="7">
        <v>2432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12153.87</v>
      </c>
      <c r="R8" s="7">
        <v>67846.13</v>
      </c>
      <c r="S8" s="4" t="s">
        <v>19</v>
      </c>
    </row>
    <row r="9" spans="1:19" s="1" customFormat="1" ht="26.25" customHeight="1" x14ac:dyDescent="0.25">
      <c r="A9" s="10">
        <f>+SUBTOTAL(103,$B$5:B9)</f>
        <v>5</v>
      </c>
      <c r="B9" s="4" t="s">
        <v>63</v>
      </c>
      <c r="C9" s="4" t="s">
        <v>64</v>
      </c>
      <c r="D9" s="4" t="s">
        <v>28</v>
      </c>
      <c r="E9" s="4" t="s">
        <v>85</v>
      </c>
      <c r="F9" s="4" t="s">
        <v>21</v>
      </c>
      <c r="G9" s="12"/>
      <c r="H9" s="7">
        <v>80000</v>
      </c>
      <c r="I9" s="7">
        <v>2296</v>
      </c>
      <c r="J9" s="7">
        <v>7400.87</v>
      </c>
      <c r="K9" s="7">
        <v>2432</v>
      </c>
      <c r="L9" s="7">
        <v>0</v>
      </c>
      <c r="M9" s="7">
        <v>25</v>
      </c>
      <c r="N9" s="7">
        <v>0</v>
      </c>
      <c r="O9" s="7"/>
      <c r="P9" s="7">
        <v>0</v>
      </c>
      <c r="Q9" s="7">
        <v>12153.87</v>
      </c>
      <c r="R9" s="7">
        <v>67846.13</v>
      </c>
      <c r="S9" s="4" t="s">
        <v>20</v>
      </c>
    </row>
    <row r="10" spans="1:19" s="1" customFormat="1" ht="26.25" customHeight="1" x14ac:dyDescent="0.25">
      <c r="A10" s="10">
        <f>+SUBTOTAL(103,$B$5:B10)</f>
        <v>6</v>
      </c>
      <c r="B10" s="4" t="s">
        <v>74</v>
      </c>
      <c r="C10" s="4" t="s">
        <v>75</v>
      </c>
      <c r="D10" s="4" t="s">
        <v>83</v>
      </c>
      <c r="E10" s="4" t="s">
        <v>85</v>
      </c>
      <c r="F10" s="4" t="s">
        <v>21</v>
      </c>
      <c r="G10" s="12"/>
      <c r="H10" s="7">
        <v>80000</v>
      </c>
      <c r="I10" s="7">
        <v>2296</v>
      </c>
      <c r="J10" s="7">
        <v>6920.92</v>
      </c>
      <c r="K10" s="7">
        <v>2432</v>
      </c>
      <c r="L10" s="7">
        <v>1919.78</v>
      </c>
      <c r="M10" s="7">
        <v>25</v>
      </c>
      <c r="N10" s="7">
        <v>0</v>
      </c>
      <c r="O10" s="7"/>
      <c r="P10" s="7">
        <v>0</v>
      </c>
      <c r="Q10" s="7">
        <v>13593.7</v>
      </c>
      <c r="R10" s="7">
        <v>66406.3</v>
      </c>
      <c r="S10" s="4" t="s">
        <v>19</v>
      </c>
    </row>
    <row r="11" spans="1:19" s="1" customFormat="1" ht="26.25" customHeight="1" x14ac:dyDescent="0.25">
      <c r="A11" s="10">
        <f>+SUBTOTAL(103,$B$5:B11)</f>
        <v>7</v>
      </c>
      <c r="B11" s="4" t="s">
        <v>76</v>
      </c>
      <c r="C11" s="4" t="s">
        <v>77</v>
      </c>
      <c r="D11" s="4" t="s">
        <v>29</v>
      </c>
      <c r="E11" s="4" t="s">
        <v>85</v>
      </c>
      <c r="F11" s="4" t="s">
        <v>21</v>
      </c>
      <c r="G11" s="12"/>
      <c r="H11" s="7">
        <v>75000</v>
      </c>
      <c r="I11" s="7">
        <v>2152.5</v>
      </c>
      <c r="J11" s="7">
        <v>5925.42</v>
      </c>
      <c r="K11" s="7">
        <v>2280</v>
      </c>
      <c r="L11" s="7">
        <v>1919.78</v>
      </c>
      <c r="M11" s="7">
        <v>25</v>
      </c>
      <c r="N11" s="7">
        <v>0</v>
      </c>
      <c r="O11" s="7"/>
      <c r="P11" s="7">
        <v>0</v>
      </c>
      <c r="Q11" s="7">
        <v>12302.7</v>
      </c>
      <c r="R11" s="7">
        <v>62697.3</v>
      </c>
      <c r="S11" s="4" t="s">
        <v>19</v>
      </c>
    </row>
    <row r="12" spans="1:19" s="1" customFormat="1" ht="26.25" customHeight="1" x14ac:dyDescent="0.25">
      <c r="A12" s="10">
        <f>+SUBTOTAL(103,$B$5:B12)</f>
        <v>8</v>
      </c>
      <c r="B12" s="4" t="s">
        <v>54</v>
      </c>
      <c r="C12" s="4" t="s">
        <v>55</v>
      </c>
      <c r="D12" s="4" t="s">
        <v>25</v>
      </c>
      <c r="E12" s="4" t="s">
        <v>85</v>
      </c>
      <c r="F12" s="4" t="s">
        <v>21</v>
      </c>
      <c r="G12" s="12"/>
      <c r="H12" s="7">
        <v>70000</v>
      </c>
      <c r="I12" s="7">
        <v>2009</v>
      </c>
      <c r="J12" s="7">
        <v>5368.48</v>
      </c>
      <c r="K12" s="7">
        <v>2128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9530.48</v>
      </c>
      <c r="R12" s="7">
        <v>60469.520000000004</v>
      </c>
      <c r="S12" s="4" t="s">
        <v>20</v>
      </c>
    </row>
    <row r="13" spans="1:19" s="1" customFormat="1" ht="26.25" customHeight="1" x14ac:dyDescent="0.25">
      <c r="A13" s="10">
        <f>+SUBTOTAL(103,$B$5:B13)</f>
        <v>9</v>
      </c>
      <c r="B13" s="4" t="s">
        <v>42</v>
      </c>
      <c r="C13" s="4" t="s">
        <v>59</v>
      </c>
      <c r="D13" s="4" t="s">
        <v>31</v>
      </c>
      <c r="E13" s="4" t="s">
        <v>85</v>
      </c>
      <c r="F13" s="4" t="s">
        <v>21</v>
      </c>
      <c r="G13" s="12"/>
      <c r="H13" s="7">
        <v>65000</v>
      </c>
      <c r="I13" s="7">
        <v>1865.5</v>
      </c>
      <c r="J13" s="7">
        <v>4427.58</v>
      </c>
      <c r="K13" s="7">
        <v>1976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8294.08</v>
      </c>
      <c r="R13" s="7">
        <v>56705.919999999998</v>
      </c>
      <c r="S13" s="4" t="s">
        <v>19</v>
      </c>
    </row>
    <row r="14" spans="1:19" s="1" customFormat="1" ht="26.25" customHeight="1" x14ac:dyDescent="0.25">
      <c r="A14" s="10">
        <f>+SUBTOTAL(103,$B$5:B14)</f>
        <v>10</v>
      </c>
      <c r="B14" s="4" t="s">
        <v>34</v>
      </c>
      <c r="C14" s="4" t="s">
        <v>49</v>
      </c>
      <c r="D14" s="4" t="s">
        <v>33</v>
      </c>
      <c r="E14" s="4" t="s">
        <v>85</v>
      </c>
      <c r="F14" s="4" t="s">
        <v>21</v>
      </c>
      <c r="G14" s="12"/>
      <c r="H14" s="7">
        <v>60000</v>
      </c>
      <c r="I14" s="7">
        <v>1722</v>
      </c>
      <c r="J14" s="7">
        <v>3486.68</v>
      </c>
      <c r="K14" s="7">
        <v>1824</v>
      </c>
      <c r="L14" s="7">
        <v>0</v>
      </c>
      <c r="M14" s="7">
        <v>25</v>
      </c>
      <c r="N14" s="7">
        <v>0</v>
      </c>
      <c r="O14" s="7"/>
      <c r="P14" s="7">
        <v>0</v>
      </c>
      <c r="Q14" s="7">
        <v>7057.68</v>
      </c>
      <c r="R14" s="7">
        <v>52942.32</v>
      </c>
      <c r="S14" s="4" t="s">
        <v>19</v>
      </c>
    </row>
    <row r="15" spans="1:19" s="1" customFormat="1" ht="26.25" customHeight="1" x14ac:dyDescent="0.25">
      <c r="A15" s="10">
        <f>+SUBTOTAL(103,$B$5:B15)</f>
        <v>11</v>
      </c>
      <c r="B15" s="4" t="s">
        <v>26</v>
      </c>
      <c r="C15" s="4" t="s">
        <v>46</v>
      </c>
      <c r="D15" s="4" t="s">
        <v>28</v>
      </c>
      <c r="E15" s="4" t="s">
        <v>85</v>
      </c>
      <c r="F15" s="4" t="s">
        <v>21</v>
      </c>
      <c r="G15" s="12"/>
      <c r="H15" s="7">
        <v>60000</v>
      </c>
      <c r="I15" s="7">
        <v>1722</v>
      </c>
      <c r="J15" s="7">
        <v>3486.68</v>
      </c>
      <c r="K15" s="7">
        <v>1824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7057.68</v>
      </c>
      <c r="R15" s="7">
        <v>52942.32</v>
      </c>
      <c r="S15" s="4" t="s">
        <v>19</v>
      </c>
    </row>
    <row r="16" spans="1:19" s="1" customFormat="1" ht="26.25" customHeight="1" x14ac:dyDescent="0.25">
      <c r="A16" s="10">
        <f>+SUBTOTAL(103,$B$5:B16)</f>
        <v>12</v>
      </c>
      <c r="B16" s="4" t="s">
        <v>32</v>
      </c>
      <c r="C16" s="4" t="s">
        <v>53</v>
      </c>
      <c r="D16" s="4" t="s">
        <v>39</v>
      </c>
      <c r="E16" s="4" t="s">
        <v>85</v>
      </c>
      <c r="F16" s="4" t="s">
        <v>21</v>
      </c>
      <c r="G16" s="12"/>
      <c r="H16" s="7">
        <v>55000</v>
      </c>
      <c r="I16" s="7">
        <v>1578.5</v>
      </c>
      <c r="J16" s="7">
        <v>2559.6799999999998</v>
      </c>
      <c r="K16" s="7">
        <v>1672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5835.18</v>
      </c>
      <c r="R16" s="7">
        <v>49164.82</v>
      </c>
      <c r="S16" s="4" t="s">
        <v>20</v>
      </c>
    </row>
    <row r="17" spans="1:19" s="1" customFormat="1" ht="26.25" customHeight="1" x14ac:dyDescent="0.25">
      <c r="A17" s="10">
        <f>+SUBTOTAL(103,$B$5:B17)</f>
        <v>13</v>
      </c>
      <c r="B17" s="4" t="s">
        <v>57</v>
      </c>
      <c r="C17" s="4" t="s">
        <v>58</v>
      </c>
      <c r="D17" s="4" t="s">
        <v>40</v>
      </c>
      <c r="E17" s="4" t="s">
        <v>85</v>
      </c>
      <c r="F17" s="4" t="s">
        <v>21</v>
      </c>
      <c r="G17" s="12"/>
      <c r="H17" s="7">
        <v>50000</v>
      </c>
      <c r="I17" s="7">
        <v>1435</v>
      </c>
      <c r="J17" s="7">
        <v>1854</v>
      </c>
      <c r="K17" s="7">
        <v>1520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4834</v>
      </c>
      <c r="R17" s="7">
        <v>45166</v>
      </c>
      <c r="S17" s="4" t="s">
        <v>19</v>
      </c>
    </row>
    <row r="18" spans="1:19" s="1" customFormat="1" ht="26.25" customHeight="1" x14ac:dyDescent="0.25">
      <c r="A18" s="10">
        <f>+SUBTOTAL(103,$B$5:B18)</f>
        <v>14</v>
      </c>
      <c r="B18" s="4" t="s">
        <v>35</v>
      </c>
      <c r="C18" s="4" t="s">
        <v>73</v>
      </c>
      <c r="D18" s="4" t="s">
        <v>38</v>
      </c>
      <c r="E18" s="4" t="s">
        <v>85</v>
      </c>
      <c r="F18" s="4" t="s">
        <v>21</v>
      </c>
      <c r="G18" s="12"/>
      <c r="H18" s="7">
        <v>50000</v>
      </c>
      <c r="I18" s="7">
        <v>1435</v>
      </c>
      <c r="J18" s="7">
        <v>1854</v>
      </c>
      <c r="K18" s="7">
        <v>1520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4834</v>
      </c>
      <c r="R18" s="7">
        <v>45166</v>
      </c>
      <c r="S18" s="4" t="s">
        <v>19</v>
      </c>
    </row>
    <row r="19" spans="1:19" s="1" customFormat="1" ht="26.25" customHeight="1" x14ac:dyDescent="0.25">
      <c r="A19" s="10">
        <f>+SUBTOTAL(103,$B$5:B19)</f>
        <v>15</v>
      </c>
      <c r="B19" s="4" t="s">
        <v>36</v>
      </c>
      <c r="C19" s="4" t="s">
        <v>82</v>
      </c>
      <c r="D19" s="4" t="s">
        <v>23</v>
      </c>
      <c r="E19" s="4" t="s">
        <v>85</v>
      </c>
      <c r="F19" s="4" t="s">
        <v>21</v>
      </c>
      <c r="G19" s="12"/>
      <c r="H19" s="7">
        <v>50000</v>
      </c>
      <c r="I19" s="7">
        <v>1435</v>
      </c>
      <c r="J19" s="7">
        <v>1854</v>
      </c>
      <c r="K19" s="7">
        <v>1520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4834</v>
      </c>
      <c r="R19" s="7">
        <v>45166</v>
      </c>
      <c r="S19" s="4" t="s">
        <v>19</v>
      </c>
    </row>
    <row r="20" spans="1:19" s="1" customFormat="1" ht="26.25" customHeight="1" x14ac:dyDescent="0.25">
      <c r="A20" s="10">
        <f>+SUBTOTAL(103,$B$5:B20)</f>
        <v>16</v>
      </c>
      <c r="B20" s="4" t="s">
        <v>44</v>
      </c>
      <c r="C20" s="4" t="s">
        <v>56</v>
      </c>
      <c r="D20" s="4" t="s">
        <v>23</v>
      </c>
      <c r="E20" s="4" t="s">
        <v>85</v>
      </c>
      <c r="F20" s="4" t="s">
        <v>21</v>
      </c>
      <c r="G20" s="12"/>
      <c r="H20" s="7">
        <v>40000</v>
      </c>
      <c r="I20" s="7">
        <v>1148</v>
      </c>
      <c r="J20" s="7">
        <v>442.65</v>
      </c>
      <c r="K20" s="7">
        <v>1216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2831.65</v>
      </c>
      <c r="R20" s="7">
        <v>37168.35</v>
      </c>
      <c r="S20" s="4" t="s">
        <v>19</v>
      </c>
    </row>
    <row r="21" spans="1:19" s="1" customFormat="1" ht="26.25" customHeight="1" x14ac:dyDescent="0.25">
      <c r="A21" s="10">
        <f>+SUBTOTAL(103,$B$5:B21)</f>
        <v>17</v>
      </c>
      <c r="B21" s="4" t="s">
        <v>41</v>
      </c>
      <c r="C21" s="4" t="s">
        <v>50</v>
      </c>
      <c r="D21" s="4" t="s">
        <v>37</v>
      </c>
      <c r="E21" s="4" t="s">
        <v>85</v>
      </c>
      <c r="F21" s="4" t="s">
        <v>21</v>
      </c>
      <c r="G21" s="12"/>
      <c r="H21" s="7">
        <v>40000</v>
      </c>
      <c r="I21" s="7">
        <v>1148</v>
      </c>
      <c r="J21" s="7">
        <v>442.65</v>
      </c>
      <c r="K21" s="7">
        <v>1216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2831.65</v>
      </c>
      <c r="R21" s="7">
        <v>37168.35</v>
      </c>
      <c r="S21" s="4" t="s">
        <v>19</v>
      </c>
    </row>
    <row r="22" spans="1:19" s="1" customFormat="1" ht="26.25" customHeight="1" x14ac:dyDescent="0.25">
      <c r="A22" s="10">
        <f>+SUBTOTAL(103,$B$5:B22)</f>
        <v>18</v>
      </c>
      <c r="B22" s="4" t="s">
        <v>62</v>
      </c>
      <c r="C22" s="4" t="s">
        <v>51</v>
      </c>
      <c r="D22" s="4" t="s">
        <v>23</v>
      </c>
      <c r="E22" s="4" t="s">
        <v>85</v>
      </c>
      <c r="F22" s="4" t="s">
        <v>21</v>
      </c>
      <c r="G22" s="12"/>
      <c r="H22" s="7">
        <v>40000</v>
      </c>
      <c r="I22" s="7">
        <v>1148</v>
      </c>
      <c r="J22" s="7">
        <v>442.65</v>
      </c>
      <c r="K22" s="7">
        <v>1216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2831.65</v>
      </c>
      <c r="R22" s="7">
        <v>37168.35</v>
      </c>
      <c r="S22" s="4" t="s">
        <v>19</v>
      </c>
    </row>
    <row r="23" spans="1:19" s="1" customFormat="1" ht="26.25" customHeight="1" x14ac:dyDescent="0.25">
      <c r="A23" s="10">
        <f>+SUBTOTAL(103,$B$5:B23)</f>
        <v>19</v>
      </c>
      <c r="B23" s="4" t="s">
        <v>65</v>
      </c>
      <c r="C23" s="4" t="s">
        <v>52</v>
      </c>
      <c r="D23" s="4" t="s">
        <v>23</v>
      </c>
      <c r="E23" s="4" t="s">
        <v>85</v>
      </c>
      <c r="F23" s="4" t="s">
        <v>21</v>
      </c>
      <c r="G23" s="12"/>
      <c r="H23" s="7">
        <v>40000</v>
      </c>
      <c r="I23" s="7">
        <v>1148</v>
      </c>
      <c r="J23" s="7">
        <v>442.65</v>
      </c>
      <c r="K23" s="7">
        <v>1216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2831.65</v>
      </c>
      <c r="R23" s="7">
        <v>37168.35</v>
      </c>
      <c r="S23" s="4" t="s">
        <v>20</v>
      </c>
    </row>
    <row r="24" spans="1:19" s="1" customFormat="1" ht="26.25" customHeight="1" x14ac:dyDescent="0.25">
      <c r="A24" s="10">
        <f>+SUBTOTAL(103,$B$5:B24)</f>
        <v>20</v>
      </c>
      <c r="B24" s="4" t="s">
        <v>66</v>
      </c>
      <c r="C24" s="4" t="s">
        <v>67</v>
      </c>
      <c r="D24" s="4" t="s">
        <v>23</v>
      </c>
      <c r="E24" s="4" t="s">
        <v>85</v>
      </c>
      <c r="F24" s="4" t="s">
        <v>21</v>
      </c>
      <c r="G24" s="12"/>
      <c r="H24" s="7">
        <v>40000</v>
      </c>
      <c r="I24" s="7">
        <v>1148</v>
      </c>
      <c r="J24" s="7">
        <v>442.65</v>
      </c>
      <c r="K24" s="7">
        <v>1216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2831.65</v>
      </c>
      <c r="R24" s="7">
        <v>37168.35</v>
      </c>
      <c r="S24" s="4" t="s">
        <v>19</v>
      </c>
    </row>
    <row r="25" spans="1:19" s="1" customFormat="1" ht="26.25" customHeight="1" x14ac:dyDescent="0.25">
      <c r="A25" s="10">
        <f>+SUBTOTAL(103,$B$5:B25)</f>
        <v>21</v>
      </c>
      <c r="B25" s="4" t="s">
        <v>70</v>
      </c>
      <c r="C25" s="4" t="s">
        <v>71</v>
      </c>
      <c r="D25" s="4" t="s">
        <v>23</v>
      </c>
      <c r="E25" s="4" t="s">
        <v>85</v>
      </c>
      <c r="F25" s="4" t="s">
        <v>21</v>
      </c>
      <c r="G25" s="12"/>
      <c r="H25" s="7">
        <v>40000</v>
      </c>
      <c r="I25" s="7">
        <v>1148</v>
      </c>
      <c r="J25" s="7">
        <v>442.65</v>
      </c>
      <c r="K25" s="7">
        <v>1216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2831.65</v>
      </c>
      <c r="R25" s="7">
        <v>37168.35</v>
      </c>
      <c r="S25" s="4" t="s">
        <v>19</v>
      </c>
    </row>
    <row r="26" spans="1:19" s="1" customFormat="1" ht="26.25" customHeight="1" x14ac:dyDescent="0.25">
      <c r="A26" s="10">
        <f>+SUBTOTAL(103,$B$5:B26)</f>
        <v>22</v>
      </c>
      <c r="B26" s="4" t="s">
        <v>72</v>
      </c>
      <c r="C26" s="4" t="s">
        <v>48</v>
      </c>
      <c r="D26" s="4" t="s">
        <v>23</v>
      </c>
      <c r="E26" s="4" t="s">
        <v>85</v>
      </c>
      <c r="F26" s="4" t="s">
        <v>21</v>
      </c>
      <c r="G26" s="12"/>
      <c r="H26" s="7">
        <v>40000</v>
      </c>
      <c r="I26" s="7">
        <v>1148</v>
      </c>
      <c r="J26" s="7">
        <v>442.65</v>
      </c>
      <c r="K26" s="7">
        <v>1216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2831.65</v>
      </c>
      <c r="R26" s="7">
        <v>37168.35</v>
      </c>
      <c r="S26" s="4" t="s">
        <v>19</v>
      </c>
    </row>
    <row r="27" spans="1:19" s="1" customFormat="1" ht="26.25" customHeight="1" x14ac:dyDescent="0.25">
      <c r="A27" s="10">
        <f>+SUBTOTAL(103,$B$5:B27)</f>
        <v>23</v>
      </c>
      <c r="B27" s="4" t="s">
        <v>78</v>
      </c>
      <c r="C27" s="4" t="s">
        <v>79</v>
      </c>
      <c r="D27" s="4" t="s">
        <v>23</v>
      </c>
      <c r="E27" s="4" t="s">
        <v>85</v>
      </c>
      <c r="F27" s="4" t="s">
        <v>21</v>
      </c>
      <c r="G27" s="12"/>
      <c r="H27" s="7">
        <v>40000</v>
      </c>
      <c r="I27" s="7">
        <v>1148</v>
      </c>
      <c r="J27" s="7">
        <v>442.65</v>
      </c>
      <c r="K27" s="7">
        <v>1216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2831.65</v>
      </c>
      <c r="R27" s="7">
        <v>37168.35</v>
      </c>
      <c r="S27" s="4" t="s">
        <v>20</v>
      </c>
    </row>
    <row r="28" spans="1:19" s="1" customFormat="1" ht="26.25" customHeight="1" x14ac:dyDescent="0.25">
      <c r="A28" s="10">
        <f>+SUBTOTAL(103,$B$5:B28)</f>
        <v>24</v>
      </c>
      <c r="B28" s="4" t="s">
        <v>80</v>
      </c>
      <c r="C28" s="4" t="s">
        <v>81</v>
      </c>
      <c r="D28" s="4" t="s">
        <v>23</v>
      </c>
      <c r="E28" s="4" t="s">
        <v>85</v>
      </c>
      <c r="F28" s="4" t="s">
        <v>21</v>
      </c>
      <c r="G28" s="12"/>
      <c r="H28" s="7">
        <v>40000</v>
      </c>
      <c r="I28" s="7">
        <v>1148</v>
      </c>
      <c r="J28" s="7">
        <v>442.65</v>
      </c>
      <c r="K28" s="7">
        <v>1216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2831.65</v>
      </c>
      <c r="R28" s="7">
        <v>37168.35</v>
      </c>
      <c r="S28" s="4" t="s">
        <v>19</v>
      </c>
    </row>
    <row r="31" spans="1:19" x14ac:dyDescent="0.2">
      <c r="H31" s="13">
        <f>SUBTOTAL(9,H5:H30)</f>
        <v>1460000</v>
      </c>
    </row>
  </sheetData>
  <sheetProtection formatCells="0" formatColumns="0" formatRows="0" insertColumns="0" insertRows="0" insertHyperlinks="0" deleteColumns="0" deleteRows="0" sort="0" autoFilter="0" pivotTables="0"/>
  <autoFilter ref="A4:S28" xr:uid="{76EBBA8D-27A8-4346-A899-BDA9009E0E8A}"/>
  <mergeCells count="2">
    <mergeCell ref="A2:S2"/>
    <mergeCell ref="A3:S3"/>
  </mergeCells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San Juan TEMPOREROS</vt:lpstr>
      <vt:lpstr>'Plan San Juan TEMPOREROS'!Títulos_a_imprimir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Rafaela Villar</cp:lastModifiedBy>
  <cp:revision/>
  <cp:lastPrinted>2026-05-18T19:43:49Z</cp:lastPrinted>
  <dcterms:created xsi:type="dcterms:W3CDTF">2018-06-05T14:18:20Z</dcterms:created>
  <dcterms:modified xsi:type="dcterms:W3CDTF">2026-05-19T13:50:56Z</dcterms:modified>
  <cp:category/>
  <cp:contentStatus/>
</cp:coreProperties>
</file>