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5-OAI-AÑO  2026\1-Informaciones del Portal de Transparencia 202\12-Presupuesto\1-Presupuesto aprobado anual\"/>
    </mc:Choice>
  </mc:AlternateContent>
  <xr:revisionPtr revIDLastSave="0" documentId="8_{3B810FD4-ED11-4939-AF77-FA511DE96CA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ROG. INDICATIVA ANUAL 2026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  <c r="H34" i="1"/>
  <c r="G34" i="1"/>
  <c r="F34" i="1"/>
  <c r="E34" i="1"/>
  <c r="I33" i="1"/>
  <c r="I32" i="1"/>
  <c r="I31" i="1"/>
  <c r="I30" i="1"/>
  <c r="H28" i="1"/>
  <c r="G28" i="1"/>
  <c r="F28" i="1"/>
  <c r="E28" i="1"/>
  <c r="I27" i="1"/>
  <c r="I26" i="1"/>
  <c r="I25" i="1"/>
  <c r="I24" i="1"/>
  <c r="I23" i="1"/>
  <c r="H21" i="1"/>
  <c r="G21" i="1"/>
  <c r="F21" i="1"/>
  <c r="I20" i="1"/>
  <c r="I19" i="1"/>
  <c r="I18" i="1"/>
  <c r="I17" i="1"/>
  <c r="I16" i="1"/>
  <c r="D11" i="1"/>
  <c r="D10" i="1"/>
  <c r="D9" i="1"/>
  <c r="I28" i="1" l="1"/>
  <c r="I21" i="1"/>
  <c r="I34" i="1"/>
</calcChain>
</file>

<file path=xl/sharedStrings.xml><?xml version="1.0" encoding="utf-8"?>
<sst xmlns="http://schemas.openxmlformats.org/spreadsheetml/2006/main" count="81" uniqueCount="73">
  <si>
    <t>I -Información Institucional</t>
  </si>
  <si>
    <t>I.I - Completar los datos requeridos sobre la institución</t>
  </si>
  <si>
    <t>Capítulo</t>
  </si>
  <si>
    <t>0210-MINISTERIO DE AGRICULTURA</t>
  </si>
  <si>
    <t>Subcapítulo</t>
  </si>
  <si>
    <t>01-MINISTERIO DE AGRICULTURA</t>
  </si>
  <si>
    <t>Unidad Ejecutora</t>
  </si>
  <si>
    <t>0001-MINISTERIO DE AGRICULTURA</t>
  </si>
  <si>
    <t>Misión</t>
  </si>
  <si>
    <t>Formular y dirigir las políticas agropecuarias de acuerdo con los planes generales de desarrollo del país, para que los productores aprovechen las ventajas comparativas y competitivas en los mercados y contribuir de esa manera a garantizar la seguridad alimentaria, la generación de empleos productivos y de divisas, y el mejoramiento de las condiciones de vida de la población.</t>
  </si>
  <si>
    <t>Visión</t>
  </si>
  <si>
    <t>Ser un sector agropecuario eficiente, competitivo, innovador y emprendedor, que sirva de base a la economía dominicana, proporcionándole la fuente alimentaría a la población, generador de oportunidades, beneficios económicos y sociales para los productores y consumidores.</t>
  </si>
  <si>
    <t>II. Contribución a la Estrategia Nacional de Desarrollo</t>
  </si>
  <si>
    <t>Eje Estratégico</t>
  </si>
  <si>
    <t>Objetivo General</t>
  </si>
  <si>
    <t>Objetivo(s) Específico(s)</t>
  </si>
  <si>
    <t>3.5.3</t>
  </si>
  <si>
    <t>PROGRAMA 11 Fomento de la Producción Agrícola</t>
  </si>
  <si>
    <t>Código</t>
  </si>
  <si>
    <t>Nombre</t>
  </si>
  <si>
    <t>Unidad de Medida</t>
  </si>
  <si>
    <t xml:space="preserve">Programación Financiera </t>
  </si>
  <si>
    <t>Programación Financiera Anual Total 2026</t>
  </si>
  <si>
    <t>(UM)</t>
  </si>
  <si>
    <t>(RD$)</t>
  </si>
  <si>
    <t>6234 (02)</t>
  </si>
  <si>
    <t>Productores agrícolas reciben insumos y materiales de siembra para el fomento y desarrollo de la producción nacional</t>
  </si>
  <si>
    <t>Productores agrícolas beneficiados con insumos y materiales de siembra</t>
  </si>
  <si>
    <t>6236 (04)</t>
  </si>
  <si>
    <t>Productores reciben apoyo y asistencia técnica para la producción de frutales</t>
  </si>
  <si>
    <t>Productores agrícolas con apoyo y asistencia técnica para la producción de frutales</t>
  </si>
  <si>
    <t>6800 (03)</t>
  </si>
  <si>
    <t>Agro empresas agrícolas reciben capacitación y asistencia técnica para dar valor agregado a la producción</t>
  </si>
  <si>
    <t>Cantidad de agro empresas capacitadas y asistidas</t>
  </si>
  <si>
    <t>6802 (06)</t>
  </si>
  <si>
    <t>Políticas y Acciones Interinstitucionales Coordinadas para la población rural</t>
  </si>
  <si>
    <t>Población Rural Beneficiada</t>
  </si>
  <si>
    <t>7753 (08)</t>
  </si>
  <si>
    <t>Productores reciben apoyo en infraestructuras productivas para mejorar la producción agrícola</t>
  </si>
  <si>
    <t>Cantidad de productores con mejor acceso debido a infraestructuras productivas mejoradas</t>
  </si>
  <si>
    <t>Programación Financiera  Total Trimestral 2026</t>
  </si>
  <si>
    <t>PROGRAMA 12 Transferencia de Tecnologías Agropecuarias</t>
  </si>
  <si>
    <t>6238 (02)</t>
  </si>
  <si>
    <t>Productores y técnicos agrícolas reciben asistencia técnica para la transferencia tecnológica</t>
  </si>
  <si>
    <t>Productores agrícolas beneficiados con asistencia técnica</t>
  </si>
  <si>
    <t>7755 (08)</t>
  </si>
  <si>
    <t>Organizaciones agrícolas y jóvenes reciben asesorías técnicas para fortalecer su estructura institucional</t>
  </si>
  <si>
    <t>Cantidad de organizaciones rurales y jóvenes asistidos</t>
  </si>
  <si>
    <t>7771 (07)</t>
  </si>
  <si>
    <t>Mujeres rurales involucradas en actividades agropecuarias</t>
  </si>
  <si>
    <t>Cantidad de mujeres incorporadas en actividades agrícolas</t>
  </si>
  <si>
    <t>7772 (06)</t>
  </si>
  <si>
    <t>Productores reciben Transferencia de Embriones Bovinos</t>
  </si>
  <si>
    <r>
      <rPr>
        <b/>
        <sz val="10"/>
        <color rgb="FF000000"/>
        <rFont val="Calibri Light"/>
        <family val="2"/>
      </rPr>
      <t>1.</t>
    </r>
    <r>
      <rPr>
        <sz val="10"/>
        <color rgb="FF000000"/>
        <rFont val="Calibri Light"/>
        <family val="2"/>
      </rPr>
      <t xml:space="preserve"> Cantidad de embriones entregados a los productores pecuarios;                             </t>
    </r>
    <r>
      <rPr>
        <b/>
        <sz val="10"/>
        <color rgb="FF000000"/>
        <rFont val="Calibri Light"/>
        <family val="2"/>
      </rPr>
      <t>2</t>
    </r>
    <r>
      <rPr>
        <sz val="10"/>
        <color rgb="FF000000"/>
        <rFont val="Calibri Light"/>
        <family val="2"/>
      </rPr>
      <t>. Cantidad de crías entregadas a los productores pecuarios</t>
    </r>
  </si>
  <si>
    <t>Asistencia técnica a beneficiarios para el desarrollo de sistemas de producción orgánica</t>
  </si>
  <si>
    <t>Cantidad de beneficiarios que
recibieron apoyo en materia de
agricultura orgánica</t>
  </si>
  <si>
    <t xml:space="preserve">PROGRAMA 14 Inocuidad Agroalimentaria y Sanidad Vegetal </t>
  </si>
  <si>
    <t>Unidades productivas reciben
programas de control de inocuidad
agroalimentaria para la aplicación de buenas
prácticas agrícolas</t>
  </si>
  <si>
    <t>Unidades productivas</t>
  </si>
  <si>
    <t>Productores y empresas agrícolas
asistidos en vigilancia, campañas de control e
inteligencia fitosanitaria en los territorios</t>
  </si>
  <si>
    <t>Cantidad de productores y empresas
agrícolas asistidas</t>
  </si>
  <si>
    <t>Empresas asistidas para el registro, fiscalización y capacitación en el manejo de plaguicidas y afines</t>
  </si>
  <si>
    <t>Cantidad de empresas asistidas y
capacitadas en manejo de plaguicidas</t>
  </si>
  <si>
    <t>Técnicos capacitados en normativas y
procedimientos fitosanitarios aplicados a la
cuarentena vegetal</t>
  </si>
  <si>
    <t>Número de técnicos capacitados en
materia fitosanitaria aplicada a la
cuarentena vegetal</t>
  </si>
  <si>
    <t>Productos</t>
  </si>
  <si>
    <r>
      <rPr>
        <b/>
        <sz val="11"/>
        <rFont val="Calibri"/>
        <family val="2"/>
      </rPr>
      <t>Fuente 1:</t>
    </r>
    <r>
      <rPr>
        <sz val="11"/>
        <rFont val="Calibri"/>
        <family val="2"/>
      </rPr>
      <t xml:space="preserve">  Sistema de Información de la Gestión Financiera (SIGEF)</t>
    </r>
  </si>
  <si>
    <r>
      <rPr>
        <b/>
        <sz val="11"/>
        <rFont val="Calibri"/>
        <family val="2"/>
      </rPr>
      <t>Fuente 2 :</t>
    </r>
    <r>
      <rPr>
        <sz val="11"/>
        <rFont val="Calibri"/>
        <family val="2"/>
      </rPr>
      <t xml:space="preserve"> Viceministerio de Planificación Sectorial Agropecuaria, Departamento de Planificación</t>
    </r>
  </si>
  <si>
    <r>
      <t xml:space="preserve">                       </t>
    </r>
    <r>
      <rPr>
        <b/>
        <u/>
        <sz val="11"/>
        <color theme="1"/>
        <rFont val="Calibri"/>
        <family val="2"/>
      </rPr>
      <t>Preparado por</t>
    </r>
    <r>
      <rPr>
        <b/>
        <sz val="11"/>
        <color theme="1"/>
        <rFont val="Calibri"/>
        <family val="2"/>
      </rPr>
      <t xml:space="preserve">:                                                                                                                                                             </t>
    </r>
    <r>
      <rPr>
        <b/>
        <u/>
        <sz val="11"/>
        <color theme="1"/>
        <rFont val="Calibri"/>
        <family val="2"/>
      </rPr>
      <t>Autorizado por</t>
    </r>
    <r>
      <rPr>
        <b/>
        <sz val="11"/>
        <color theme="1"/>
        <rFont val="Calibri"/>
        <family val="2"/>
      </rPr>
      <t>:</t>
    </r>
  </si>
  <si>
    <t xml:space="preserve">    Dirección de Planificación y Desarrollo                                                                                                                    Planificación Sectorial Agropecuaria</t>
  </si>
  <si>
    <t>Luisa Janely Pérez                                                                                                                                                            José R. Paulino R.</t>
  </si>
  <si>
    <t xml:space="preserve">Directora                                                                                                                                                                  Viceministro                 </t>
  </si>
  <si>
    <t xml:space="preserve">                     _______________________                                                                                                                                          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</si>
</sst>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FFFFF"/>
      <name val="Calibri Light"/>
      <family val="2"/>
    </font>
    <font>
      <b/>
      <sz val="10"/>
      <color rgb="FFFFFFFF"/>
      <name val="Calibri Light"/>
      <family val="2"/>
    </font>
    <font>
      <b/>
      <sz val="10"/>
      <color rgb="FF000000"/>
      <name val="Calibri Light"/>
      <family val="2"/>
    </font>
    <font>
      <sz val="10"/>
      <color rgb="FF000000"/>
      <name val="Calibri Light"/>
      <family val="2"/>
    </font>
    <font>
      <sz val="9"/>
      <color indexed="8"/>
      <name val="Calibri"/>
      <family val="2"/>
    </font>
    <font>
      <b/>
      <sz val="10"/>
      <name val="Calibri Light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2" xfId="0" applyFont="1" applyBorder="1" applyAlignment="1">
      <alignment vertical="center"/>
    </xf>
    <xf numFmtId="0" fontId="7" fillId="0" borderId="5" xfId="0" applyFont="1" applyBorder="1"/>
    <xf numFmtId="0" fontId="5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5" borderId="16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vertical="center" wrapText="1"/>
    </xf>
    <xf numFmtId="3" fontId="14" fillId="0" borderId="16" xfId="0" applyNumberFormat="1" applyFont="1" applyFill="1" applyBorder="1" applyAlignment="1">
      <alignment horizontal="center" vertical="center" wrapText="1"/>
    </xf>
    <xf numFmtId="3" fontId="13" fillId="0" borderId="16" xfId="0" applyNumberFormat="1" applyFont="1" applyFill="1" applyBorder="1" applyAlignment="1">
      <alignment horizontal="center" vertical="center" wrapText="1"/>
    </xf>
    <xf numFmtId="43" fontId="15" fillId="0" borderId="0" xfId="1" applyFont="1" applyAlignment="1">
      <alignment horizontal="right" vertical="center"/>
    </xf>
    <xf numFmtId="43" fontId="15" fillId="0" borderId="0" xfId="1" applyFont="1" applyAlignment="1">
      <alignment horizontal="right"/>
    </xf>
    <xf numFmtId="0" fontId="13" fillId="0" borderId="20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left" vertical="center" wrapText="1"/>
    </xf>
    <xf numFmtId="3" fontId="14" fillId="0" borderId="0" xfId="0" applyNumberFormat="1" applyFont="1" applyFill="1" applyBorder="1" applyAlignment="1">
      <alignment horizontal="center" vertical="center" wrapText="1"/>
    </xf>
    <xf numFmtId="3" fontId="13" fillId="6" borderId="22" xfId="0" applyNumberFormat="1" applyFont="1" applyFill="1" applyBorder="1" applyAlignment="1">
      <alignment horizontal="center" vertical="center" wrapText="1"/>
    </xf>
    <xf numFmtId="3" fontId="13" fillId="6" borderId="24" xfId="0" applyNumberFormat="1" applyFont="1" applyFill="1" applyBorder="1" applyAlignment="1">
      <alignment horizontal="center" vertical="center" wrapText="1"/>
    </xf>
    <xf numFmtId="3" fontId="13" fillId="6" borderId="21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0" fontId="18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43" fontId="18" fillId="0" borderId="0" xfId="1" applyFont="1" applyProtection="1">
      <protection locked="0"/>
    </xf>
    <xf numFmtId="43" fontId="18" fillId="0" borderId="0" xfId="1" applyFont="1" applyAlignment="1" applyProtection="1">
      <alignment horizontal="center"/>
      <protection locked="0"/>
    </xf>
    <xf numFmtId="43" fontId="0" fillId="0" borderId="0" xfId="0" applyNumberFormat="1"/>
    <xf numFmtId="0" fontId="18" fillId="0" borderId="0" xfId="0" applyFont="1" applyProtection="1">
      <protection locked="0"/>
    </xf>
    <xf numFmtId="0" fontId="19" fillId="0" borderId="0" xfId="0" applyFont="1" applyAlignment="1"/>
    <xf numFmtId="0" fontId="0" fillId="0" borderId="0" xfId="0" applyAlignment="1"/>
    <xf numFmtId="0" fontId="19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23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15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49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18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49" fontId="6" fillId="0" borderId="6" xfId="0" quotePrefix="1" applyNumberFormat="1" applyFont="1" applyBorder="1" applyAlignment="1" applyProtection="1">
      <alignment horizontal="left" vertical="center" wrapText="1"/>
      <protection locked="0"/>
    </xf>
    <xf numFmtId="49" fontId="6" fillId="0" borderId="7" xfId="0" quotePrefix="1" applyNumberFormat="1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49" fontId="6" fillId="0" borderId="3" xfId="0" quotePrefix="1" applyNumberFormat="1" applyFont="1" applyBorder="1" applyAlignment="1" applyProtection="1">
      <alignment horizontal="left" vertical="center" wrapText="1"/>
      <protection locked="0"/>
    </xf>
    <xf numFmtId="49" fontId="6" fillId="0" borderId="4" xfId="0" quotePrefix="1" applyNumberFormat="1" applyFont="1" applyBorder="1" applyAlignment="1" applyProtection="1">
      <alignment horizontal="left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42"/>
  <sheetViews>
    <sheetView tabSelected="1" topLeftCell="A4" zoomScale="85" zoomScaleNormal="85" workbookViewId="0">
      <selection activeCell="D45" sqref="D45"/>
    </sheetView>
  </sheetViews>
  <sheetFormatPr baseColWidth="10" defaultColWidth="10.85546875" defaultRowHeight="15" x14ac:dyDescent="0.25"/>
  <cols>
    <col min="1" max="1" width="3.140625" style="10" bestFit="1" customWidth="1"/>
    <col min="2" max="2" width="14.140625" style="32" customWidth="1"/>
    <col min="3" max="3" width="22.28515625" style="32" customWidth="1"/>
    <col min="4" max="4" width="18.85546875" style="32" customWidth="1"/>
    <col min="5" max="8" width="15.5703125" style="32" customWidth="1"/>
    <col min="9" max="9" width="15.5703125" customWidth="1"/>
    <col min="10" max="10" width="13.7109375" bestFit="1" customWidth="1"/>
  </cols>
  <sheetData>
    <row r="1" spans="1:12" ht="15.75" x14ac:dyDescent="0.25">
      <c r="B1" s="68" t="s">
        <v>0</v>
      </c>
      <c r="C1" s="69"/>
      <c r="D1" s="69"/>
      <c r="E1" s="69"/>
      <c r="F1" s="69"/>
      <c r="G1" s="69"/>
      <c r="H1" s="69"/>
      <c r="I1" s="70"/>
    </row>
    <row r="2" spans="1:12" ht="16.5" thickBot="1" x14ac:dyDescent="0.3">
      <c r="B2" s="71" t="s">
        <v>1</v>
      </c>
      <c r="C2" s="72"/>
      <c r="D2" s="72"/>
      <c r="E2" s="72"/>
      <c r="F2" s="72"/>
      <c r="G2" s="72"/>
      <c r="H2" s="72"/>
      <c r="I2" s="73"/>
    </row>
    <row r="3" spans="1:12" ht="15" customHeight="1" x14ac:dyDescent="0.25">
      <c r="B3" s="1" t="s">
        <v>2</v>
      </c>
      <c r="C3" s="74" t="s">
        <v>3</v>
      </c>
      <c r="D3" s="74"/>
      <c r="E3" s="74"/>
      <c r="F3" s="74"/>
      <c r="G3" s="74"/>
      <c r="H3" s="74"/>
      <c r="I3" s="75"/>
    </row>
    <row r="4" spans="1:12" ht="15" customHeight="1" x14ac:dyDescent="0.25">
      <c r="B4" s="2" t="s">
        <v>4</v>
      </c>
      <c r="C4" s="57" t="s">
        <v>5</v>
      </c>
      <c r="D4" s="57"/>
      <c r="E4" s="57"/>
      <c r="F4" s="57"/>
      <c r="G4" s="57"/>
      <c r="H4" s="57"/>
      <c r="I4" s="58"/>
    </row>
    <row r="5" spans="1:12" ht="15" customHeight="1" x14ac:dyDescent="0.25">
      <c r="B5" s="2" t="s">
        <v>6</v>
      </c>
      <c r="C5" s="57" t="s">
        <v>7</v>
      </c>
      <c r="D5" s="57"/>
      <c r="E5" s="57"/>
      <c r="F5" s="57"/>
      <c r="G5" s="57"/>
      <c r="H5" s="57"/>
      <c r="I5" s="58"/>
    </row>
    <row r="6" spans="1:12" ht="43.5" customHeight="1" x14ac:dyDescent="0.25">
      <c r="B6" s="3" t="s">
        <v>8</v>
      </c>
      <c r="C6" s="59" t="s">
        <v>9</v>
      </c>
      <c r="D6" s="59"/>
      <c r="E6" s="59"/>
      <c r="F6" s="59"/>
      <c r="G6" s="59"/>
      <c r="H6" s="59"/>
      <c r="I6" s="60"/>
    </row>
    <row r="7" spans="1:12" ht="33" customHeight="1" x14ac:dyDescent="0.25">
      <c r="B7" s="3" t="s">
        <v>10</v>
      </c>
      <c r="C7" s="59" t="s">
        <v>11</v>
      </c>
      <c r="D7" s="59"/>
      <c r="E7" s="59"/>
      <c r="F7" s="59"/>
      <c r="G7" s="59"/>
      <c r="H7" s="59"/>
      <c r="I7" s="60"/>
    </row>
    <row r="8" spans="1:12" ht="15.75" x14ac:dyDescent="0.25">
      <c r="B8" s="61" t="s">
        <v>12</v>
      </c>
      <c r="C8" s="62"/>
      <c r="D8" s="62"/>
      <c r="E8" s="62"/>
      <c r="F8" s="62"/>
      <c r="G8" s="62"/>
      <c r="H8" s="62"/>
      <c r="I8" s="63"/>
    </row>
    <row r="9" spans="1:12" ht="15" customHeight="1" x14ac:dyDescent="0.25">
      <c r="B9" s="3" t="s">
        <v>13</v>
      </c>
      <c r="C9" s="4">
        <v>3</v>
      </c>
      <c r="D9" s="64" t="str">
        <f>IFERROR(VLOOKUP(C9,'[1]Validacion datos'!A2:B5,2,FALSE),"")</f>
        <v>DESARROLLO PRODUCTIVO</v>
      </c>
      <c r="E9" s="64"/>
      <c r="F9" s="64"/>
      <c r="G9" s="64"/>
      <c r="H9" s="64"/>
      <c r="I9" s="65"/>
    </row>
    <row r="10" spans="1:12" ht="24.95" customHeight="1" x14ac:dyDescent="0.25">
      <c r="B10" s="3" t="s">
        <v>14</v>
      </c>
      <c r="C10" s="5">
        <v>3.5</v>
      </c>
      <c r="D10" s="66" t="str">
        <f>IFERROR(VLOOKUP(C10,'[1]Validacion datos'!A8:B26,2,FALSE),"")</f>
        <v>Estructura productiva sectorial y territorialmente adecuada, integrada competitivamente a la economía global y que aprovecha las oportunidades del mercado local.</v>
      </c>
      <c r="E10" s="66"/>
      <c r="F10" s="66"/>
      <c r="G10" s="66"/>
      <c r="H10" s="66"/>
      <c r="I10" s="67"/>
    </row>
    <row r="11" spans="1:12" ht="27" customHeight="1" thickBot="1" x14ac:dyDescent="0.3">
      <c r="B11" s="6" t="s">
        <v>15</v>
      </c>
      <c r="C11" s="7" t="s">
        <v>16</v>
      </c>
      <c r="D11" s="48" t="str">
        <f>IFERROR(VLOOKUP(C11,'[1]Validacion datos'!D8:E64,2,FALSE),"")</f>
        <v>Elevar la productividad, competitividad y sostenibilidad ambiental y financiera de las cadenas agroproductivas, a fin de contribuir a la seguridad alimentaria, aprovechar el potencial exportador y generar empleo e ingresos para la población rural</v>
      </c>
      <c r="E11" s="48"/>
      <c r="F11" s="48"/>
      <c r="G11" s="48"/>
      <c r="H11" s="48"/>
      <c r="I11" s="49"/>
    </row>
    <row r="12" spans="1:12" ht="21" customHeight="1" x14ac:dyDescent="0.25">
      <c r="B12" s="50" t="s">
        <v>17</v>
      </c>
      <c r="C12" s="51"/>
      <c r="D12" s="51"/>
      <c r="E12" s="51"/>
      <c r="F12" s="51"/>
      <c r="G12" s="51"/>
      <c r="H12" s="51"/>
      <c r="I12" s="52"/>
    </row>
    <row r="13" spans="1:12" ht="21.75" customHeight="1" thickBot="1" x14ac:dyDescent="0.3">
      <c r="B13" s="37" t="s">
        <v>65</v>
      </c>
      <c r="C13" s="38"/>
      <c r="D13" s="38"/>
      <c r="E13" s="38"/>
      <c r="F13" s="38"/>
      <c r="G13" s="38"/>
      <c r="H13" s="38"/>
      <c r="I13" s="39"/>
    </row>
    <row r="14" spans="1:12" ht="29.25" customHeight="1" x14ac:dyDescent="0.25">
      <c r="B14" s="53" t="s">
        <v>18</v>
      </c>
      <c r="C14" s="53" t="s">
        <v>19</v>
      </c>
      <c r="D14" s="8" t="s">
        <v>20</v>
      </c>
      <c r="E14" s="9" t="s">
        <v>21</v>
      </c>
      <c r="F14" s="9" t="s">
        <v>21</v>
      </c>
      <c r="G14" s="9" t="s">
        <v>21</v>
      </c>
      <c r="H14" s="9" t="s">
        <v>21</v>
      </c>
      <c r="I14" s="55" t="s">
        <v>22</v>
      </c>
    </row>
    <row r="15" spans="1:12" ht="17.25" customHeight="1" thickBot="1" x14ac:dyDescent="0.3">
      <c r="B15" s="54"/>
      <c r="C15" s="54"/>
      <c r="D15" s="11" t="s">
        <v>23</v>
      </c>
      <c r="E15" s="12" t="s">
        <v>24</v>
      </c>
      <c r="F15" s="11" t="s">
        <v>24</v>
      </c>
      <c r="G15" s="11" t="s">
        <v>24</v>
      </c>
      <c r="H15" s="11" t="s">
        <v>24</v>
      </c>
      <c r="I15" s="56"/>
    </row>
    <row r="16" spans="1:12" ht="66.75" customHeight="1" thickBot="1" x14ac:dyDescent="0.3">
      <c r="A16" s="10">
        <v>1</v>
      </c>
      <c r="B16" s="13" t="s">
        <v>25</v>
      </c>
      <c r="C16" s="14" t="s">
        <v>26</v>
      </c>
      <c r="D16" s="14" t="s">
        <v>27</v>
      </c>
      <c r="E16" s="15">
        <v>230968598.15000001</v>
      </c>
      <c r="F16" s="15">
        <v>182955002</v>
      </c>
      <c r="G16" s="15">
        <v>171936923.75</v>
      </c>
      <c r="H16" s="15">
        <v>115471447.09999999</v>
      </c>
      <c r="I16" s="16">
        <f>SUM(E16:H16)</f>
        <v>701331971</v>
      </c>
      <c r="J16" s="17"/>
      <c r="L16" s="18"/>
    </row>
    <row r="17" spans="1:10" ht="54" customHeight="1" thickBot="1" x14ac:dyDescent="0.3">
      <c r="A17" s="10">
        <v>2</v>
      </c>
      <c r="B17" s="19" t="s">
        <v>28</v>
      </c>
      <c r="C17" s="20" t="s">
        <v>29</v>
      </c>
      <c r="D17" s="20" t="s">
        <v>30</v>
      </c>
      <c r="E17" s="15">
        <v>7692507</v>
      </c>
      <c r="F17" s="15">
        <v>11692505</v>
      </c>
      <c r="G17" s="15">
        <v>9692507</v>
      </c>
      <c r="H17" s="15">
        <v>3650507</v>
      </c>
      <c r="I17" s="16">
        <f t="shared" ref="I17:I20" si="0">SUM(E17:H17)</f>
        <v>32728026</v>
      </c>
      <c r="J17" s="21"/>
    </row>
    <row r="18" spans="1:10" ht="61.5" customHeight="1" thickBot="1" x14ac:dyDescent="0.3">
      <c r="A18" s="10">
        <v>3</v>
      </c>
      <c r="B18" s="19" t="s">
        <v>31</v>
      </c>
      <c r="C18" s="20" t="s">
        <v>32</v>
      </c>
      <c r="D18" s="20" t="s">
        <v>33</v>
      </c>
      <c r="E18" s="15">
        <v>7351437.2000000002</v>
      </c>
      <c r="F18" s="15">
        <v>12481355.800000001</v>
      </c>
      <c r="G18" s="15">
        <v>2181300</v>
      </c>
      <c r="H18" s="15">
        <v>0</v>
      </c>
      <c r="I18" s="16">
        <f t="shared" si="0"/>
        <v>22014093</v>
      </c>
      <c r="J18" s="21"/>
    </row>
    <row r="19" spans="1:10" ht="51.75" customHeight="1" thickBot="1" x14ac:dyDescent="0.3">
      <c r="A19" s="10">
        <v>4</v>
      </c>
      <c r="B19" s="19" t="s">
        <v>34</v>
      </c>
      <c r="C19" s="20" t="s">
        <v>35</v>
      </c>
      <c r="D19" s="20" t="s">
        <v>36</v>
      </c>
      <c r="E19" s="15">
        <v>7557003</v>
      </c>
      <c r="F19" s="15">
        <v>10757004</v>
      </c>
      <c r="G19" s="15">
        <v>8557003</v>
      </c>
      <c r="H19" s="15">
        <v>6422334</v>
      </c>
      <c r="I19" s="16">
        <f t="shared" si="0"/>
        <v>33293344</v>
      </c>
      <c r="J19" s="21"/>
    </row>
    <row r="20" spans="1:10" ht="67.5" customHeight="1" thickBot="1" x14ac:dyDescent="0.3">
      <c r="A20" s="10">
        <v>5</v>
      </c>
      <c r="B20" s="19" t="s">
        <v>37</v>
      </c>
      <c r="C20" s="20" t="s">
        <v>38</v>
      </c>
      <c r="D20" s="20" t="s">
        <v>39</v>
      </c>
      <c r="E20" s="15">
        <v>234341479.5</v>
      </c>
      <c r="F20" s="15">
        <v>181389979</v>
      </c>
      <c r="G20" s="15">
        <v>231326978</v>
      </c>
      <c r="H20" s="15">
        <v>88278478.5</v>
      </c>
      <c r="I20" s="16">
        <f t="shared" si="0"/>
        <v>735336915</v>
      </c>
      <c r="J20" s="21"/>
    </row>
    <row r="21" spans="1:10" ht="35.25" customHeight="1" thickBot="1" x14ac:dyDescent="0.3">
      <c r="B21" s="40" t="s">
        <v>40</v>
      </c>
      <c r="C21" s="41"/>
      <c r="D21" s="41"/>
      <c r="E21" s="22">
        <f>SUM(E16:E20)</f>
        <v>487911024.85000002</v>
      </c>
      <c r="F21" s="22">
        <f>SUM(F16:F20)</f>
        <v>399275845.80000001</v>
      </c>
      <c r="G21" s="22">
        <f>SUM(G16:G20)</f>
        <v>423694711.75</v>
      </c>
      <c r="H21" s="22">
        <f>SUM(H16:H20)</f>
        <v>213822766.59999999</v>
      </c>
      <c r="I21" s="22">
        <f>SUM(I16:I20)</f>
        <v>1524704349</v>
      </c>
    </row>
    <row r="22" spans="1:10" ht="27" customHeight="1" thickBot="1" x14ac:dyDescent="0.3">
      <c r="B22" s="42" t="s">
        <v>41</v>
      </c>
      <c r="C22" s="43"/>
      <c r="D22" s="43"/>
      <c r="E22" s="43"/>
      <c r="F22" s="43"/>
      <c r="G22" s="43"/>
      <c r="H22" s="43"/>
      <c r="I22" s="44"/>
    </row>
    <row r="23" spans="1:10" ht="57" customHeight="1" thickBot="1" x14ac:dyDescent="0.3">
      <c r="A23" s="10">
        <v>6</v>
      </c>
      <c r="B23" s="19" t="s">
        <v>42</v>
      </c>
      <c r="C23" s="20" t="s">
        <v>43</v>
      </c>
      <c r="D23" s="20" t="s">
        <v>44</v>
      </c>
      <c r="E23" s="15">
        <v>2000000</v>
      </c>
      <c r="F23" s="15">
        <v>8720000</v>
      </c>
      <c r="G23" s="15">
        <v>6720000</v>
      </c>
      <c r="H23" s="15">
        <v>4060000</v>
      </c>
      <c r="I23" s="16">
        <f>SUM(E23:H23)</f>
        <v>21500000</v>
      </c>
      <c r="J23" s="21"/>
    </row>
    <row r="24" spans="1:10" ht="57.75" customHeight="1" thickBot="1" x14ac:dyDescent="0.3">
      <c r="A24" s="10">
        <v>7</v>
      </c>
      <c r="B24" s="19" t="s">
        <v>45</v>
      </c>
      <c r="C24" s="20" t="s">
        <v>46</v>
      </c>
      <c r="D24" s="20" t="s">
        <v>47</v>
      </c>
      <c r="E24" s="15">
        <v>1537500</v>
      </c>
      <c r="F24" s="15">
        <v>1537500</v>
      </c>
      <c r="G24" s="15">
        <v>1537500</v>
      </c>
      <c r="H24" s="15">
        <v>1537500</v>
      </c>
      <c r="I24" s="16">
        <f t="shared" ref="I24:I26" si="1">SUM(E24:H24)</f>
        <v>6150000</v>
      </c>
      <c r="J24" s="21"/>
    </row>
    <row r="25" spans="1:10" ht="42" customHeight="1" thickBot="1" x14ac:dyDescent="0.3">
      <c r="A25" s="10">
        <v>8</v>
      </c>
      <c r="B25" s="19" t="s">
        <v>48</v>
      </c>
      <c r="C25" s="20" t="s">
        <v>49</v>
      </c>
      <c r="D25" s="20" t="s">
        <v>50</v>
      </c>
      <c r="E25" s="15">
        <v>1500000</v>
      </c>
      <c r="F25" s="15">
        <v>5700000</v>
      </c>
      <c r="G25" s="15">
        <v>3087027</v>
      </c>
      <c r="H25" s="15">
        <v>3335124</v>
      </c>
      <c r="I25" s="16">
        <f t="shared" si="1"/>
        <v>13622151</v>
      </c>
      <c r="J25" s="21"/>
    </row>
    <row r="26" spans="1:10" ht="96" customHeight="1" thickBot="1" x14ac:dyDescent="0.3">
      <c r="A26" s="10">
        <v>9</v>
      </c>
      <c r="B26" s="19" t="s">
        <v>51</v>
      </c>
      <c r="C26" s="20" t="s">
        <v>52</v>
      </c>
      <c r="D26" s="20" t="s">
        <v>53</v>
      </c>
      <c r="E26" s="15">
        <v>6075000</v>
      </c>
      <c r="F26" s="15">
        <v>8290000</v>
      </c>
      <c r="G26" s="15">
        <v>7990000</v>
      </c>
      <c r="H26" s="15">
        <v>3645000</v>
      </c>
      <c r="I26" s="16">
        <f t="shared" si="1"/>
        <v>26000000</v>
      </c>
      <c r="J26" s="21"/>
    </row>
    <row r="27" spans="1:10" ht="67.5" customHeight="1" thickBot="1" x14ac:dyDescent="0.3">
      <c r="A27" s="10">
        <v>10</v>
      </c>
      <c r="B27" s="19">
        <v>8066</v>
      </c>
      <c r="C27" s="20" t="s">
        <v>54</v>
      </c>
      <c r="D27" s="20" t="s">
        <v>55</v>
      </c>
      <c r="E27" s="15">
        <v>1184702</v>
      </c>
      <c r="F27" s="15">
        <v>1184702</v>
      </c>
      <c r="G27" s="15">
        <v>1184702</v>
      </c>
      <c r="H27" s="15">
        <v>1184702</v>
      </c>
      <c r="I27" s="16">
        <f>SUM(E27:H27)</f>
        <v>4738808</v>
      </c>
      <c r="J27" s="21"/>
    </row>
    <row r="28" spans="1:10" ht="25.5" customHeight="1" thickBot="1" x14ac:dyDescent="0.3">
      <c r="B28" s="45" t="s">
        <v>40</v>
      </c>
      <c r="C28" s="46"/>
      <c r="D28" s="46"/>
      <c r="E28" s="23">
        <f>SUM(E23:E27)</f>
        <v>12297202</v>
      </c>
      <c r="F28" s="23">
        <f t="shared" ref="F28:I28" si="2">SUM(F23:F27)</f>
        <v>25432202</v>
      </c>
      <c r="G28" s="23">
        <f t="shared" si="2"/>
        <v>20519229</v>
      </c>
      <c r="H28" s="23">
        <f t="shared" si="2"/>
        <v>13762326</v>
      </c>
      <c r="I28" s="23">
        <f t="shared" si="2"/>
        <v>72010959</v>
      </c>
    </row>
    <row r="29" spans="1:10" ht="27" customHeight="1" thickBot="1" x14ac:dyDescent="0.3">
      <c r="B29" s="42" t="s">
        <v>56</v>
      </c>
      <c r="C29" s="43"/>
      <c r="D29" s="43"/>
      <c r="E29" s="43"/>
      <c r="F29" s="43"/>
      <c r="G29" s="43"/>
      <c r="H29" s="43"/>
      <c r="I29" s="44"/>
    </row>
    <row r="30" spans="1:10" ht="99" customHeight="1" thickBot="1" x14ac:dyDescent="0.3">
      <c r="A30" s="10">
        <v>11</v>
      </c>
      <c r="B30" s="19">
        <v>6806</v>
      </c>
      <c r="C30" s="20" t="s">
        <v>57</v>
      </c>
      <c r="D30" s="20" t="s">
        <v>58</v>
      </c>
      <c r="E30" s="15">
        <v>133000</v>
      </c>
      <c r="F30" s="15">
        <v>3800000</v>
      </c>
      <c r="G30" s="15">
        <v>3447000</v>
      </c>
      <c r="H30" s="15">
        <v>1200000</v>
      </c>
      <c r="I30" s="16">
        <f>SUM(E30:H30)</f>
        <v>8580000</v>
      </c>
    </row>
    <row r="31" spans="1:10" ht="77.25" thickBot="1" x14ac:dyDescent="0.3">
      <c r="A31" s="10">
        <v>12</v>
      </c>
      <c r="B31" s="19">
        <v>8067</v>
      </c>
      <c r="C31" s="20" t="s">
        <v>59</v>
      </c>
      <c r="D31" s="20" t="s">
        <v>60</v>
      </c>
      <c r="E31" s="15">
        <v>2300000</v>
      </c>
      <c r="F31" s="15">
        <v>3500000</v>
      </c>
      <c r="G31" s="15">
        <v>3500000</v>
      </c>
      <c r="H31" s="15">
        <v>2300000</v>
      </c>
      <c r="I31" s="16">
        <f t="shared" ref="I31:I33" si="3">SUM(E31:H31)</f>
        <v>11600000</v>
      </c>
    </row>
    <row r="32" spans="1:10" ht="63" customHeight="1" thickBot="1" x14ac:dyDescent="0.3">
      <c r="A32" s="10">
        <v>13</v>
      </c>
      <c r="B32" s="19">
        <v>8068</v>
      </c>
      <c r="C32" s="20" t="s">
        <v>61</v>
      </c>
      <c r="D32" s="20" t="s">
        <v>62</v>
      </c>
      <c r="E32" s="15">
        <v>1100000</v>
      </c>
      <c r="F32" s="15">
        <v>5500000</v>
      </c>
      <c r="G32" s="15">
        <v>5200000</v>
      </c>
      <c r="H32" s="15">
        <v>1300000</v>
      </c>
      <c r="I32" s="16">
        <f t="shared" si="3"/>
        <v>13100000</v>
      </c>
    </row>
    <row r="33" spans="1:9" ht="63" customHeight="1" thickBot="1" x14ac:dyDescent="0.3">
      <c r="A33" s="10">
        <v>14</v>
      </c>
      <c r="B33" s="19">
        <v>8069</v>
      </c>
      <c r="C33" s="20" t="s">
        <v>63</v>
      </c>
      <c r="D33" s="20" t="s">
        <v>64</v>
      </c>
      <c r="E33" s="15">
        <v>1000000</v>
      </c>
      <c r="F33" s="15">
        <v>2000000</v>
      </c>
      <c r="G33" s="15">
        <v>2300000</v>
      </c>
      <c r="H33" s="15">
        <v>300000</v>
      </c>
      <c r="I33" s="16">
        <f t="shared" si="3"/>
        <v>5600000</v>
      </c>
    </row>
    <row r="34" spans="1:9" ht="33.75" customHeight="1" thickBot="1" x14ac:dyDescent="0.3">
      <c r="B34" s="40" t="s">
        <v>40</v>
      </c>
      <c r="C34" s="41"/>
      <c r="D34" s="47"/>
      <c r="E34" s="24">
        <f>SUM(E30:E33)</f>
        <v>4533000</v>
      </c>
      <c r="F34" s="24">
        <f t="shared" ref="F34:H34" si="4">SUM(F30:F33)</f>
        <v>14800000</v>
      </c>
      <c r="G34" s="24">
        <f t="shared" si="4"/>
        <v>14447000</v>
      </c>
      <c r="H34" s="24">
        <f t="shared" si="4"/>
        <v>5100000</v>
      </c>
      <c r="I34" s="24">
        <f>SUM(I30:I33)</f>
        <v>38880000</v>
      </c>
    </row>
    <row r="35" spans="1:9" x14ac:dyDescent="0.25">
      <c r="B35" s="32" t="s">
        <v>66</v>
      </c>
      <c r="I35" s="25"/>
    </row>
    <row r="36" spans="1:9" x14ac:dyDescent="0.25">
      <c r="B36" s="32" t="s">
        <v>67</v>
      </c>
    </row>
    <row r="37" spans="1:9" x14ac:dyDescent="0.25">
      <c r="B37" s="26"/>
      <c r="C37" s="27"/>
      <c r="D37" s="27"/>
      <c r="E37" s="28"/>
      <c r="F37" s="28"/>
      <c r="G37" s="28"/>
      <c r="H37" s="28"/>
    </row>
    <row r="38" spans="1:9" x14ac:dyDescent="0.25">
      <c r="B38" s="33" t="s">
        <v>68</v>
      </c>
      <c r="C38" s="33"/>
      <c r="D38" s="33"/>
      <c r="E38" s="33"/>
      <c r="F38" s="29"/>
      <c r="G38" s="30"/>
      <c r="H38" s="30"/>
      <c r="I38" s="31"/>
    </row>
    <row r="39" spans="1:9" ht="36.75" customHeight="1" x14ac:dyDescent="0.25">
      <c r="B39" s="33" t="s">
        <v>72</v>
      </c>
      <c r="C39" s="34"/>
      <c r="D39" s="34"/>
      <c r="E39" s="34"/>
      <c r="F39" s="29"/>
      <c r="G39" s="29"/>
      <c r="H39" s="29"/>
      <c r="I39" s="31"/>
    </row>
    <row r="40" spans="1:9" ht="15" customHeight="1" x14ac:dyDescent="0.25">
      <c r="B40" s="35" t="s">
        <v>70</v>
      </c>
      <c r="C40" s="35"/>
      <c r="D40" s="35"/>
      <c r="E40" s="35"/>
      <c r="F40" s="35"/>
      <c r="G40" s="35"/>
      <c r="H40" s="35"/>
      <c r="I40" s="35"/>
    </row>
    <row r="41" spans="1:9" ht="15" customHeight="1" x14ac:dyDescent="0.25">
      <c r="B41" s="36" t="s">
        <v>71</v>
      </c>
      <c r="C41" s="36"/>
      <c r="D41" s="36"/>
      <c r="E41" s="36"/>
      <c r="F41" s="36"/>
      <c r="G41" s="36"/>
      <c r="H41" s="36"/>
      <c r="I41" s="36"/>
    </row>
    <row r="42" spans="1:9" ht="15" customHeight="1" x14ac:dyDescent="0.25">
      <c r="B42" s="36" t="s">
        <v>69</v>
      </c>
      <c r="C42" s="36"/>
      <c r="D42" s="36"/>
      <c r="E42" s="36"/>
      <c r="F42" s="36"/>
      <c r="G42" s="36"/>
      <c r="H42" s="36"/>
      <c r="I42" s="36"/>
    </row>
  </sheetData>
  <mergeCells count="24">
    <mergeCell ref="D10:I10"/>
    <mergeCell ref="B1:I1"/>
    <mergeCell ref="B2:I2"/>
    <mergeCell ref="C3:I3"/>
    <mergeCell ref="C4:I4"/>
    <mergeCell ref="C5:I5"/>
    <mergeCell ref="C6:I6"/>
    <mergeCell ref="C7:I7"/>
    <mergeCell ref="B8:I8"/>
    <mergeCell ref="D9:I9"/>
    <mergeCell ref="D11:I11"/>
    <mergeCell ref="B12:I12"/>
    <mergeCell ref="B14:B15"/>
    <mergeCell ref="C14:C15"/>
    <mergeCell ref="I14:I15"/>
    <mergeCell ref="B40:I40"/>
    <mergeCell ref="B41:I41"/>
    <mergeCell ref="B42:I42"/>
    <mergeCell ref="B13:I13"/>
    <mergeCell ref="B21:D21"/>
    <mergeCell ref="B22:I22"/>
    <mergeCell ref="B28:D28"/>
    <mergeCell ref="B29:I29"/>
    <mergeCell ref="B34:D34"/>
  </mergeCells>
  <dataValidations count="2">
    <dataValidation allowBlank="1" showInputMessage="1" prompt="Nombre del capítulo" sqref="C3:C5" xr:uid="{00000000-0002-0000-0000-000000000000}"/>
    <dataValidation allowBlank="1" sqref="B3" xr:uid="{00000000-0002-0000-0000-000001000000}"/>
  </dataValidations>
  <pageMargins left="0.25" right="0.25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PROG. INDICATIVA ANUAL 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Perez</dc:creator>
  <cp:lastModifiedBy>Maria Nunez</cp:lastModifiedBy>
  <cp:lastPrinted>2026-01-30T15:24:56Z</cp:lastPrinted>
  <dcterms:created xsi:type="dcterms:W3CDTF">2026-01-30T15:14:53Z</dcterms:created>
  <dcterms:modified xsi:type="dcterms:W3CDTF">2026-01-30T19:03:56Z</dcterms:modified>
</cp:coreProperties>
</file>