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osa.AGRICULTURA.000\Desktop\INF-ACC-ABRIL-25\"/>
    </mc:Choice>
  </mc:AlternateContent>
  <bookViews>
    <workbookView xWindow="0" yWindow="0" windowWidth="20490" windowHeight="7350"/>
  </bookViews>
  <sheets>
    <sheet name="APOYO-ABRIL-25 " sheetId="41" r:id="rId1"/>
    <sheet name="FOMEN-ABRIL-25" sheetId="40" r:id="rId2"/>
    <sheet name="FDO-INST-ABRIL-25" sheetId="38" r:id="rId3"/>
  </sheets>
  <definedNames>
    <definedName name="_xlnm._FilterDatabase" localSheetId="0" hidden="1">'APOYO-ABRIL-25 '!$B$12:$G$12</definedName>
    <definedName name="_xlnm._FilterDatabase" localSheetId="2" hidden="1">'FDO-INST-ABRIL-25'!$B$12:$G$12</definedName>
    <definedName name="_xlnm._FilterDatabase" localSheetId="1" hidden="1">'FOMEN-ABRIL-25'!$B$12:$G$12</definedName>
    <definedName name="_xlnm.Print_Titles" localSheetId="0">'APOYO-ABRIL-25 '!$1:$12</definedName>
    <definedName name="_xlnm.Print_Titles" localSheetId="2">'FDO-INST-ABRIL-25'!$1:$12</definedName>
    <definedName name="_xlnm.Print_Titles" localSheetId="1">'FOMEN-ABRIL-25'!$1:$12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38" l="1"/>
  <c r="G39" i="38"/>
  <c r="G41" i="38" l="1"/>
  <c r="G13" i="38"/>
  <c r="G14" i="38" s="1"/>
  <c r="G15" i="38" s="1"/>
  <c r="G16" i="38" s="1"/>
  <c r="G17" i="38" s="1"/>
  <c r="G18" i="38" s="1"/>
  <c r="G19" i="38" s="1"/>
  <c r="G20" i="38" s="1"/>
  <c r="G21" i="38" s="1"/>
  <c r="G22" i="38" s="1"/>
  <c r="G23" i="38" s="1"/>
  <c r="G24" i="38" s="1"/>
  <c r="G25" i="38" s="1"/>
  <c r="G26" i="38" s="1"/>
  <c r="G27" i="38" s="1"/>
  <c r="G28" i="38" s="1"/>
  <c r="G29" i="38" s="1"/>
  <c r="G30" i="38" s="1"/>
  <c r="G31" i="38" s="1"/>
  <c r="G32" i="38" s="1"/>
  <c r="G33" i="38" s="1"/>
  <c r="G34" i="38" s="1"/>
  <c r="G35" i="38" s="1"/>
  <c r="G36" i="38" s="1"/>
  <c r="G37" i="38" s="1"/>
  <c r="G38" i="38" s="1"/>
  <c r="G15" i="40" l="1"/>
  <c r="G16" i="40"/>
  <c r="G17" i="40" s="1"/>
  <c r="G18" i="40" s="1"/>
  <c r="G19" i="40" s="1"/>
  <c r="G20" i="40" s="1"/>
  <c r="G21" i="40" s="1"/>
  <c r="G22" i="40" s="1"/>
  <c r="G23" i="40" s="1"/>
  <c r="G24" i="40" s="1"/>
  <c r="G25" i="40" s="1"/>
  <c r="G26" i="40" s="1"/>
  <c r="G27" i="40" s="1"/>
  <c r="G28" i="40" s="1"/>
  <c r="G29" i="40" s="1"/>
  <c r="G30" i="40" s="1"/>
  <c r="G31" i="40" s="1"/>
  <c r="G32" i="40" s="1"/>
  <c r="G33" i="40" s="1"/>
  <c r="G34" i="40" s="1"/>
  <c r="G35" i="40" s="1"/>
  <c r="G36" i="40" s="1"/>
  <c r="G37" i="40" s="1"/>
  <c r="G38" i="40" s="1"/>
  <c r="G39" i="40" s="1"/>
  <c r="G40" i="40" s="1"/>
  <c r="G41" i="40" s="1"/>
  <c r="G42" i="40" s="1"/>
  <c r="G43" i="40" s="1"/>
  <c r="G44" i="40" s="1"/>
  <c r="G45" i="40" s="1"/>
  <c r="G46" i="40" s="1"/>
  <c r="G47" i="40" s="1"/>
  <c r="G48" i="40" s="1"/>
  <c r="G49" i="40" s="1"/>
  <c r="G50" i="40" s="1"/>
  <c r="G51" i="40" s="1"/>
  <c r="G52" i="40" s="1"/>
  <c r="G53" i="40" s="1"/>
  <c r="G54" i="40" s="1"/>
  <c r="G55" i="40" s="1"/>
  <c r="G56" i="40" s="1"/>
  <c r="G57" i="40" s="1"/>
  <c r="G58" i="40" s="1"/>
  <c r="G59" i="40" s="1"/>
  <c r="G60" i="40" s="1"/>
  <c r="G61" i="40" s="1"/>
  <c r="G62" i="40" s="1"/>
  <c r="G63" i="40" s="1"/>
  <c r="G64" i="40" s="1"/>
  <c r="G65" i="40" s="1"/>
  <c r="G66" i="40" s="1"/>
  <c r="G67" i="40" s="1"/>
  <c r="G68" i="40" s="1"/>
  <c r="G69" i="40" s="1"/>
  <c r="G70" i="40" s="1"/>
  <c r="G71" i="40" s="1"/>
  <c r="G72" i="40" s="1"/>
  <c r="G73" i="40" s="1"/>
  <c r="G74" i="40" s="1"/>
  <c r="G75" i="40" s="1"/>
  <c r="G76" i="40" s="1"/>
  <c r="G77" i="40" s="1"/>
  <c r="G78" i="40" s="1"/>
  <c r="G79" i="40" s="1"/>
  <c r="G80" i="40" s="1"/>
  <c r="G81" i="40" s="1"/>
  <c r="G82" i="40" s="1"/>
  <c r="G83" i="40" s="1"/>
  <c r="G84" i="40" s="1"/>
  <c r="G85" i="40" s="1"/>
  <c r="G86" i="40" s="1"/>
  <c r="G87" i="40" s="1"/>
  <c r="G88" i="40" s="1"/>
  <c r="G89" i="40" s="1"/>
  <c r="G90" i="40" s="1"/>
  <c r="G91" i="40" s="1"/>
  <c r="G92" i="40" s="1"/>
  <c r="G93" i="40" s="1"/>
  <c r="G94" i="40" s="1"/>
  <c r="G95" i="40" s="1"/>
  <c r="G96" i="40" s="1"/>
  <c r="G97" i="40" s="1"/>
  <c r="G98" i="40" s="1"/>
  <c r="G99" i="40" s="1"/>
  <c r="G100" i="40" s="1"/>
  <c r="G101" i="40" s="1"/>
  <c r="G102" i="40" s="1"/>
  <c r="G103" i="40" s="1"/>
  <c r="G104" i="40" s="1"/>
  <c r="G105" i="40" s="1"/>
  <c r="G106" i="40" s="1"/>
  <c r="G107" i="40" s="1"/>
  <c r="G108" i="40" s="1"/>
  <c r="G109" i="40" s="1"/>
  <c r="G110" i="40" s="1"/>
  <c r="G111" i="40" s="1"/>
  <c r="G112" i="40" s="1"/>
  <c r="G113" i="40" s="1"/>
  <c r="G114" i="40" s="1"/>
  <c r="G115" i="40" s="1"/>
  <c r="G116" i="40" s="1"/>
  <c r="G117" i="40" s="1"/>
  <c r="G118" i="40" s="1"/>
  <c r="G119" i="40" s="1"/>
  <c r="G120" i="40" s="1"/>
  <c r="G121" i="40" s="1"/>
  <c r="G122" i="40" s="1"/>
  <c r="G123" i="40" s="1"/>
  <c r="G124" i="40" s="1"/>
  <c r="G125" i="40" s="1"/>
  <c r="G126" i="40" s="1"/>
  <c r="G127" i="40" s="1"/>
  <c r="G128" i="40" s="1"/>
  <c r="G129" i="40" s="1"/>
  <c r="G130" i="40" s="1"/>
  <c r="G131" i="40" s="1"/>
  <c r="G132" i="40" s="1"/>
  <c r="G133" i="40" s="1"/>
  <c r="G134" i="40" s="1"/>
  <c r="G135" i="40" s="1"/>
  <c r="G136" i="40" s="1"/>
  <c r="G137" i="40" s="1"/>
  <c r="G138" i="40" s="1"/>
  <c r="G139" i="40" s="1"/>
  <c r="G140" i="40" s="1"/>
  <c r="G141" i="40" s="1"/>
  <c r="G142" i="40" s="1"/>
  <c r="G143" i="40" s="1"/>
  <c r="G144" i="40" s="1"/>
  <c r="G145" i="40" s="1"/>
  <c r="G146" i="40" s="1"/>
  <c r="G147" i="40" s="1"/>
  <c r="G148" i="40" s="1"/>
  <c r="G149" i="40" s="1"/>
  <c r="G150" i="40" s="1"/>
  <c r="G151" i="40" s="1"/>
  <c r="G152" i="40" s="1"/>
  <c r="G153" i="40" s="1"/>
  <c r="G154" i="40" s="1"/>
  <c r="G155" i="40" s="1"/>
  <c r="G156" i="40" s="1"/>
  <c r="G157" i="40" s="1"/>
  <c r="G158" i="40" s="1"/>
  <c r="G159" i="40" s="1"/>
  <c r="G160" i="40" s="1"/>
  <c r="G161" i="40" s="1"/>
  <c r="G162" i="40" s="1"/>
  <c r="G163" i="40" s="1"/>
  <c r="G164" i="40" s="1"/>
  <c r="G165" i="40" s="1"/>
  <c r="G166" i="40" s="1"/>
  <c r="G167" i="40" s="1"/>
  <c r="G168" i="40" s="1"/>
  <c r="G169" i="40" s="1"/>
  <c r="G170" i="40" s="1"/>
  <c r="G171" i="40" s="1"/>
  <c r="G172" i="40" s="1"/>
  <c r="G173" i="40" s="1"/>
  <c r="G174" i="40" s="1"/>
  <c r="G175" i="40" s="1"/>
  <c r="G176" i="40" s="1"/>
  <c r="G177" i="40" s="1"/>
  <c r="G178" i="40" s="1"/>
  <c r="G179" i="40" s="1"/>
  <c r="G180" i="40" s="1"/>
  <c r="G181" i="40" s="1"/>
  <c r="G182" i="40" s="1"/>
  <c r="G183" i="40" s="1"/>
  <c r="G184" i="40" s="1"/>
  <c r="G185" i="40" s="1"/>
  <c r="G186" i="40" s="1"/>
  <c r="G187" i="40" s="1"/>
  <c r="G188" i="40" s="1"/>
  <c r="G189" i="40" s="1"/>
  <c r="G190" i="40" s="1"/>
  <c r="G191" i="40" s="1"/>
  <c r="G192" i="40" s="1"/>
  <c r="G193" i="40" s="1"/>
  <c r="G194" i="40" s="1"/>
  <c r="G195" i="40" s="1"/>
  <c r="G196" i="40" s="1"/>
  <c r="G197" i="40" s="1"/>
  <c r="G198" i="40" s="1"/>
  <c r="G199" i="40" s="1"/>
  <c r="G200" i="40" s="1"/>
  <c r="G201" i="40" s="1"/>
  <c r="G202" i="40" s="1"/>
  <c r="G203" i="40" s="1"/>
  <c r="G204" i="40" s="1"/>
  <c r="G205" i="40" s="1"/>
  <c r="G206" i="40" s="1"/>
  <c r="G207" i="40" s="1"/>
  <c r="G208" i="40" s="1"/>
  <c r="G209" i="40" s="1"/>
  <c r="G210" i="40" s="1"/>
  <c r="G211" i="40" s="1"/>
  <c r="G212" i="40" s="1"/>
  <c r="G213" i="40" s="1"/>
  <c r="G214" i="40" s="1"/>
  <c r="G215" i="40" s="1"/>
  <c r="G216" i="40" s="1"/>
  <c r="G217" i="40" s="1"/>
  <c r="G218" i="40" s="1"/>
  <c r="G219" i="40" s="1"/>
  <c r="G220" i="40" s="1"/>
  <c r="G221" i="40" s="1"/>
  <c r="G222" i="40" s="1"/>
  <c r="G223" i="40" s="1"/>
  <c r="G224" i="40" s="1"/>
  <c r="G225" i="40" s="1"/>
  <c r="G226" i="40" s="1"/>
  <c r="G227" i="40" s="1"/>
  <c r="G228" i="40" s="1"/>
  <c r="G229" i="40" s="1"/>
  <c r="G230" i="40" s="1"/>
  <c r="G231" i="40" s="1"/>
  <c r="G232" i="40" s="1"/>
  <c r="G233" i="40" s="1"/>
  <c r="G234" i="40" s="1"/>
  <c r="G235" i="40" s="1"/>
  <c r="G236" i="40" s="1"/>
  <c r="G237" i="40" s="1"/>
  <c r="G238" i="40" s="1"/>
  <c r="G239" i="40" s="1"/>
  <c r="G240" i="40" s="1"/>
  <c r="G241" i="40" s="1"/>
  <c r="G242" i="40" s="1"/>
  <c r="G243" i="40" s="1"/>
  <c r="G244" i="40" s="1"/>
  <c r="G245" i="40" s="1"/>
  <c r="G246" i="40" s="1"/>
  <c r="G247" i="40" s="1"/>
  <c r="G248" i="40" s="1"/>
  <c r="G249" i="40" s="1"/>
  <c r="G250" i="40" s="1"/>
  <c r="G251" i="40" s="1"/>
  <c r="G252" i="40" s="1"/>
  <c r="G253" i="40" s="1"/>
  <c r="G254" i="40" s="1"/>
  <c r="G255" i="40" s="1"/>
  <c r="G256" i="40" s="1"/>
  <c r="G257" i="40" s="1"/>
  <c r="G258" i="40" s="1"/>
  <c r="G259" i="40" s="1"/>
  <c r="G260" i="40" s="1"/>
  <c r="G261" i="40" s="1"/>
  <c r="G262" i="40" s="1"/>
  <c r="G263" i="40" s="1"/>
  <c r="G264" i="40" s="1"/>
  <c r="G265" i="40" s="1"/>
  <c r="G266" i="40" s="1"/>
  <c r="G267" i="40" s="1"/>
  <c r="G268" i="40" s="1"/>
  <c r="G269" i="40" s="1"/>
  <c r="G270" i="40" s="1"/>
  <c r="G271" i="40" s="1"/>
  <c r="G272" i="40" s="1"/>
  <c r="G273" i="40" s="1"/>
  <c r="G274" i="40" s="1"/>
  <c r="G275" i="40" s="1"/>
  <c r="G276" i="40" s="1"/>
  <c r="G277" i="40" s="1"/>
  <c r="G278" i="40" s="1"/>
  <c r="G279" i="40" s="1"/>
  <c r="G280" i="40" s="1"/>
  <c r="G281" i="40" s="1"/>
  <c r="G282" i="40" s="1"/>
  <c r="G283" i="40" s="1"/>
  <c r="G284" i="40" s="1"/>
  <c r="G285" i="40" s="1"/>
  <c r="G286" i="40" s="1"/>
  <c r="G287" i="40" s="1"/>
  <c r="G288" i="40" s="1"/>
  <c r="G289" i="40" s="1"/>
  <c r="G290" i="40" s="1"/>
  <c r="G291" i="40" s="1"/>
  <c r="G292" i="40" s="1"/>
  <c r="G293" i="40" s="1"/>
  <c r="G294" i="40" s="1"/>
  <c r="G295" i="40" s="1"/>
  <c r="G296" i="40" s="1"/>
  <c r="G297" i="40" s="1"/>
  <c r="G298" i="40" s="1"/>
  <c r="G299" i="40" s="1"/>
  <c r="G300" i="40" s="1"/>
  <c r="G301" i="40" s="1"/>
  <c r="G302" i="40" s="1"/>
  <c r="G303" i="40" s="1"/>
  <c r="G304" i="40" s="1"/>
  <c r="G305" i="40" s="1"/>
  <c r="G306" i="40" s="1"/>
  <c r="G307" i="40" s="1"/>
  <c r="G308" i="40" s="1"/>
  <c r="G309" i="40" s="1"/>
  <c r="G310" i="40" s="1"/>
  <c r="G311" i="40" s="1"/>
  <c r="G312" i="40" s="1"/>
  <c r="G313" i="40" s="1"/>
  <c r="G314" i="40" s="1"/>
  <c r="G315" i="40" s="1"/>
  <c r="G316" i="40" s="1"/>
  <c r="G317" i="40" s="1"/>
  <c r="G318" i="40" s="1"/>
  <c r="G319" i="40" s="1"/>
  <c r="G320" i="40" s="1"/>
  <c r="G321" i="40" s="1"/>
  <c r="G322" i="40" s="1"/>
  <c r="G323" i="40" s="1"/>
  <c r="G324" i="40" s="1"/>
  <c r="G325" i="40" s="1"/>
  <c r="G326" i="40" s="1"/>
  <c r="G327" i="40" s="1"/>
  <c r="G328" i="40" s="1"/>
  <c r="G329" i="40" s="1"/>
  <c r="G330" i="40" s="1"/>
  <c r="G331" i="40" s="1"/>
  <c r="G332" i="40" s="1"/>
  <c r="G333" i="40" s="1"/>
  <c r="G334" i="40" s="1"/>
  <c r="G335" i="40" s="1"/>
  <c r="G336" i="40" s="1"/>
  <c r="G337" i="40" s="1"/>
  <c r="G338" i="40" s="1"/>
  <c r="G339" i="40" s="1"/>
  <c r="G340" i="40" s="1"/>
  <c r="G341" i="40" s="1"/>
  <c r="G342" i="40" s="1"/>
  <c r="G343" i="40" s="1"/>
  <c r="G344" i="40" s="1"/>
  <c r="G345" i="40" s="1"/>
  <c r="G346" i="40" s="1"/>
  <c r="G347" i="40" s="1"/>
  <c r="G348" i="40" s="1"/>
  <c r="G349" i="40" s="1"/>
  <c r="G350" i="40" s="1"/>
  <c r="G351" i="40" s="1"/>
  <c r="G352" i="40" s="1"/>
  <c r="G353" i="40" s="1"/>
  <c r="G354" i="40" s="1"/>
  <c r="G355" i="40" s="1"/>
  <c r="G356" i="40" s="1"/>
  <c r="G357" i="40" s="1"/>
  <c r="G358" i="40" s="1"/>
  <c r="G359" i="40" s="1"/>
  <c r="G360" i="40" s="1"/>
  <c r="G361" i="40" s="1"/>
  <c r="G362" i="40" s="1"/>
  <c r="G363" i="40" s="1"/>
  <c r="G364" i="40" s="1"/>
  <c r="G365" i="40" s="1"/>
  <c r="G366" i="40" s="1"/>
  <c r="G367" i="40" s="1"/>
  <c r="G368" i="40" s="1"/>
  <c r="G369" i="40" s="1"/>
  <c r="G370" i="40" s="1"/>
  <c r="G371" i="40" s="1"/>
  <c r="G372" i="40" s="1"/>
  <c r="G373" i="40" s="1"/>
  <c r="G374" i="40" s="1"/>
  <c r="G375" i="40" s="1"/>
  <c r="G376" i="40" s="1"/>
  <c r="G377" i="40" s="1"/>
  <c r="G378" i="40" s="1"/>
  <c r="G379" i="40" s="1"/>
  <c r="G380" i="40" s="1"/>
  <c r="G381" i="40" s="1"/>
  <c r="G382" i="40" s="1"/>
  <c r="G383" i="40" s="1"/>
  <c r="G384" i="40" s="1"/>
  <c r="G385" i="40" s="1"/>
  <c r="G13" i="40"/>
  <c r="G14" i="40" s="1"/>
  <c r="G224" i="41" l="1"/>
  <c r="G225" i="41" s="1"/>
  <c r="G226" i="41" s="1"/>
  <c r="G227" i="41" s="1"/>
  <c r="G228" i="41" s="1"/>
  <c r="G217" i="41"/>
  <c r="G218" i="41"/>
  <c r="G219" i="41" s="1"/>
  <c r="G220" i="41" s="1"/>
  <c r="G221" i="41" s="1"/>
  <c r="G222" i="41" s="1"/>
  <c r="G223" i="41" s="1"/>
  <c r="G216" i="41"/>
  <c r="G215" i="41"/>
  <c r="G213" i="41"/>
  <c r="G214" i="41"/>
  <c r="G212" i="41"/>
  <c r="G211" i="41"/>
  <c r="G210" i="41"/>
  <c r="G209" i="41"/>
  <c r="G205" i="41"/>
  <c r="G206" i="41"/>
  <c r="G207" i="41" s="1"/>
  <c r="G208" i="41" s="1"/>
  <c r="G204" i="41"/>
  <c r="G202" i="41"/>
  <c r="G203" i="41"/>
  <c r="G201" i="41"/>
  <c r="G199" i="41"/>
  <c r="G200" i="41"/>
  <c r="G198" i="41"/>
  <c r="G197" i="41"/>
  <c r="G195" i="41"/>
  <c r="G196" i="41"/>
  <c r="G194" i="41"/>
  <c r="G191" i="41"/>
  <c r="G192" i="41"/>
  <c r="G193" i="41" s="1"/>
  <c r="G190" i="41"/>
  <c r="G189" i="41"/>
  <c r="G185" i="41"/>
  <c r="G186" i="41"/>
  <c r="G187" i="41" s="1"/>
  <c r="G188" i="41" s="1"/>
  <c r="G184" i="41"/>
  <c r="G183" i="41"/>
  <c r="G182" i="41"/>
  <c r="G181" i="41"/>
  <c r="G174" i="41"/>
  <c r="G175" i="41"/>
  <c r="G176" i="41" s="1"/>
  <c r="G177" i="41" s="1"/>
  <c r="G178" i="41" s="1"/>
  <c r="G179" i="41" s="1"/>
  <c r="G180" i="41" s="1"/>
  <c r="G173" i="41"/>
  <c r="G172" i="41"/>
  <c r="G171" i="41"/>
  <c r="G169" i="41"/>
  <c r="G170" i="41" s="1"/>
  <c r="G168" i="41"/>
  <c r="G159" i="41"/>
  <c r="G160" i="41"/>
  <c r="G161" i="41" s="1"/>
  <c r="G162" i="41" s="1"/>
  <c r="G163" i="41" s="1"/>
  <c r="G164" i="41" s="1"/>
  <c r="G165" i="41" s="1"/>
  <c r="G166" i="41" s="1"/>
  <c r="G167" i="41" s="1"/>
  <c r="G158" i="41"/>
  <c r="G157" i="41"/>
  <c r="G155" i="41"/>
  <c r="G156" i="41"/>
  <c r="G154" i="41"/>
  <c r="G153" i="41"/>
  <c r="G151" i="41"/>
  <c r="G152" i="41"/>
  <c r="G150" i="41"/>
  <c r="G148" i="41"/>
  <c r="G149" i="41"/>
  <c r="G147" i="41"/>
  <c r="G127" i="41"/>
  <c r="G128" i="41"/>
  <c r="G129" i="41"/>
  <c r="G130" i="41"/>
  <c r="G131" i="41" s="1"/>
  <c r="G132" i="41" s="1"/>
  <c r="G133" i="41" s="1"/>
  <c r="G134" i="41" s="1"/>
  <c r="G135" i="41" s="1"/>
  <c r="G136" i="41" s="1"/>
  <c r="G137" i="41" s="1"/>
  <c r="G138" i="41" s="1"/>
  <c r="G139" i="41" s="1"/>
  <c r="G140" i="41" s="1"/>
  <c r="G141" i="41" s="1"/>
  <c r="G142" i="41" s="1"/>
  <c r="G143" i="41" s="1"/>
  <c r="G144" i="41" s="1"/>
  <c r="G145" i="41" s="1"/>
  <c r="G146" i="41" s="1"/>
  <c r="G126" i="41"/>
  <c r="G125" i="41"/>
  <c r="G124" i="41"/>
  <c r="G123" i="41"/>
  <c r="G120" i="41"/>
  <c r="G121" i="41"/>
  <c r="G122" i="41" s="1"/>
  <c r="G119" i="41"/>
  <c r="G118" i="41"/>
  <c r="G117" i="41"/>
  <c r="G116" i="41"/>
  <c r="G114" i="41"/>
  <c r="G115" i="41"/>
  <c r="G113" i="41"/>
  <c r="G112" i="41"/>
  <c r="G83" i="41"/>
  <c r="G84" i="41" s="1"/>
  <c r="G85" i="41" s="1"/>
  <c r="G86" i="41" s="1"/>
  <c r="G87" i="41" s="1"/>
  <c r="G88" i="41" s="1"/>
  <c r="G89" i="41" s="1"/>
  <c r="G90" i="41" s="1"/>
  <c r="G91" i="41" s="1"/>
  <c r="G92" i="41" s="1"/>
  <c r="G93" i="41" s="1"/>
  <c r="G94" i="41" s="1"/>
  <c r="G95" i="41" s="1"/>
  <c r="G96" i="41" s="1"/>
  <c r="G97" i="41" s="1"/>
  <c r="G98" i="41" s="1"/>
  <c r="G99" i="41" s="1"/>
  <c r="G100" i="41" s="1"/>
  <c r="G101" i="41" s="1"/>
  <c r="G102" i="41" s="1"/>
  <c r="G103" i="41" s="1"/>
  <c r="G104" i="41" s="1"/>
  <c r="G105" i="41" s="1"/>
  <c r="G106" i="41" s="1"/>
  <c r="G107" i="41" s="1"/>
  <c r="G108" i="41" s="1"/>
  <c r="G109" i="41" s="1"/>
  <c r="G110" i="41" s="1"/>
  <c r="G111" i="41" s="1"/>
  <c r="G82" i="41"/>
  <c r="G81" i="41"/>
  <c r="G80" i="41"/>
  <c r="G77" i="41"/>
  <c r="G78" i="41"/>
  <c r="G79" i="41" s="1"/>
  <c r="G76" i="41"/>
  <c r="G74" i="41"/>
  <c r="G75" i="41"/>
  <c r="G73" i="41"/>
  <c r="G72" i="41"/>
  <c r="G71" i="41"/>
  <c r="G70" i="41"/>
  <c r="G69" i="41"/>
  <c r="G64" i="41"/>
  <c r="G65" i="41"/>
  <c r="G66" i="41" s="1"/>
  <c r="G67" i="41" s="1"/>
  <c r="G68" i="41" s="1"/>
  <c r="G63" i="41"/>
  <c r="G62" i="41"/>
  <c r="G59" i="41"/>
  <c r="G60" i="41" s="1"/>
  <c r="G61" i="41" s="1"/>
  <c r="G58" i="41"/>
  <c r="G54" i="41"/>
  <c r="G55" i="41"/>
  <c r="G56" i="41" s="1"/>
  <c r="G57" i="41" s="1"/>
  <c r="G53" i="41"/>
  <c r="G51" i="41"/>
  <c r="G52" i="41"/>
  <c r="G50" i="41"/>
  <c r="G49" i="41"/>
  <c r="G46" i="41"/>
  <c r="G47" i="41"/>
  <c r="G48" i="41" s="1"/>
  <c r="G45" i="41"/>
  <c r="G43" i="41"/>
  <c r="G44" i="41"/>
  <c r="G42" i="41"/>
  <c r="G39" i="41"/>
  <c r="G40" i="41"/>
  <c r="G41" i="41" s="1"/>
  <c r="G38" i="41"/>
  <c r="G34" i="41"/>
  <c r="G35" i="41"/>
  <c r="G36" i="41" s="1"/>
  <c r="G37" i="41" s="1"/>
  <c r="G33" i="41"/>
  <c r="G23" i="41"/>
  <c r="G24" i="41"/>
  <c r="G25" i="41" s="1"/>
  <c r="G26" i="41" s="1"/>
  <c r="G27" i="41" s="1"/>
  <c r="G28" i="41" s="1"/>
  <c r="G29" i="41" s="1"/>
  <c r="G30" i="41" s="1"/>
  <c r="G31" i="41" s="1"/>
  <c r="G32" i="41" s="1"/>
  <c r="G22" i="41"/>
  <c r="G21" i="41"/>
  <c r="G20" i="41"/>
  <c r="G19" i="41"/>
  <c r="G15" i="41"/>
  <c r="G16" i="41"/>
  <c r="G17" i="41" s="1"/>
  <c r="G18" i="41" s="1"/>
  <c r="G14" i="41"/>
  <c r="G13" i="41"/>
  <c r="G229" i="41" l="1"/>
  <c r="G230" i="41" s="1"/>
  <c r="G231" i="41" s="1"/>
  <c r="G232" i="41" s="1"/>
  <c r="G233" i="41" s="1"/>
  <c r="G234" i="41" s="1"/>
  <c r="G235" i="41" s="1"/>
  <c r="G236" i="41" s="1"/>
  <c r="G237" i="41" s="1"/>
  <c r="G238" i="41" s="1"/>
  <c r="G239" i="41" s="1"/>
  <c r="G240" i="41" s="1"/>
  <c r="G241" i="41" s="1"/>
  <c r="G242" i="41" s="1"/>
  <c r="G243" i="41" s="1"/>
  <c r="G244" i="41" s="1"/>
  <c r="G245" i="41" s="1"/>
  <c r="G246" i="41" s="1"/>
  <c r="G247" i="41" s="1"/>
  <c r="G248" i="41" s="1"/>
  <c r="G249" i="41" s="1"/>
  <c r="G250" i="41" s="1"/>
  <c r="G251" i="41" s="1"/>
  <c r="G252" i="41" s="1"/>
  <c r="G253" i="41" s="1"/>
  <c r="G254" i="41" s="1"/>
  <c r="G255" i="41" s="1"/>
  <c r="G256" i="41" s="1"/>
  <c r="G257" i="41" s="1"/>
  <c r="G258" i="41" s="1"/>
  <c r="G259" i="41" s="1"/>
  <c r="G260" i="41" s="1"/>
  <c r="G261" i="41" s="1"/>
  <c r="G262" i="41" s="1"/>
  <c r="G263" i="41" s="1"/>
  <c r="G264" i="41" s="1"/>
  <c r="G265" i="41" s="1"/>
  <c r="G266" i="41" s="1"/>
  <c r="G267" i="41" s="1"/>
  <c r="G268" i="41" s="1"/>
  <c r="G269" i="41" s="1"/>
  <c r="G270" i="41" s="1"/>
  <c r="G271" i="41" s="1"/>
  <c r="G272" i="41" s="1"/>
  <c r="G273" i="41" s="1"/>
  <c r="G274" i="41" s="1"/>
  <c r="G275" i="41" s="1"/>
  <c r="G276" i="41" s="1"/>
  <c r="G277" i="41" s="1"/>
  <c r="G278" i="41" s="1"/>
  <c r="G279" i="41" s="1"/>
  <c r="G280" i="41" s="1"/>
  <c r="G281" i="41" s="1"/>
  <c r="G282" i="41" s="1"/>
  <c r="G283" i="41" s="1"/>
  <c r="G284" i="41" s="1"/>
  <c r="G285" i="41" s="1"/>
  <c r="G286" i="41" s="1"/>
  <c r="G287" i="41" s="1"/>
  <c r="G288" i="41" s="1"/>
  <c r="G289" i="41" s="1"/>
  <c r="G290" i="41" s="1"/>
  <c r="G291" i="41" s="1"/>
  <c r="G292" i="41" s="1"/>
  <c r="G293" i="41" s="1"/>
  <c r="G294" i="41" s="1"/>
  <c r="G295" i="41" s="1"/>
  <c r="G296" i="41" s="1"/>
  <c r="G297" i="41" s="1"/>
  <c r="G298" i="41" s="1"/>
  <c r="G299" i="41" s="1"/>
  <c r="G300" i="41" s="1"/>
  <c r="G301" i="41" s="1"/>
  <c r="G302" i="41" s="1"/>
  <c r="G303" i="41" s="1"/>
  <c r="G304" i="41" s="1"/>
  <c r="G305" i="41" s="1"/>
  <c r="G306" i="41" s="1"/>
  <c r="G307" i="41" s="1"/>
  <c r="G308" i="41" s="1"/>
  <c r="G309" i="41" s="1"/>
  <c r="G310" i="41" s="1"/>
  <c r="G311" i="41" s="1"/>
  <c r="G312" i="41" s="1"/>
  <c r="G313" i="41" s="1"/>
  <c r="G314" i="41" s="1"/>
  <c r="G315" i="41" s="1"/>
  <c r="G316" i="41" s="1"/>
  <c r="G317" i="41" s="1"/>
  <c r="G318" i="41" s="1"/>
  <c r="G319" i="41" s="1"/>
  <c r="G320" i="41" s="1"/>
  <c r="G321" i="41" s="1"/>
  <c r="G322" i="41" s="1"/>
  <c r="G323" i="41" s="1"/>
  <c r="G324" i="41" s="1"/>
  <c r="G325" i="41" s="1"/>
  <c r="G326" i="41" s="1"/>
  <c r="G327" i="41" s="1"/>
  <c r="G328" i="41" s="1"/>
  <c r="G329" i="41" s="1"/>
  <c r="G330" i="41" s="1"/>
  <c r="G331" i="41" s="1"/>
  <c r="G332" i="41" s="1"/>
  <c r="G333" i="41" s="1"/>
  <c r="G334" i="41" s="1"/>
  <c r="G335" i="41" s="1"/>
  <c r="G336" i="41" s="1"/>
  <c r="G337" i="41" s="1"/>
  <c r="G338" i="41" s="1"/>
  <c r="G339" i="41" s="1"/>
  <c r="G340" i="41" s="1"/>
  <c r="G341" i="41" s="1"/>
  <c r="G342" i="41" s="1"/>
  <c r="G343" i="41" s="1"/>
  <c r="G344" i="41" s="1"/>
  <c r="G345" i="41" s="1"/>
  <c r="G346" i="41" s="1"/>
  <c r="G347" i="41" s="1"/>
  <c r="G348" i="41" s="1"/>
  <c r="G349" i="41" s="1"/>
  <c r="G350" i="41" s="1"/>
  <c r="G351" i="41" s="1"/>
  <c r="G352" i="41" s="1"/>
  <c r="G353" i="41" s="1"/>
  <c r="G354" i="41" s="1"/>
  <c r="G355" i="41" s="1"/>
  <c r="G356" i="41" s="1"/>
  <c r="G357" i="41" s="1"/>
  <c r="G358" i="41" s="1"/>
  <c r="G359" i="41" s="1"/>
  <c r="G360" i="41" s="1"/>
  <c r="G361" i="41" s="1"/>
  <c r="G362" i="41" s="1"/>
  <c r="G363" i="41" s="1"/>
  <c r="G364" i="41" s="1"/>
  <c r="G365" i="41" s="1"/>
  <c r="G366" i="41" s="1"/>
  <c r="G367" i="41" s="1"/>
  <c r="G368" i="41" s="1"/>
  <c r="G369" i="41" s="1"/>
  <c r="G370" i="41" s="1"/>
  <c r="G371" i="41" s="1"/>
</calcChain>
</file>

<file path=xl/sharedStrings.xml><?xml version="1.0" encoding="utf-8"?>
<sst xmlns="http://schemas.openxmlformats.org/spreadsheetml/2006/main" count="1566" uniqueCount="869">
  <si>
    <t xml:space="preserve"> MINISTERIO DE AGRICULTURA</t>
  </si>
  <si>
    <t xml:space="preserve"> Libro Banco</t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</si>
  <si>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</si>
  <si>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</si>
  <si>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</si>
  <si>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</si>
  <si>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</si>
  <si>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</si>
  <si>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</si>
  <si>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</si>
  <si>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.</t>
  </si>
  <si>
    <t>Cuenta Bancaria No: 010-392073-0  FONDO DE FOMENTO A AGROPECUARIO</t>
  </si>
  <si>
    <t xml:space="preserve">CUENTA BANCARIA No: 240-018334-6  FONDO REPONIBLE INSTITUCIONAL </t>
  </si>
  <si>
    <t>`</t>
  </si>
  <si>
    <t>BANRESERVAS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</si>
  <si>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ABRIL 20</t>
    </r>
    <r>
      <rPr>
        <b/>
        <sz val="14"/>
        <rFont val="Arial"/>
        <family val="2"/>
      </rPr>
      <t>25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</si>
  <si>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30 DE ABRIL </t>
    </r>
    <r>
      <rPr>
        <b/>
        <sz val="14"/>
        <rFont val="Arial"/>
        <family val="2"/>
      </rPr>
      <t>DEL 2025</t>
    </r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</si>
  <si>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30</t>
    </r>
    <r>
      <rPr>
        <b/>
        <u/>
        <sz val="14"/>
        <rFont val="Arial"/>
        <family val="2"/>
      </rPr>
      <t xml:space="preserve"> DE ABRIL</t>
    </r>
    <r>
      <rPr>
        <b/>
        <sz val="14"/>
        <rFont val="Arial"/>
        <family val="2"/>
      </rPr>
      <t xml:space="preserve"> DEL 2025</t>
    </r>
  </si>
  <si>
    <t>LILLIAN SARINE RODRÍGUEZ</t>
  </si>
  <si>
    <t>HAREL KATZ</t>
  </si>
  <si>
    <t>NÓMINA - VARIOS</t>
  </si>
  <si>
    <t>CR - TRANSF.  A  CTA</t>
  </si>
  <si>
    <t>GOMICENTRO CENOVI  M&amp;D</t>
  </si>
  <si>
    <t>YERDY MERCEDES DE LOS SANTOS URBAÉZ</t>
  </si>
  <si>
    <t>CR - PROMOCIÓN AGRÍCOLA Y GANADERA</t>
  </si>
  <si>
    <t>VARIOS - NÓMINA</t>
  </si>
  <si>
    <t>LUCHY GUZMÁN DE MOREL</t>
  </si>
  <si>
    <t>PERKIN NEGOCIOS.</t>
  </si>
  <si>
    <t>CORPORACION INTERNACIONAL DE NEGOCIOS NÚNEZ</t>
  </si>
  <si>
    <t>ALTIMA  AUTO PAINT, SRL.</t>
  </si>
  <si>
    <t>DEPÓSITO - PRODUCCIÓN AGRÍCOLA Y MERCADEO</t>
  </si>
  <si>
    <t>TANIA JOSEFINA  CASTILLO</t>
  </si>
  <si>
    <t>OMEGA TECHS</t>
  </si>
  <si>
    <t>RAFAEL ANTONIO ORTIZ QUEZADA</t>
  </si>
  <si>
    <t>DEPÓSITO -</t>
  </si>
  <si>
    <t>REGIONAL NORCENTRAL</t>
  </si>
  <si>
    <t>DEPÓSITO - PROSEMA</t>
  </si>
  <si>
    <t>HORMITRANS SRL.</t>
  </si>
  <si>
    <t>SEGURO NACIONAL DE SALUD (SENASA)</t>
  </si>
  <si>
    <t>CARLOS JUAN  BERROA CARABALLO</t>
  </si>
  <si>
    <t>LUIS DANIEL JIMÉNEZ</t>
  </si>
  <si>
    <t>RAFAEL ANTONIO DUVAL MOJICA</t>
  </si>
  <si>
    <t>FEDERICO DE LA ROSA MORETA</t>
  </si>
  <si>
    <t>RAMÓN  DANIEL MATEO RAMÍREZ</t>
  </si>
  <si>
    <t>CENTROXPER STE, SRL.</t>
  </si>
  <si>
    <t xml:space="preserve">ANABELIS GUZMÁN </t>
  </si>
  <si>
    <t>JOSÉ ALBERTO PERALTA MARTÍINEZ</t>
  </si>
  <si>
    <t>MELISSA VIÑAS BURGOS</t>
  </si>
  <si>
    <t>NADIA PATRICIA</t>
  </si>
  <si>
    <t>HAREL HATZ</t>
  </si>
  <si>
    <t>VIVAI PIANTE BATTISTINI-SOCIETA AGRICOLAS S. S.</t>
  </si>
  <si>
    <t>CTA.No.960-635397-4, FINANCIAMIENTO DE VEHICULOS</t>
  </si>
  <si>
    <t xml:space="preserve">DEPÓSITO - </t>
  </si>
  <si>
    <t>DEPÓSITO - SOBRANTE , CK. LIQUIDABLE</t>
  </si>
  <si>
    <t>DIMAS J. JAQUEZ YNOA</t>
  </si>
  <si>
    <t xml:space="preserve">ALTIMA AUTO PAINT, SRL. </t>
  </si>
  <si>
    <t>RAMÓN ALEJANDRO AYALA LÓPEZ</t>
  </si>
  <si>
    <t>DEPÓSITO - REGIONAL SUR</t>
  </si>
  <si>
    <t>DEPÓSITO</t>
  </si>
  <si>
    <t>DEPÓSITO - DEVOLUCION DE FONDO</t>
  </si>
  <si>
    <t>DEPÓSITO - RECLAMACION DE SINIESTRO</t>
  </si>
  <si>
    <t>AVISO DE DEBITO- OTROS MOTAIVO</t>
  </si>
  <si>
    <t>CHICO AUTO PAINT, EIRL</t>
  </si>
  <si>
    <t>DIMAS JOSÉ JÁQUEZ YNOA</t>
  </si>
  <si>
    <t>CORPORACIÓN  INTERNACIONAL DE NEGOCIOS NÚÑEZ</t>
  </si>
  <si>
    <t>GIBSANIA ORBE GARCÍA</t>
  </si>
  <si>
    <t>SECUNDINO  LÓPEZ</t>
  </si>
  <si>
    <t>REGIONAL NOROESTE, MAO</t>
  </si>
  <si>
    <t>MARÍA DEL PILAR  HERRERA FRANCO</t>
  </si>
  <si>
    <t>LISSETTE RAMÍREZRAMÍREZ</t>
  </si>
  <si>
    <t>ANDERSON OFRER CUPETE</t>
  </si>
  <si>
    <t>JULIO  ANDRÉS</t>
  </si>
  <si>
    <t>YAJAIRA  SÁNCHEZ ROSARIO</t>
  </si>
  <si>
    <t>UNIVERSIDAD NACIONAL PEDRO ENRÍIQUEZ UREÑA (UNPHU)</t>
  </si>
  <si>
    <t>JOSÉ JUNIOR CARABALLO FELIPE</t>
  </si>
  <si>
    <t>DACO EXPRESSO, SRL</t>
  </si>
  <si>
    <t>DIONYS BENTURA BENZANT</t>
  </si>
  <si>
    <t>RAFAEL LEONALDI MÁRQUEZ GAUTIER</t>
  </si>
  <si>
    <t>OSCAURY HERNÁNDEZ PÉREZ</t>
  </si>
  <si>
    <t>MARÍA LUISA  ROSARIO CABRERA</t>
  </si>
  <si>
    <t>SANTIAGO VESALIO REGALADO</t>
  </si>
  <si>
    <t xml:space="preserve">DEPÓSITO - PRODUCCIÓN AGRÍCOLA Y MERCADEO </t>
  </si>
  <si>
    <t>HERIBERTO MATOS VARGAS</t>
  </si>
  <si>
    <t xml:space="preserve">ERMIA  REYNOSO  HERREREA </t>
  </si>
  <si>
    <t>DEPÓSITO - PROMOCIÓN AGRÍCOLA Y GANADERA</t>
  </si>
  <si>
    <t>JUAN URIEL RODRÍGUEZ</t>
  </si>
  <si>
    <t>JEIC INVERSIONES COMEERCIALES, SRL</t>
  </si>
  <si>
    <t>YORLIVETHT TORRES RAMÍREZ</t>
  </si>
  <si>
    <t>CR - TRANSF.  A  CTA.</t>
  </si>
  <si>
    <t>HECTOR MANUEL  DOÑE REYES</t>
  </si>
  <si>
    <t>VARIO - NÓMINA</t>
  </si>
  <si>
    <t xml:space="preserve">OCTAVIO CABRAL VALENZUELA </t>
  </si>
  <si>
    <t>HAREL KATS</t>
  </si>
  <si>
    <t xml:space="preserve">NILSA GONZÁLEZ </t>
  </si>
  <si>
    <t>TEOFILO ANEUDIS HERNÁNDEZ MONTERO</t>
  </si>
  <si>
    <t>HANS BRACHE MEJÍA</t>
  </si>
  <si>
    <t>NATY ANTONIA MARTÍNEZ</t>
  </si>
  <si>
    <t>LIDIA  MARLENE JANES CASTRO</t>
  </si>
  <si>
    <t>CENTRO XPERT</t>
  </si>
  <si>
    <t>VARIOS - (FELIX CARLOS CHARLERON)</t>
  </si>
  <si>
    <t>NULO</t>
  </si>
  <si>
    <t xml:space="preserve">DEPÓSITO - CESMA BANI </t>
  </si>
  <si>
    <t xml:space="preserve"> CR - TRANSF.  A  CTA.</t>
  </si>
  <si>
    <t xml:space="preserve"> CR - PROMOCIÓN AGRÍCOLA Y GANADERA</t>
  </si>
  <si>
    <t>PAULA  YAHIRA DE LA ROSA SÁNCHEZ</t>
  </si>
  <si>
    <t>ALBERT MICHAEL VÁSQUEZ CANELA</t>
  </si>
  <si>
    <t>DEPÓSITO - PRODUCCIÓN FRUTICULA (DEFRUT)</t>
  </si>
  <si>
    <t>CR - TRANSF.    CTA.</t>
  </si>
  <si>
    <t>A V BLANDINO</t>
  </si>
  <si>
    <t>CTA. #960-635397-4, FINANCIAMIENTO DE VEHICULOS</t>
  </si>
  <si>
    <t>T &amp; R, RODAMIENTO, SRL.</t>
  </si>
  <si>
    <t>SERVICIOS DIVERSOS AUTO REPUESTO EDDY.</t>
  </si>
  <si>
    <t xml:space="preserve">LUBRICANTES DIVERSOS, SRL. </t>
  </si>
  <si>
    <t>DEWARD VICENTE DE LA MAZA BENCOSME</t>
  </si>
  <si>
    <t>ISMAEL CRUZ M</t>
  </si>
  <si>
    <t>RAYSA IVELISSE ABAD</t>
  </si>
  <si>
    <t>TRANSF. #12527</t>
  </si>
  <si>
    <t>TRANSF. #12793</t>
  </si>
  <si>
    <t>TRANSF. #12788</t>
  </si>
  <si>
    <t>TRANSF. #12782</t>
  </si>
  <si>
    <t>TRANSF. #12820</t>
  </si>
  <si>
    <t>TRANSF. #12815</t>
  </si>
  <si>
    <t>REC. #202229</t>
  </si>
  <si>
    <t>TRANSF. #11202</t>
  </si>
  <si>
    <t>TRANSF. #12931</t>
  </si>
  <si>
    <t>REC. #393180</t>
  </si>
  <si>
    <t>REC. #393297</t>
  </si>
  <si>
    <t>REC. #393943</t>
  </si>
  <si>
    <t>REC. #393793</t>
  </si>
  <si>
    <t>REC. #452255</t>
  </si>
  <si>
    <t>REC. #452284</t>
  </si>
  <si>
    <t>REC. #202752</t>
  </si>
  <si>
    <t>REC. #393851</t>
  </si>
  <si>
    <t>REC. #202424</t>
  </si>
  <si>
    <t>REC. #393079</t>
  </si>
  <si>
    <t>REC. #393806</t>
  </si>
  <si>
    <t>TRANSF. #13033</t>
  </si>
  <si>
    <t>TRANSF. #12974</t>
  </si>
  <si>
    <t>TRANSF. #12984</t>
  </si>
  <si>
    <t>TRANSF. #13029</t>
  </si>
  <si>
    <t>TRANSF. #13038</t>
  </si>
  <si>
    <t>REC. #250043</t>
  </si>
  <si>
    <t>REC. #202795</t>
  </si>
  <si>
    <t>REC. #202758</t>
  </si>
  <si>
    <t>REC. #202812</t>
  </si>
  <si>
    <t>TRANSF. #13142</t>
  </si>
  <si>
    <t>TRANSF. #13058</t>
  </si>
  <si>
    <t>TRANSF. #13153</t>
  </si>
  <si>
    <t>REC. #202661</t>
  </si>
  <si>
    <t>REC. #250137</t>
  </si>
  <si>
    <t>REC. #393077</t>
  </si>
  <si>
    <t>TRANSF. #13221</t>
  </si>
  <si>
    <t>REC. #250351</t>
  </si>
  <si>
    <t>REC. #393695</t>
  </si>
  <si>
    <t>REC. #250561</t>
  </si>
  <si>
    <t>TRANSF. #13284</t>
  </si>
  <si>
    <t>TRANSF. #13306</t>
  </si>
  <si>
    <t>TRANSF. #13312</t>
  </si>
  <si>
    <t>TRANSF. #13314</t>
  </si>
  <si>
    <t>TRANSF. #13315</t>
  </si>
  <si>
    <t>REC. #202164</t>
  </si>
  <si>
    <t>REC. #393563</t>
  </si>
  <si>
    <t>REC. #202898</t>
  </si>
  <si>
    <t>REC. #250061</t>
  </si>
  <si>
    <t>TRANSF. #13322</t>
  </si>
  <si>
    <t>REC. #393732</t>
  </si>
  <si>
    <t>REC. #393091</t>
  </si>
  <si>
    <t>REC. #202677</t>
  </si>
  <si>
    <t>REC. #202375</t>
  </si>
  <si>
    <t>REC. #250368</t>
  </si>
  <si>
    <t>TRANSF. #13473</t>
  </si>
  <si>
    <t>REC. #250163</t>
  </si>
  <si>
    <t>TRANSF. #13534</t>
  </si>
  <si>
    <t>REC. #202945</t>
  </si>
  <si>
    <t>TRANSF. #13600</t>
  </si>
  <si>
    <t>TRANSF. #13584</t>
  </si>
  <si>
    <t>TRANSF. #13533</t>
  </si>
  <si>
    <t>REC. #393747</t>
  </si>
  <si>
    <t>REC. #393002</t>
  </si>
  <si>
    <t>REC. #393053</t>
  </si>
  <si>
    <t>REC. #393010</t>
  </si>
  <si>
    <t>TRANSF. #13573</t>
  </si>
  <si>
    <t>TRANSF. #13632</t>
  </si>
  <si>
    <t>REC. #393065</t>
  </si>
  <si>
    <t>REC. #202284</t>
  </si>
  <si>
    <t>REC. #250426</t>
  </si>
  <si>
    <t>REC. #250429</t>
  </si>
  <si>
    <t>REC. #250432</t>
  </si>
  <si>
    <t>REC. #250435</t>
  </si>
  <si>
    <t>REC. #250438</t>
  </si>
  <si>
    <t>REC. #250441</t>
  </si>
  <si>
    <t>REC. #250444</t>
  </si>
  <si>
    <t>REC. #250447</t>
  </si>
  <si>
    <t>REC. #250450</t>
  </si>
  <si>
    <t>REC. #250453</t>
  </si>
  <si>
    <t>REC. #250537</t>
  </si>
  <si>
    <t>REC. #250540</t>
  </si>
  <si>
    <t>REC. #250543</t>
  </si>
  <si>
    <t>REC. #250546</t>
  </si>
  <si>
    <t>REC. #250549</t>
  </si>
  <si>
    <t>REC. #250552</t>
  </si>
  <si>
    <t>REC. #250555</t>
  </si>
  <si>
    <t>REC. #250558</t>
  </si>
  <si>
    <t>REC. #250564</t>
  </si>
  <si>
    <t>REC. #250567</t>
  </si>
  <si>
    <t>REC. #250570</t>
  </si>
  <si>
    <t>REC. #250573</t>
  </si>
  <si>
    <t>REC. #250576</t>
  </si>
  <si>
    <t>REC. #452510</t>
  </si>
  <si>
    <t>REC. #452611</t>
  </si>
  <si>
    <t>REC. #452617</t>
  </si>
  <si>
    <t>REC. #202741</t>
  </si>
  <si>
    <t>TRANSF. #13698</t>
  </si>
  <si>
    <t>REC. #452032</t>
  </si>
  <si>
    <t>REC. #452606</t>
  </si>
  <si>
    <t>REC. #393164</t>
  </si>
  <si>
    <t>TRANSF. #14060</t>
  </si>
  <si>
    <t>TRANSF. #14073</t>
  </si>
  <si>
    <t>REC. #250145</t>
  </si>
  <si>
    <t>TRANSF. #14133</t>
  </si>
  <si>
    <t>TRANSF. #15353</t>
  </si>
  <si>
    <t>TRANSF. #13816</t>
  </si>
  <si>
    <t>TRANSF. #13846</t>
  </si>
  <si>
    <t>REC. #393974</t>
  </si>
  <si>
    <t>REC. #393634</t>
  </si>
  <si>
    <t>TRANSF. #14224</t>
  </si>
  <si>
    <t>REC. #393281</t>
  </si>
  <si>
    <t>REC. #452443</t>
  </si>
  <si>
    <t>REC. #452376</t>
  </si>
  <si>
    <t>REC. #250170</t>
  </si>
  <si>
    <t>REC. #250174</t>
  </si>
  <si>
    <t>REC. #250177</t>
  </si>
  <si>
    <t>REC. #393738</t>
  </si>
  <si>
    <t>REC. #250180</t>
  </si>
  <si>
    <t>REC. #250183</t>
  </si>
  <si>
    <t>REC. #250186</t>
  </si>
  <si>
    <t>REC. #250190</t>
  </si>
  <si>
    <t>REC. #393917</t>
  </si>
  <si>
    <t>REC. #250193</t>
  </si>
  <si>
    <t>REC. #250196</t>
  </si>
  <si>
    <t>REC. #250199</t>
  </si>
  <si>
    <t>REC. #250202</t>
  </si>
  <si>
    <t>REC. #393566</t>
  </si>
  <si>
    <t>REC. #393922</t>
  </si>
  <si>
    <t>REC. #393934</t>
  </si>
  <si>
    <t>REC. #393875</t>
  </si>
  <si>
    <t>REC. #250010</t>
  </si>
  <si>
    <t>TRANSF. #14514</t>
  </si>
  <si>
    <t>TRANSF. #14685</t>
  </si>
  <si>
    <t>TRANSF. #14228</t>
  </si>
  <si>
    <t>CK. #393932</t>
  </si>
  <si>
    <t>CK. #250077</t>
  </si>
  <si>
    <t>CK. #250127</t>
  </si>
  <si>
    <t>TRANSF. #14776</t>
  </si>
  <si>
    <t>REC. #393150</t>
  </si>
  <si>
    <t>REC. #393791</t>
  </si>
  <si>
    <t>TRANSF. #14793</t>
  </si>
  <si>
    <t>REC. #250323</t>
  </si>
  <si>
    <t>REC. #250325</t>
  </si>
  <si>
    <t>REC. #250329</t>
  </si>
  <si>
    <t>REC. #393918</t>
  </si>
  <si>
    <t>REC. #393128</t>
  </si>
  <si>
    <t>REC. #202308</t>
  </si>
  <si>
    <t>REC. #452670</t>
  </si>
  <si>
    <t>REC. #250048</t>
  </si>
  <si>
    <t>REC. #250352</t>
  </si>
  <si>
    <t>CK. #250375</t>
  </si>
  <si>
    <t>REF. #250036</t>
  </si>
  <si>
    <t>TRANSF. #15059</t>
  </si>
  <si>
    <t>TRANSF. #15004</t>
  </si>
  <si>
    <t>REC. #394998</t>
  </si>
  <si>
    <t>REC. #394964</t>
  </si>
  <si>
    <t>TRANSF. #15126</t>
  </si>
  <si>
    <t>TRANSF. #15140</t>
  </si>
  <si>
    <t>TRANSF. #15137</t>
  </si>
  <si>
    <t>TRANSF. #15156</t>
  </si>
  <si>
    <t>TRANSF. #15136</t>
  </si>
  <si>
    <t>TRANSF. #15133</t>
  </si>
  <si>
    <t>TRANSF. #15143</t>
  </si>
  <si>
    <t>TRANSF. #15147</t>
  </si>
  <si>
    <t>REC.  #250039</t>
  </si>
  <si>
    <t>TRANSF. #15152</t>
  </si>
  <si>
    <t>TRANSF. #15142</t>
  </si>
  <si>
    <t>REC. #394106</t>
  </si>
  <si>
    <t>REC. #250140</t>
  </si>
  <si>
    <t>REC. #394164</t>
  </si>
  <si>
    <t>REC. #394325</t>
  </si>
  <si>
    <t>TRANSF. #15337</t>
  </si>
  <si>
    <t>REC. #452839</t>
  </si>
  <si>
    <t>REC. #250459</t>
  </si>
  <si>
    <t>REC. #452735</t>
  </si>
  <si>
    <t>REC. #394153</t>
  </si>
  <si>
    <t>TRANSF. #15405</t>
  </si>
  <si>
    <t>TRANSF. #15388</t>
  </si>
  <si>
    <t>TRANSF. #15392</t>
  </si>
  <si>
    <t>REC. #394393</t>
  </si>
  <si>
    <t>TRANSF. #14124</t>
  </si>
  <si>
    <t>TRANSF. #15368</t>
  </si>
  <si>
    <t>TRANSF. #15417</t>
  </si>
  <si>
    <t>REC. #202083</t>
  </si>
  <si>
    <t>REC. #202557</t>
  </si>
  <si>
    <t>REC. #452055</t>
  </si>
  <si>
    <t>TRANSF. #15424</t>
  </si>
  <si>
    <t>TRANSF. #15457</t>
  </si>
  <si>
    <t>TRANSF. #15474</t>
  </si>
  <si>
    <t>TRANSF. #15490</t>
  </si>
  <si>
    <t>TRANSF. #15453</t>
  </si>
  <si>
    <t>REC. #394085</t>
  </si>
  <si>
    <t>TRANSF. #15526</t>
  </si>
  <si>
    <t>TRANSF. #15531</t>
  </si>
  <si>
    <t>REC. #250417</t>
  </si>
  <si>
    <t>REC. #250430</t>
  </si>
  <si>
    <t>REC. #250433</t>
  </si>
  <si>
    <t>TRANSF. #15537</t>
  </si>
  <si>
    <t>REC. #250787</t>
  </si>
  <si>
    <t>REC. #250152</t>
  </si>
  <si>
    <t>REC. #250313</t>
  </si>
  <si>
    <t>REC. #239352</t>
  </si>
  <si>
    <t>REC. #250611</t>
  </si>
  <si>
    <t>REC. #250416</t>
  </si>
  <si>
    <t>REC. #452085</t>
  </si>
  <si>
    <t>TRANSF. #15907</t>
  </si>
  <si>
    <t>TRANSF. #15504</t>
  </si>
  <si>
    <t>REC. #394165</t>
  </si>
  <si>
    <t>TRANSF. #15501</t>
  </si>
  <si>
    <t>TRANSF. #15536</t>
  </si>
  <si>
    <t>REC. #250141</t>
  </si>
  <si>
    <t>REC. #250144</t>
  </si>
  <si>
    <t>REC. #394894</t>
  </si>
  <si>
    <t>TRANSF. #16013</t>
  </si>
  <si>
    <t>REC. #394082</t>
  </si>
  <si>
    <t>REC. #202594</t>
  </si>
  <si>
    <t>REC. #452116</t>
  </si>
  <si>
    <t>REC. #250400</t>
  </si>
  <si>
    <t>REC. #250403</t>
  </si>
  <si>
    <t>REC. #452257</t>
  </si>
  <si>
    <t>REC. #452261</t>
  </si>
  <si>
    <t>REC. #394982</t>
  </si>
  <si>
    <t>TRANSF. #15961</t>
  </si>
  <si>
    <t>TRANSF. #16067</t>
  </si>
  <si>
    <t>TRANSF. #16136</t>
  </si>
  <si>
    <t>TRANSF. #16134</t>
  </si>
  <si>
    <t>TRANSF. #16130</t>
  </si>
  <si>
    <t>REC. #250049</t>
  </si>
  <si>
    <t>REC. #452210</t>
  </si>
  <si>
    <t>REC. #452249</t>
  </si>
  <si>
    <t>REC. #250159</t>
  </si>
  <si>
    <t>REC. #250162</t>
  </si>
  <si>
    <t>REC. #250165</t>
  </si>
  <si>
    <t>REC. #250168</t>
  </si>
  <si>
    <t>REC. #250171</t>
  </si>
  <si>
    <t>REC. #250222</t>
  </si>
  <si>
    <t>REC. #394097</t>
  </si>
  <si>
    <t>REC. #394609</t>
  </si>
  <si>
    <t>REC. #202047</t>
  </si>
  <si>
    <t>REC. #394847</t>
  </si>
  <si>
    <t>REC. #250285</t>
  </si>
  <si>
    <t>REC. #250288</t>
  </si>
  <si>
    <t>REC. #250292</t>
  </si>
  <si>
    <t>REC. #394721</t>
  </si>
  <si>
    <t>TRANSF. #16199</t>
  </si>
  <si>
    <t>TRANSF. #16275</t>
  </si>
  <si>
    <t>TRANSF. #16373</t>
  </si>
  <si>
    <t>TRANSF. #16370</t>
  </si>
  <si>
    <t>TRANSF. #16368</t>
  </si>
  <si>
    <t>TRANSF. #16372</t>
  </si>
  <si>
    <t>TRANSF. #16377</t>
  </si>
  <si>
    <t>REC. #250107</t>
  </si>
  <si>
    <t>REC. #250065</t>
  </si>
  <si>
    <t>REC. #250228</t>
  </si>
  <si>
    <t>REC. #250326</t>
  </si>
  <si>
    <t>REC. #250194</t>
  </si>
  <si>
    <t>REC. #250197</t>
  </si>
  <si>
    <t>REC. #250200</t>
  </si>
  <si>
    <t>REC. #250311</t>
  </si>
  <si>
    <t>REC. #394102</t>
  </si>
  <si>
    <t>REC. #250297</t>
  </si>
  <si>
    <t>TRANSF. #16213</t>
  </si>
  <si>
    <t>TRANSF. #16399</t>
  </si>
  <si>
    <t>TRANSF. #16392</t>
  </si>
  <si>
    <t>TRANSF. #16514</t>
  </si>
  <si>
    <t>REC. #250258</t>
  </si>
  <si>
    <t>REC. #250261</t>
  </si>
  <si>
    <t>REC. #250501</t>
  </si>
  <si>
    <t>REC. #202858</t>
  </si>
  <si>
    <t>REC. #202944</t>
  </si>
  <si>
    <t>TRANSF. #16617</t>
  </si>
  <si>
    <t>TRANSF. #16614</t>
  </si>
  <si>
    <t>TRANSF. #16620</t>
  </si>
  <si>
    <t>REC. #250069</t>
  </si>
  <si>
    <t>REC. #250072</t>
  </si>
  <si>
    <t>TRANSF. #16612</t>
  </si>
  <si>
    <t>REC. #250343</t>
  </si>
  <si>
    <t>REC. #250189</t>
  </si>
  <si>
    <t>REC. #394676</t>
  </si>
  <si>
    <t>REC. #202754</t>
  </si>
  <si>
    <t>REC. #394583</t>
  </si>
  <si>
    <t>REC. #452807</t>
  </si>
  <si>
    <t>REC. #452819</t>
  </si>
  <si>
    <t>REC. #452822</t>
  </si>
  <si>
    <t>REC. #452853</t>
  </si>
  <si>
    <t>REC. #250386</t>
  </si>
  <si>
    <t>REC. #250557</t>
  </si>
  <si>
    <t>CK. #64712/13</t>
  </si>
  <si>
    <t>CK. #64714</t>
  </si>
  <si>
    <t>CK. #64715/16</t>
  </si>
  <si>
    <t>REC. #395504</t>
  </si>
  <si>
    <t>REC. #395043</t>
  </si>
  <si>
    <t>REC. #395270</t>
  </si>
  <si>
    <t>REC. #250705</t>
  </si>
  <si>
    <t>REC. #250708</t>
  </si>
  <si>
    <t>REC. #250711</t>
  </si>
  <si>
    <t>REC. #250714</t>
  </si>
  <si>
    <t>REC. #250530</t>
  </si>
  <si>
    <t>REC. #250533</t>
  </si>
  <si>
    <t>REC. #250536</t>
  </si>
  <si>
    <t>REC. #250539</t>
  </si>
  <si>
    <t>REC. #395197</t>
  </si>
  <si>
    <t>REC. #395744</t>
  </si>
  <si>
    <t>REC. #395637</t>
  </si>
  <si>
    <t>REC. #395322</t>
  </si>
  <si>
    <t>REC. #395688</t>
  </si>
  <si>
    <t>REC. #202126</t>
  </si>
  <si>
    <t>REC. #395917</t>
  </si>
  <si>
    <t>REC. #395699</t>
  </si>
  <si>
    <t>REC. #250052</t>
  </si>
  <si>
    <t>TRANSF. #17059</t>
  </si>
  <si>
    <t>TRANSF. #17062</t>
  </si>
  <si>
    <t>TRANSF. #16992</t>
  </si>
  <si>
    <t>TRANSF. #17077</t>
  </si>
  <si>
    <t>REC. #250054</t>
  </si>
  <si>
    <t>REC. #202292</t>
  </si>
  <si>
    <t>REC. #395780</t>
  </si>
  <si>
    <t>REC. #395283</t>
  </si>
  <si>
    <t>REC. #452268</t>
  </si>
  <si>
    <t>REC. #452273</t>
  </si>
  <si>
    <t>REC. #452287</t>
  </si>
  <si>
    <t>REC. #452671</t>
  </si>
  <si>
    <t>TRANSF. #17342</t>
  </si>
  <si>
    <t>REC. #395599</t>
  </si>
  <si>
    <t>REC. #395403</t>
  </si>
  <si>
    <t>REC. #202768</t>
  </si>
  <si>
    <t>REC. #202043</t>
  </si>
  <si>
    <t>REC. #452734</t>
  </si>
  <si>
    <t>REC. #250033</t>
  </si>
  <si>
    <t>REC. #250181</t>
  </si>
  <si>
    <t>REC. #395268</t>
  </si>
  <si>
    <t>TRANSF. #17259</t>
  </si>
  <si>
    <t>REC. #202780</t>
  </si>
  <si>
    <t>REC. #202432</t>
  </si>
  <si>
    <t>REC. #395509</t>
  </si>
  <si>
    <t>REC. #395008</t>
  </si>
  <si>
    <t>REC. #395928</t>
  </si>
  <si>
    <t>REC. #395196</t>
  </si>
  <si>
    <t>REC. #395883</t>
  </si>
  <si>
    <t>TRANSF. #17595</t>
  </si>
  <si>
    <t>TRANSF. #17600</t>
  </si>
  <si>
    <t>TRANSF. #17609</t>
  </si>
  <si>
    <t>TRANSF. #17587</t>
  </si>
  <si>
    <t>TRANSF. #17615</t>
  </si>
  <si>
    <t>TRANSF. #17604</t>
  </si>
  <si>
    <t>TRANSF. #17611</t>
  </si>
  <si>
    <t>TRANSF. #16853</t>
  </si>
  <si>
    <t>TRANSF. #17617</t>
  </si>
  <si>
    <t>TRANSF. #17602</t>
  </si>
  <si>
    <t xml:space="preserve"> BANRESERVAS</t>
  </si>
  <si>
    <t>CARGOS BANCARIOS</t>
  </si>
  <si>
    <t xml:space="preserve"> </t>
  </si>
  <si>
    <t>DEPÓSITO -  SANIDAD VEGETAL</t>
  </si>
  <si>
    <t>LA CTA. No. 010-250160-2, APOYO A LA PRODUCCIÓN AGROPECUARÍA</t>
  </si>
  <si>
    <t>REGIONAL ESTE, HIGÜEY</t>
  </si>
  <si>
    <t>DACO  EXPRESSO, SRL.</t>
  </si>
  <si>
    <t>ROSA RAFAELA JAVIER DIAZ</t>
  </si>
  <si>
    <t>JOSÉ DANIEL HERRERA REYNOSO</t>
  </si>
  <si>
    <t>ANALDA ROSA REYES</t>
  </si>
  <si>
    <t>CAROLINA  MARGARITA MERCEDES</t>
  </si>
  <si>
    <t>CTA. No. 010-250160-2,APOYO A LA PRODUCCION AGROPECUARIA</t>
  </si>
  <si>
    <t>EDUARDO ABREU DE LOS SANTOS</t>
  </si>
  <si>
    <t>ARISMENDY MARTÍNEZ CARRIÓN</t>
  </si>
  <si>
    <t>YERDY MERCEDES DE LOS SANTOS URBÁEZ</t>
  </si>
  <si>
    <t>DACO EXPRESO,SRL.</t>
  </si>
  <si>
    <t>DARLENE MARTÍNEZ CABA</t>
  </si>
  <si>
    <t>WILLIAM FRANCISCO SILVA</t>
  </si>
  <si>
    <t>FRANCISCO A. NÚÑEZ SOLANO</t>
  </si>
  <si>
    <t>JOSÉ VARGAS BEATO</t>
  </si>
  <si>
    <t>REC. #452589</t>
  </si>
  <si>
    <t>REC. #452914</t>
  </si>
  <si>
    <t>REC. #450006</t>
  </si>
  <si>
    <t>REC. #202698</t>
  </si>
  <si>
    <t>TRANSF. #12915</t>
  </si>
  <si>
    <t>TRANSF. #12919</t>
  </si>
  <si>
    <t>REC. #250350</t>
  </si>
  <si>
    <t>REC. #452849</t>
  </si>
  <si>
    <t>REC. #452860</t>
  </si>
  <si>
    <t>REC. #452865</t>
  </si>
  <si>
    <t>REC. #452871</t>
  </si>
  <si>
    <t>REC. #452046</t>
  </si>
  <si>
    <t>REC. #452221</t>
  </si>
  <si>
    <t>REC. #452722</t>
  </si>
  <si>
    <t>REC. #452737</t>
  </si>
  <si>
    <t>REC. #452753</t>
  </si>
  <si>
    <t>REC. #452802</t>
  </si>
  <si>
    <t>REC. #250396</t>
  </si>
  <si>
    <t>TRANSF. #13035</t>
  </si>
  <si>
    <t>TRANSF. #13032</t>
  </si>
  <si>
    <t>REC. #452005</t>
  </si>
  <si>
    <t>REC. #202621</t>
  </si>
  <si>
    <t>REC. #250125</t>
  </si>
  <si>
    <t>REC. #250129</t>
  </si>
  <si>
    <t>TRANSF. #13209</t>
  </si>
  <si>
    <t>REC. #250310</t>
  </si>
  <si>
    <t>REC. #250318</t>
  </si>
  <si>
    <t>REC. #250322</t>
  </si>
  <si>
    <t>REC. #202846</t>
  </si>
  <si>
    <t>REC. #452422</t>
  </si>
  <si>
    <t>REC. #452868</t>
  </si>
  <si>
    <t>REC. #250188</t>
  </si>
  <si>
    <t>REC. #202065</t>
  </si>
  <si>
    <t>REC. #239627</t>
  </si>
  <si>
    <t>REC. #250758</t>
  </si>
  <si>
    <t>TRANSF. #13316</t>
  </si>
  <si>
    <t>REC. #250012</t>
  </si>
  <si>
    <t>REC. #452229</t>
  </si>
  <si>
    <t>REC. #202008</t>
  </si>
  <si>
    <t>REC. #202321</t>
  </si>
  <si>
    <t>REC. #452007</t>
  </si>
  <si>
    <t>REC. #250060</t>
  </si>
  <si>
    <t>TRANSF. #13383</t>
  </si>
  <si>
    <t>REC. #250063</t>
  </si>
  <si>
    <t>REC. #452414</t>
  </si>
  <si>
    <t>REC. #452497</t>
  </si>
  <si>
    <t>REC. #452244</t>
  </si>
  <si>
    <t>REC. #452341</t>
  </si>
  <si>
    <t>REC. #452404</t>
  </si>
  <si>
    <t>REC. #452639</t>
  </si>
  <si>
    <t>REC. #452640</t>
  </si>
  <si>
    <t>TRANSF. #13405</t>
  </si>
  <si>
    <t>TRANSF. #13341</t>
  </si>
  <si>
    <t>REC. #250314</t>
  </si>
  <si>
    <t>TRANSF. #13474</t>
  </si>
  <si>
    <t>REC. #452380</t>
  </si>
  <si>
    <t>REC. #202124</t>
  </si>
  <si>
    <t>REC. #202888</t>
  </si>
  <si>
    <t>REC. #452047</t>
  </si>
  <si>
    <t>REC. #452374</t>
  </si>
  <si>
    <t>REC. #452375</t>
  </si>
  <si>
    <t>REC. #452776</t>
  </si>
  <si>
    <t>REC. #452499</t>
  </si>
  <si>
    <t>REC. #452001</t>
  </si>
  <si>
    <t>REC. #452006</t>
  </si>
  <si>
    <t>TRANSF. #13637</t>
  </si>
  <si>
    <t>TRANSF. #13536</t>
  </si>
  <si>
    <t>REC. #239751</t>
  </si>
  <si>
    <t>REC. #250102</t>
  </si>
  <si>
    <t>REC. #250105</t>
  </si>
  <si>
    <t>REC. #250108</t>
  </si>
  <si>
    <t>REC. #202508</t>
  </si>
  <si>
    <t>REC. #202267</t>
  </si>
  <si>
    <t>REC. #202336</t>
  </si>
  <si>
    <t>REC. #452011</t>
  </si>
  <si>
    <t>REC. #452012</t>
  </si>
  <si>
    <t>REC. #452013</t>
  </si>
  <si>
    <t>REC. #250629</t>
  </si>
  <si>
    <t>REC. #250633</t>
  </si>
  <si>
    <t>REC. #250637</t>
  </si>
  <si>
    <t>REC. #452330</t>
  </si>
  <si>
    <t>REC. #452342</t>
  </si>
  <si>
    <t>REC. #452352</t>
  </si>
  <si>
    <t>REC. #452358</t>
  </si>
  <si>
    <t>REC. #452609</t>
  </si>
  <si>
    <t>REC. #452652</t>
  </si>
  <si>
    <t>REC. #452600</t>
  </si>
  <si>
    <t>REC. #250651</t>
  </si>
  <si>
    <t>REC. #250654</t>
  </si>
  <si>
    <t>REC. #250657</t>
  </si>
  <si>
    <t>REC. #250527</t>
  </si>
  <si>
    <t>REC. #452406</t>
  </si>
  <si>
    <t>REC. #452974</t>
  </si>
  <si>
    <t>REC. #452378</t>
  </si>
  <si>
    <t>REC. #202978</t>
  </si>
  <si>
    <t>REC. #250252</t>
  </si>
  <si>
    <t>REC. #250255</t>
  </si>
  <si>
    <t>REC. #250264</t>
  </si>
  <si>
    <t>REC. #452198</t>
  </si>
  <si>
    <t>REC. #452309</t>
  </si>
  <si>
    <t>REC. #452195</t>
  </si>
  <si>
    <t>REC. #239970</t>
  </si>
  <si>
    <t>TRANSF. #14237</t>
  </si>
  <si>
    <t>TRANSF. #14264</t>
  </si>
  <si>
    <t>REC. #452687</t>
  </si>
  <si>
    <t>REC. #452736</t>
  </si>
  <si>
    <t>REC. #452115</t>
  </si>
  <si>
    <t>REC. #452196</t>
  </si>
  <si>
    <t>REC. #452199</t>
  </si>
  <si>
    <t>REC. #103666</t>
  </si>
  <si>
    <t>REC. #103022</t>
  </si>
  <si>
    <t>REC. #103036</t>
  </si>
  <si>
    <t>REC. #103656</t>
  </si>
  <si>
    <t>REC. #103626</t>
  </si>
  <si>
    <t>REC. #103662</t>
  </si>
  <si>
    <t>REC. #202476</t>
  </si>
  <si>
    <t>REC. #452314</t>
  </si>
  <si>
    <t>REC. #452946</t>
  </si>
  <si>
    <t>REC. #452958</t>
  </si>
  <si>
    <t>REC. #452613</t>
  </si>
  <si>
    <t>REC. #452445</t>
  </si>
  <si>
    <t>REC. #452918</t>
  </si>
  <si>
    <t>REC. #452487</t>
  </si>
  <si>
    <t>REC. #2022313</t>
  </si>
  <si>
    <t>TRANSF. #14473</t>
  </si>
  <si>
    <t>TRANSF. #14471</t>
  </si>
  <si>
    <t>REC. #202440</t>
  </si>
  <si>
    <t>REC. #202620</t>
  </si>
  <si>
    <t>REC. #452016</t>
  </si>
  <si>
    <t>REC. #452074</t>
  </si>
  <si>
    <t>REC. #452588</t>
  </si>
  <si>
    <t>REC. #452992</t>
  </si>
  <si>
    <t>REC. #452608</t>
  </si>
  <si>
    <t>TRANSF. #14499</t>
  </si>
  <si>
    <t>TRANSF. #14612</t>
  </si>
  <si>
    <t>TRANSF. #14675</t>
  </si>
  <si>
    <t>TRANSF. #14669</t>
  </si>
  <si>
    <t>REC. #452748</t>
  </si>
  <si>
    <t>REC. #250066</t>
  </si>
  <si>
    <t>REC. #202115</t>
  </si>
  <si>
    <t>REC. #202210</t>
  </si>
  <si>
    <t>TRANSF. 14809</t>
  </si>
  <si>
    <t>TRANSF. #14787</t>
  </si>
  <si>
    <t>TRANSF. #14811</t>
  </si>
  <si>
    <t>TRANSF. #14775</t>
  </si>
  <si>
    <t>TRANSF. #14802</t>
  </si>
  <si>
    <t>REC. #452469</t>
  </si>
  <si>
    <t>REC. #452104</t>
  </si>
  <si>
    <t>REC. #452435</t>
  </si>
  <si>
    <t>REC. #250019</t>
  </si>
  <si>
    <t>REC. #250022</t>
  </si>
  <si>
    <t>REC. #250025</t>
  </si>
  <si>
    <t>REC. #250028</t>
  </si>
  <si>
    <t>REC. #250031</t>
  </si>
  <si>
    <t>REC. #250034</t>
  </si>
  <si>
    <t>REC. #250037</t>
  </si>
  <si>
    <t>REC. #250349</t>
  </si>
  <si>
    <t>REC. #452014</t>
  </si>
  <si>
    <t>REC. #452015</t>
  </si>
  <si>
    <t>REC. #202337</t>
  </si>
  <si>
    <t>REC. #202674</t>
  </si>
  <si>
    <t>REC. #452970</t>
  </si>
  <si>
    <t>REC. #452518</t>
  </si>
  <si>
    <t>REC. #452527</t>
  </si>
  <si>
    <t>REC. #452536</t>
  </si>
  <si>
    <t>REC. #452543</t>
  </si>
  <si>
    <t>REC. #879</t>
  </si>
  <si>
    <t>REC. #202606</t>
  </si>
  <si>
    <t>REC. #250827</t>
  </si>
  <si>
    <t>REC. #250830</t>
  </si>
  <si>
    <t>REC. #452458</t>
  </si>
  <si>
    <t>REC. #452493</t>
  </si>
  <si>
    <t>REC. #452514</t>
  </si>
  <si>
    <t>REC. #452133</t>
  </si>
  <si>
    <t>REC. #452191</t>
  </si>
  <si>
    <t>REC. #202151</t>
  </si>
  <si>
    <t>REC. #452768</t>
  </si>
  <si>
    <t>REC. #452243</t>
  </si>
  <si>
    <t>REC. #452277</t>
  </si>
  <si>
    <t>REC. #452939</t>
  </si>
  <si>
    <t>REC. #452373</t>
  </si>
  <si>
    <t>TRANSF. #15415</t>
  </si>
  <si>
    <t>REC. #202884</t>
  </si>
  <si>
    <t>TRANSF. #15428</t>
  </si>
  <si>
    <t>TRANSF. #15485</t>
  </si>
  <si>
    <t>REC. #250213</t>
  </si>
  <si>
    <t>REC. #250216</t>
  </si>
  <si>
    <t>REC. #250219</t>
  </si>
  <si>
    <t>REC. #202395</t>
  </si>
  <si>
    <t>TRANSF. #15533</t>
  </si>
  <si>
    <t>REC. #452892</t>
  </si>
  <si>
    <t>REC. #250424</t>
  </si>
  <si>
    <t>REC. #452123</t>
  </si>
  <si>
    <t>REC. #452275</t>
  </si>
  <si>
    <t>REC. #452681</t>
  </si>
  <si>
    <t>REC. #452666</t>
  </si>
  <si>
    <t>REC. #452354</t>
  </si>
  <si>
    <t>REC. #52176</t>
  </si>
  <si>
    <t>REC. #202006</t>
  </si>
  <si>
    <t>REC. #202373</t>
  </si>
  <si>
    <t>REC. #202413</t>
  </si>
  <si>
    <t>REC. #202063</t>
  </si>
  <si>
    <t>REC. #452529</t>
  </si>
  <si>
    <t>REC. #452531</t>
  </si>
  <si>
    <t>REC. #452535</t>
  </si>
  <si>
    <t>REC. #452539</t>
  </si>
  <si>
    <t>REC. #452565</t>
  </si>
  <si>
    <t>REC. #452584</t>
  </si>
  <si>
    <t>REC. #452596</t>
  </si>
  <si>
    <t>REC. #452610</t>
  </si>
  <si>
    <t>REC. #452616</t>
  </si>
  <si>
    <t>REC. #452384</t>
  </si>
  <si>
    <t>REC. #452387</t>
  </si>
  <si>
    <t>REC. #452645</t>
  </si>
  <si>
    <t>REC. #452651</t>
  </si>
  <si>
    <t>REC. #452331</t>
  </si>
  <si>
    <t>REC. #452417</t>
  </si>
  <si>
    <t>REC. #202577</t>
  </si>
  <si>
    <t>REC. #452605</t>
  </si>
  <si>
    <t>REC. #452742</t>
  </si>
  <si>
    <t>REC. #452759</t>
  </si>
  <si>
    <t>REC. #452094</t>
  </si>
  <si>
    <t>REC. #202796</t>
  </si>
  <si>
    <t>REC. #452037</t>
  </si>
  <si>
    <t>REC. #452880</t>
  </si>
  <si>
    <t>REC. #202187</t>
  </si>
  <si>
    <t>REC. #452525</t>
  </si>
  <si>
    <t>REC. #452551</t>
  </si>
  <si>
    <t>REC. #452952</t>
  </si>
  <si>
    <t>REC. #250443</t>
  </si>
  <si>
    <t>TRANSF. #16154</t>
  </si>
  <si>
    <t>TRANSF. #16160</t>
  </si>
  <si>
    <t>REC. #452144</t>
  </si>
  <si>
    <t>REC. #452720</t>
  </si>
  <si>
    <t>REC. #202988</t>
  </si>
  <si>
    <t>TRANSF. #16516</t>
  </si>
  <si>
    <t>TRANSF. #16523</t>
  </si>
  <si>
    <t>TRANSF. #16539</t>
  </si>
  <si>
    <t>TRANSF. #16540</t>
  </si>
  <si>
    <t>REC. #452281</t>
  </si>
  <si>
    <t>REC. #452515</t>
  </si>
  <si>
    <t>REC. #452711</t>
  </si>
  <si>
    <t>REC. #452140</t>
  </si>
  <si>
    <t>TRANSF. #16598</t>
  </si>
  <si>
    <t>REC. #452296</t>
  </si>
  <si>
    <t>TRANSF. #16653</t>
  </si>
  <si>
    <t>TRANSF. #16691</t>
  </si>
  <si>
    <t>TRANSF. #16627</t>
  </si>
  <si>
    <t>TRANSF. #16629</t>
  </si>
  <si>
    <t>REC. #202299</t>
  </si>
  <si>
    <t>TRANSF. #16712</t>
  </si>
  <si>
    <t>TRANSF. #16718</t>
  </si>
  <si>
    <t>TRANSF. #16645</t>
  </si>
  <si>
    <t>REC. #452069</t>
  </si>
  <si>
    <t>REC. #452332</t>
  </si>
  <si>
    <t>REC. #452498</t>
  </si>
  <si>
    <t>REC. #452932</t>
  </si>
  <si>
    <t>REC. #103043</t>
  </si>
  <si>
    <t>REC. #103113</t>
  </si>
  <si>
    <t>REC. #103115</t>
  </si>
  <si>
    <t>REC. #103119</t>
  </si>
  <si>
    <t>REC. #103099</t>
  </si>
  <si>
    <t>REC. #250223</t>
  </si>
  <si>
    <t>REC. #250226</t>
  </si>
  <si>
    <t>REC. #250229</t>
  </si>
  <si>
    <t>TRANSF. #16769</t>
  </si>
  <si>
    <t>REC. #250286</t>
  </si>
  <si>
    <t>REC. #452697</t>
  </si>
  <si>
    <t>REC. #452873</t>
  </si>
  <si>
    <t>REC. #202510</t>
  </si>
  <si>
    <t>REC. #202976</t>
  </si>
  <si>
    <t>REC. #202044</t>
  </si>
  <si>
    <t>REC. #452009</t>
  </si>
  <si>
    <t>REC. #452010</t>
  </si>
  <si>
    <t>REC. #202681</t>
  </si>
  <si>
    <t>REC. #452696</t>
  </si>
  <si>
    <t>REC. #452821</t>
  </si>
  <si>
    <t>REC. #452749</t>
  </si>
  <si>
    <t>REC. 395421</t>
  </si>
  <si>
    <t>REC. #395938</t>
  </si>
  <si>
    <t>REC. #250074</t>
  </si>
  <si>
    <t>REC. #250080</t>
  </si>
  <si>
    <t>REC. #250014</t>
  </si>
  <si>
    <t>REC. #250797</t>
  </si>
  <si>
    <t>REC. #679</t>
  </si>
  <si>
    <t>REC. #452466</t>
  </si>
  <si>
    <t>REC. #250182</t>
  </si>
  <si>
    <t>REC. #250185</t>
  </si>
  <si>
    <t>REC. #250192</t>
  </si>
  <si>
    <t>REC. #250195</t>
  </si>
  <si>
    <t>REC. #250198</t>
  </si>
  <si>
    <t>REC. #250201</t>
  </si>
  <si>
    <t>REC. #250204</t>
  </si>
  <si>
    <t>REC. #250207</t>
  </si>
  <si>
    <t>REC. #250210</t>
  </si>
  <si>
    <t>REC. #250262</t>
  </si>
  <si>
    <t>REC. #452505</t>
  </si>
  <si>
    <t>REC. #452163</t>
  </si>
  <si>
    <t>REC. #452179</t>
  </si>
  <si>
    <t>REC. #452186</t>
  </si>
  <si>
    <t>REC. #452189</t>
  </si>
  <si>
    <t>REC. #452266</t>
  </si>
  <si>
    <t>REC. #452274</t>
  </si>
  <si>
    <t>REC. 452#887</t>
  </si>
  <si>
    <t>REC. #452752</t>
  </si>
  <si>
    <t>TRANSF. #17369</t>
  </si>
  <si>
    <t>TRANSF. #17368</t>
  </si>
  <si>
    <t>REC. #202439</t>
  </si>
  <si>
    <t>REC. #202311</t>
  </si>
  <si>
    <t>TRANSF. #17472</t>
  </si>
  <si>
    <t>REC. #202709</t>
  </si>
  <si>
    <t>TRANSF. #17466</t>
  </si>
  <si>
    <t>REC. #452489</t>
  </si>
  <si>
    <t>REC. #452343</t>
  </si>
  <si>
    <t>REC. #452456</t>
  </si>
  <si>
    <t>REC. #452304</t>
  </si>
  <si>
    <t>15/04/205</t>
  </si>
  <si>
    <t>15/04/206</t>
  </si>
  <si>
    <t>24/04/205</t>
  </si>
  <si>
    <t>25/04/206</t>
  </si>
  <si>
    <t>25/04/207</t>
  </si>
  <si>
    <t>25/04/208</t>
  </si>
  <si>
    <t>25/04/209</t>
  </si>
  <si>
    <t>25/04/210</t>
  </si>
  <si>
    <t>MILADYS JIMÉNEZ VALENZUELA</t>
  </si>
  <si>
    <t>DOMINGA GARCÍA SILVERIO</t>
  </si>
  <si>
    <t>NOTA DE CRÉDITO DE LA TESORERÍA</t>
  </si>
  <si>
    <t>MARÍA ARSELIA YANET MATA NAVARRO</t>
  </si>
  <si>
    <t>CLARA INÉS CUEVAS MARIANO</t>
  </si>
  <si>
    <t>ISELSA MARGARITA TEJADA ESPINAL</t>
  </si>
  <si>
    <t>LILLIAN SARINE RODRIGUEZ MEDINA</t>
  </si>
  <si>
    <t>YANET MARTE DE JESÚS</t>
  </si>
  <si>
    <t>KATHERINE ELENA BASTISTA MÉNDEZ</t>
  </si>
  <si>
    <t>ROSAIRIS DE LA ROSA RIVERA</t>
  </si>
  <si>
    <t>JOHANNY MARÍA PERALTA GÓMEZ</t>
  </si>
  <si>
    <t>ISABEL JAVIER</t>
  </si>
  <si>
    <t>CLARA EVELINA NÚÑEZ GARCÍA</t>
  </si>
  <si>
    <t>REYNELIZ JOSEFINA CABRAL ESQUEA</t>
  </si>
  <si>
    <t>BOLIVAR PEÑA VILLA</t>
  </si>
  <si>
    <t>ELIZABETH NOLASCO MEJÍA</t>
  </si>
  <si>
    <t>LUZ MARIBEL DE LOS SANTOS  DE LOS SANTOS</t>
  </si>
  <si>
    <t>LUZ ALEJANDRINA CRULLÓN MENA</t>
  </si>
  <si>
    <t>YEIMMY MARÍA MARTICH  FRANCO</t>
  </si>
  <si>
    <t>LORAINE YASMIN VÁSQUEZ</t>
  </si>
  <si>
    <t>REINTEGRO (CK. No1033)</t>
  </si>
  <si>
    <t>REINTEGRO (CK. No1047)</t>
  </si>
  <si>
    <t>CK. #1050</t>
  </si>
  <si>
    <t>CK. #1051</t>
  </si>
  <si>
    <t>CK. #1052</t>
  </si>
  <si>
    <t>REC. #250398</t>
  </si>
  <si>
    <t>LIB. #2442</t>
  </si>
  <si>
    <t>CK. #1053</t>
  </si>
  <si>
    <t>CK. #1054</t>
  </si>
  <si>
    <t>CK. #1055</t>
  </si>
  <si>
    <t>CK. #1056</t>
  </si>
  <si>
    <t>CK. #1057</t>
  </si>
  <si>
    <t>CK. #1058</t>
  </si>
  <si>
    <t>CK. #1059</t>
  </si>
  <si>
    <t>CK. #1060</t>
  </si>
  <si>
    <t>CK. #1061</t>
  </si>
  <si>
    <t>CK. #1062</t>
  </si>
  <si>
    <t>CK. #1063</t>
  </si>
  <si>
    <t>CK. #1064</t>
  </si>
  <si>
    <t>CK. #1065</t>
  </si>
  <si>
    <t>CK. #1066</t>
  </si>
  <si>
    <t>CK. #1067</t>
  </si>
  <si>
    <t>CK. #1068</t>
  </si>
  <si>
    <t>CK. #1069</t>
  </si>
  <si>
    <t>CK. #1070</t>
  </si>
  <si>
    <t>CK. #1071</t>
  </si>
  <si>
    <t>CK. #1072</t>
  </si>
  <si>
    <t>CK. #1073</t>
  </si>
  <si>
    <t>LUJELIS CRISPÍN ROJAS</t>
  </si>
  <si>
    <t>VIELKA NATALIA BÁEZ MONTERO</t>
  </si>
  <si>
    <t>LUISA EULOGIA BÁEZ dURAN</t>
  </si>
  <si>
    <t>REC. #452218</t>
  </si>
  <si>
    <t>HÉCTOR JOSÉ RAMÍREZ RAMÍREZ</t>
  </si>
  <si>
    <t>MARÍA VIRGEN AMÉSQUITA GERMÁN</t>
  </si>
  <si>
    <t>RAMÓN ARQUÍMEDES ALMÁNZAR</t>
  </si>
  <si>
    <t>CENTROXPERT STE, SRL</t>
  </si>
  <si>
    <t>REF. #201656</t>
  </si>
  <si>
    <t>REINTEGRO (GUADALUPE GARCÍA MARTÍNEZ))</t>
  </si>
  <si>
    <t>REINTEGRO (DAURY CEDEÑO HOLGUÍN)</t>
  </si>
  <si>
    <t>DEPÓSITO-SOBRANTE DE CK# DE REPOSICIÓN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</si>
</sst>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indexed="6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3" fontId="10" fillId="2" borderId="0" xfId="1" applyFont="1" applyFill="1" applyBorder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10" fillId="0" borderId="0" xfId="1" applyFont="1" applyFill="1" applyBorder="1" applyAlignment="1">
      <alignment vertical="center" wrapText="1"/>
    </xf>
    <xf numFmtId="43" fontId="10" fillId="0" borderId="13" xfId="1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4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14" fontId="10" fillId="0" borderId="13" xfId="3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43" fontId="18" fillId="0" borderId="13" xfId="2" applyFont="1" applyFill="1" applyBorder="1" applyAlignment="1">
      <alignment horizontal="center"/>
    </xf>
    <xf numFmtId="43" fontId="18" fillId="4" borderId="13" xfId="2" applyFont="1" applyFill="1" applyBorder="1" applyAlignment="1">
      <alignment horizontal="center"/>
    </xf>
    <xf numFmtId="165" fontId="0" fillId="0" borderId="0" xfId="0" applyNumberFormat="1" applyAlignment="1">
      <alignment vertical="center"/>
    </xf>
    <xf numFmtId="4" fontId="18" fillId="0" borderId="13" xfId="0" applyNumberFormat="1" applyFont="1" applyFill="1" applyBorder="1" applyAlignment="1">
      <alignment horizontal="right"/>
    </xf>
    <xf numFmtId="0" fontId="16" fillId="0" borderId="13" xfId="0" applyFont="1" applyFill="1" applyBorder="1" applyAlignment="1">
      <alignment horizontal="center" wrapText="1"/>
    </xf>
    <xf numFmtId="165" fontId="17" fillId="0" borderId="13" xfId="1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2" fillId="4" borderId="6" xfId="0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43" fontId="14" fillId="4" borderId="12" xfId="0" applyNumberFormat="1" applyFont="1" applyFill="1" applyBorder="1" applyAlignment="1">
      <alignment horizontal="center" vertical="center" wrapText="1"/>
    </xf>
    <xf numFmtId="4" fontId="18" fillId="4" borderId="13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14" fontId="16" fillId="0" borderId="13" xfId="0" applyNumberFormat="1" applyFont="1" applyFill="1" applyBorder="1" applyAlignment="1">
      <alignment horizontal="center"/>
    </xf>
    <xf numFmtId="43" fontId="18" fillId="0" borderId="13" xfId="0" applyNumberFormat="1" applyFont="1" applyFill="1" applyBorder="1" applyAlignment="1">
      <alignment horizontal="right"/>
    </xf>
    <xf numFmtId="43" fontId="3" fillId="2" borderId="13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14" fontId="10" fillId="0" borderId="13" xfId="2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43" fontId="18" fillId="0" borderId="13" xfId="1" applyFont="1" applyFill="1" applyBorder="1" applyAlignment="1"/>
    <xf numFmtId="43" fontId="18" fillId="0" borderId="19" xfId="1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center" wrapText="1"/>
    </xf>
    <xf numFmtId="43" fontId="20" fillId="0" borderId="13" xfId="0" applyNumberFormat="1" applyFont="1" applyFill="1" applyBorder="1" applyAlignment="1">
      <alignment horizontal="center" vertical="center" wrapText="1"/>
    </xf>
    <xf numFmtId="43" fontId="3" fillId="4" borderId="13" xfId="0" applyNumberFormat="1" applyFont="1" applyFill="1" applyBorder="1" applyAlignment="1">
      <alignment vertical="center"/>
    </xf>
    <xf numFmtId="0" fontId="3" fillId="0" borderId="13" xfId="0" applyFont="1" applyFill="1" applyBorder="1"/>
    <xf numFmtId="164" fontId="17" fillId="0" borderId="13" xfId="1" applyNumberFormat="1" applyFont="1" applyFill="1" applyBorder="1" applyAlignment="1">
      <alignment horizontal="center" wrapText="1"/>
    </xf>
  </cellXfs>
  <cellStyles count="5">
    <cellStyle name="Millares" xfId="1" builtinId="3"/>
    <cellStyle name="Millares 10" xfId="2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4"/>
  <sheetViews>
    <sheetView tabSelected="1" topLeftCell="A358" zoomScale="80" zoomScaleNormal="80" zoomScaleSheetLayoutView="70" workbookViewId="0">
      <selection activeCell="B2" sqref="A2:G371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10" width="22.140625" style="1" customWidth="1"/>
    <col min="11" max="11" width="21.42578125" style="1" customWidth="1"/>
    <col min="12" max="16384" width="9.140625" style="17"/>
  </cols>
  <sheetData>
    <row r="1" spans="1:17" s="1" customFormat="1" ht="18" x14ac:dyDescent="0.2">
      <c r="B1" s="2"/>
      <c r="C1" s="3"/>
      <c r="D1" s="4"/>
      <c r="E1" s="4"/>
    </row>
    <row r="2" spans="1:17" s="1" customFormat="1" x14ac:dyDescent="0.2">
      <c r="B2" s="2"/>
      <c r="C2" s="5"/>
    </row>
    <row r="3" spans="1:17" s="1" customFormat="1" ht="22.5" customHeight="1" x14ac:dyDescent="0.2">
      <c r="A3" s="40"/>
      <c r="B3" s="24"/>
      <c r="C3" s="41"/>
      <c r="D3" s="40"/>
      <c r="E3" s="40"/>
      <c r="F3" s="40"/>
      <c r="G3" s="40"/>
    </row>
    <row r="4" spans="1:17" s="1" customFormat="1" ht="22.5" customHeight="1" x14ac:dyDescent="0.2">
      <c r="A4" s="40"/>
      <c r="B4" s="24"/>
      <c r="C4" s="41"/>
      <c r="D4" s="40"/>
      <c r="E4" s="40"/>
      <c r="F4" s="40"/>
      <c r="G4" s="40"/>
    </row>
    <row r="5" spans="1:17" s="1" customFormat="1" ht="30" x14ac:dyDescent="0.2">
      <c r="A5" s="65" t="s">
        <v>0</v>
      </c>
      <c r="B5" s="65"/>
      <c r="C5" s="65"/>
      <c r="D5" s="65"/>
      <c r="E5" s="65"/>
      <c r="F5" s="65"/>
      <c r="G5" s="65"/>
    </row>
    <row r="6" spans="1:17" s="1" customFormat="1" ht="20.25" x14ac:dyDescent="0.2">
      <c r="A6" s="66" t="s">
        <v>1</v>
      </c>
      <c r="B6" s="66"/>
      <c r="C6" s="66"/>
      <c r="D6" s="66"/>
      <c r="E6" s="66"/>
      <c r="F6" s="66"/>
      <c r="G6" s="66"/>
    </row>
    <row r="7" spans="1:17" s="1" customFormat="1" ht="18" x14ac:dyDescent="0.2">
      <c r="A7" s="42"/>
      <c r="B7" s="43"/>
      <c r="C7" s="44"/>
      <c r="D7" s="45"/>
      <c r="E7" s="46"/>
      <c r="F7" s="42"/>
      <c r="G7" s="42"/>
    </row>
    <row r="8" spans="1:17" s="1" customFormat="1" ht="18" x14ac:dyDescent="0.2">
      <c r="A8" s="67" t="s">
        <v>17</v>
      </c>
      <c r="B8" s="67"/>
      <c r="C8" s="67"/>
      <c r="D8" s="67"/>
      <c r="E8" s="67"/>
      <c r="F8" s="67"/>
      <c r="G8" s="67"/>
    </row>
    <row r="9" spans="1:17" s="1" customFormat="1" ht="19.5" customHeight="1" thickBot="1" x14ac:dyDescent="0.25">
      <c r="A9" s="40"/>
      <c r="B9" s="24"/>
      <c r="C9" s="41"/>
      <c r="D9" s="40"/>
      <c r="E9" s="40"/>
      <c r="F9" s="40"/>
      <c r="G9" s="40"/>
      <c r="I9" s="9"/>
    </row>
    <row r="10" spans="1:17" s="11" customFormat="1" ht="36.75" customHeight="1" thickBot="1" x14ac:dyDescent="0.25">
      <c r="A10" s="68"/>
      <c r="B10" s="69" t="s">
        <v>2</v>
      </c>
      <c r="C10" s="70"/>
      <c r="D10" s="70"/>
      <c r="E10" s="70"/>
      <c r="F10" s="70"/>
      <c r="G10" s="71"/>
      <c r="H10" s="10"/>
      <c r="I10" s="9"/>
      <c r="J10" s="10"/>
      <c r="K10" s="10"/>
      <c r="L10" s="10"/>
      <c r="M10" s="10"/>
      <c r="N10" s="10"/>
      <c r="O10" s="10"/>
      <c r="P10" s="10"/>
      <c r="Q10" s="10"/>
    </row>
    <row r="11" spans="1:17" s="11" customFormat="1" ht="37.5" customHeight="1" thickBot="1" x14ac:dyDescent="0.25">
      <c r="A11" s="68"/>
      <c r="B11" s="72"/>
      <c r="C11" s="73"/>
      <c r="D11" s="48"/>
      <c r="E11" s="73" t="s">
        <v>3</v>
      </c>
      <c r="F11" s="73"/>
      <c r="G11" s="49">
        <v>291933.01</v>
      </c>
      <c r="H11" s="10"/>
      <c r="I11" s="9"/>
      <c r="J11" s="10"/>
      <c r="K11" s="10"/>
      <c r="L11" s="10"/>
      <c r="M11" s="10"/>
      <c r="N11" s="10"/>
      <c r="O11" s="10"/>
      <c r="P11" s="10"/>
      <c r="Q11" s="10"/>
    </row>
    <row r="12" spans="1:17" s="11" customFormat="1" ht="45.75" customHeight="1" x14ac:dyDescent="0.2">
      <c r="A12" s="68"/>
      <c r="B12" s="50" t="s">
        <v>4</v>
      </c>
      <c r="C12" s="51" t="s">
        <v>5</v>
      </c>
      <c r="D12" s="52" t="s">
        <v>6</v>
      </c>
      <c r="E12" s="53" t="s">
        <v>7</v>
      </c>
      <c r="F12" s="51" t="s">
        <v>8</v>
      </c>
      <c r="G12" s="54"/>
      <c r="H12" s="10"/>
      <c r="I12" s="9"/>
      <c r="J12" s="10"/>
      <c r="K12" s="10"/>
      <c r="L12" s="10"/>
      <c r="M12" s="10"/>
      <c r="N12" s="10"/>
      <c r="O12" s="10"/>
      <c r="P12" s="10"/>
      <c r="Q12" s="10"/>
    </row>
    <row r="13" spans="1:17" s="10" customFormat="1" ht="32.25" customHeight="1" x14ac:dyDescent="0.25">
      <c r="A13" s="47"/>
      <c r="B13" s="62">
        <v>45748</v>
      </c>
      <c r="C13" s="38" t="s">
        <v>116</v>
      </c>
      <c r="D13" s="92" t="s">
        <v>864</v>
      </c>
      <c r="E13" s="39"/>
      <c r="F13" s="39">
        <v>6754.09</v>
      </c>
      <c r="G13" s="37">
        <f>+G11-F13</f>
        <v>285178.92</v>
      </c>
      <c r="I13" s="9"/>
      <c r="J13" s="15"/>
      <c r="K13" s="16"/>
    </row>
    <row r="14" spans="1:17" s="10" customFormat="1" ht="32.25" customHeight="1" x14ac:dyDescent="0.25">
      <c r="A14" s="47"/>
      <c r="B14" s="62">
        <v>45748</v>
      </c>
      <c r="C14" s="38" t="s">
        <v>117</v>
      </c>
      <c r="D14" s="92" t="s">
        <v>18</v>
      </c>
      <c r="E14" s="39"/>
      <c r="F14" s="39">
        <v>28436.32</v>
      </c>
      <c r="G14" s="37">
        <f>+G13-F14</f>
        <v>256742.59999999998</v>
      </c>
      <c r="I14" s="9"/>
      <c r="J14" s="15"/>
      <c r="K14" s="16"/>
    </row>
    <row r="15" spans="1:17" s="10" customFormat="1" ht="32.25" customHeight="1" x14ac:dyDescent="0.25">
      <c r="A15" s="47"/>
      <c r="B15" s="62">
        <v>45748</v>
      </c>
      <c r="C15" s="38" t="s">
        <v>118</v>
      </c>
      <c r="D15" s="92" t="s">
        <v>19</v>
      </c>
      <c r="E15" s="39"/>
      <c r="F15" s="39">
        <v>33800</v>
      </c>
      <c r="G15" s="37">
        <f t="shared" ref="G15:G18" si="0">+G14-F15</f>
        <v>222942.59999999998</v>
      </c>
      <c r="I15" s="9"/>
      <c r="J15" s="15"/>
      <c r="K15" s="16"/>
    </row>
    <row r="16" spans="1:17" s="10" customFormat="1" ht="32.25" customHeight="1" x14ac:dyDescent="0.25">
      <c r="A16" s="47"/>
      <c r="B16" s="62">
        <v>45748</v>
      </c>
      <c r="C16" s="38" t="s">
        <v>119</v>
      </c>
      <c r="D16" s="92" t="s">
        <v>20</v>
      </c>
      <c r="E16" s="39"/>
      <c r="F16" s="39">
        <v>169600</v>
      </c>
      <c r="G16" s="37">
        <f t="shared" si="0"/>
        <v>53342.599999999977</v>
      </c>
      <c r="I16" s="9"/>
      <c r="J16" s="15"/>
      <c r="K16" s="16" t="s">
        <v>13</v>
      </c>
    </row>
    <row r="17" spans="1:11" s="10" customFormat="1" ht="32.25" customHeight="1" x14ac:dyDescent="0.25">
      <c r="A17" s="47"/>
      <c r="B17" s="62">
        <v>45748</v>
      </c>
      <c r="C17" s="38" t="s">
        <v>120</v>
      </c>
      <c r="D17" s="92" t="s">
        <v>20</v>
      </c>
      <c r="E17" s="39"/>
      <c r="F17" s="39">
        <v>71650</v>
      </c>
      <c r="G17" s="37">
        <f t="shared" si="0"/>
        <v>-18307.400000000023</v>
      </c>
      <c r="I17" s="9"/>
      <c r="J17" s="15"/>
      <c r="K17" s="16"/>
    </row>
    <row r="18" spans="1:11" s="10" customFormat="1" ht="32.25" customHeight="1" x14ac:dyDescent="0.25">
      <c r="A18" s="47"/>
      <c r="B18" s="62">
        <v>45748</v>
      </c>
      <c r="C18" s="38" t="s">
        <v>121</v>
      </c>
      <c r="D18" s="92" t="s">
        <v>20</v>
      </c>
      <c r="E18" s="39"/>
      <c r="F18" s="39">
        <v>42150</v>
      </c>
      <c r="G18" s="37">
        <f t="shared" si="0"/>
        <v>-60457.400000000023</v>
      </c>
      <c r="I18" s="9"/>
      <c r="J18" s="15"/>
      <c r="K18" s="16"/>
    </row>
    <row r="19" spans="1:11" s="10" customFormat="1" ht="32.25" customHeight="1" x14ac:dyDescent="0.25">
      <c r="A19" s="47"/>
      <c r="B19" s="62">
        <v>45748</v>
      </c>
      <c r="C19" s="38" t="s">
        <v>122</v>
      </c>
      <c r="D19" s="92" t="s">
        <v>21</v>
      </c>
      <c r="E19" s="39">
        <v>12600</v>
      </c>
      <c r="F19" s="39"/>
      <c r="G19" s="37">
        <f>+G18+E19</f>
        <v>-47857.400000000023</v>
      </c>
      <c r="I19" s="9"/>
      <c r="J19" s="15"/>
      <c r="K19" s="16"/>
    </row>
    <row r="20" spans="1:11" s="10" customFormat="1" ht="32.25" customHeight="1" x14ac:dyDescent="0.25">
      <c r="A20" s="47"/>
      <c r="B20" s="62">
        <v>45748</v>
      </c>
      <c r="C20" s="38" t="s">
        <v>123</v>
      </c>
      <c r="D20" s="92" t="s">
        <v>22</v>
      </c>
      <c r="E20" s="39"/>
      <c r="F20" s="39">
        <v>64310</v>
      </c>
      <c r="G20" s="37">
        <f>+G19-F20</f>
        <v>-112167.40000000002</v>
      </c>
      <c r="I20" s="9"/>
      <c r="J20" s="15"/>
      <c r="K20" s="16"/>
    </row>
    <row r="21" spans="1:11" s="10" customFormat="1" ht="32.25" customHeight="1" x14ac:dyDescent="0.25">
      <c r="A21" s="47"/>
      <c r="B21" s="62">
        <v>45748</v>
      </c>
      <c r="C21" s="38" t="s">
        <v>124</v>
      </c>
      <c r="D21" s="92" t="s">
        <v>23</v>
      </c>
      <c r="E21" s="39"/>
      <c r="F21" s="39">
        <v>118623.75</v>
      </c>
      <c r="G21" s="37">
        <f>+G20-F21</f>
        <v>-230791.15000000002</v>
      </c>
      <c r="I21" s="9"/>
      <c r="J21" s="15"/>
      <c r="K21" s="16"/>
    </row>
    <row r="22" spans="1:11" s="10" customFormat="1" ht="32.25" customHeight="1" x14ac:dyDescent="0.25">
      <c r="A22" s="47"/>
      <c r="B22" s="62">
        <v>45748</v>
      </c>
      <c r="C22" s="38" t="s">
        <v>125</v>
      </c>
      <c r="D22" s="92" t="s">
        <v>21</v>
      </c>
      <c r="E22" s="39">
        <v>25200</v>
      </c>
      <c r="F22" s="39"/>
      <c r="G22" s="37">
        <f>+G21+E22</f>
        <v>-205591.15000000002</v>
      </c>
      <c r="I22" s="9"/>
      <c r="J22" s="15"/>
      <c r="K22" s="16"/>
    </row>
    <row r="23" spans="1:11" s="10" customFormat="1" ht="32.25" customHeight="1" x14ac:dyDescent="0.25">
      <c r="A23" s="47"/>
      <c r="B23" s="62">
        <v>45748</v>
      </c>
      <c r="C23" s="38" t="s">
        <v>126</v>
      </c>
      <c r="D23" s="92" t="s">
        <v>21</v>
      </c>
      <c r="E23" s="39">
        <v>1100</v>
      </c>
      <c r="F23" s="39"/>
      <c r="G23" s="37">
        <f t="shared" ref="G23:G32" si="1">+G22+E23</f>
        <v>-204491.15000000002</v>
      </c>
      <c r="I23" s="9"/>
      <c r="J23" s="15"/>
      <c r="K23" s="16"/>
    </row>
    <row r="24" spans="1:11" s="10" customFormat="1" ht="32.25" customHeight="1" x14ac:dyDescent="0.25">
      <c r="A24" s="47"/>
      <c r="B24" s="62">
        <v>45748</v>
      </c>
      <c r="C24" s="38" t="s">
        <v>127</v>
      </c>
      <c r="D24" s="92" t="s">
        <v>24</v>
      </c>
      <c r="E24" s="39">
        <v>155199.6</v>
      </c>
      <c r="F24" s="39"/>
      <c r="G24" s="37">
        <f t="shared" si="1"/>
        <v>-49291.550000000017</v>
      </c>
      <c r="I24" s="9"/>
      <c r="J24" s="15"/>
      <c r="K24" s="16"/>
    </row>
    <row r="25" spans="1:11" s="10" customFormat="1" ht="32.25" customHeight="1" x14ac:dyDescent="0.25">
      <c r="A25" s="47"/>
      <c r="B25" s="62">
        <v>45748</v>
      </c>
      <c r="C25" s="38" t="s">
        <v>128</v>
      </c>
      <c r="D25" s="92" t="s">
        <v>24</v>
      </c>
      <c r="E25" s="39">
        <v>64310</v>
      </c>
      <c r="F25" s="39"/>
      <c r="G25" s="37">
        <f t="shared" si="1"/>
        <v>15018.449999999983</v>
      </c>
      <c r="I25" s="9"/>
      <c r="J25" s="15"/>
      <c r="K25" s="16"/>
    </row>
    <row r="26" spans="1:11" s="10" customFormat="1" ht="32.25" customHeight="1" x14ac:dyDescent="0.25">
      <c r="A26" s="47"/>
      <c r="B26" s="62">
        <v>45748</v>
      </c>
      <c r="C26" s="38" t="s">
        <v>129</v>
      </c>
      <c r="D26" s="92" t="s">
        <v>21</v>
      </c>
      <c r="E26" s="39">
        <v>900</v>
      </c>
      <c r="F26" s="39"/>
      <c r="G26" s="37">
        <f t="shared" si="1"/>
        <v>15918.449999999983</v>
      </c>
      <c r="I26" s="9"/>
      <c r="J26" s="15"/>
      <c r="K26" s="16"/>
    </row>
    <row r="27" spans="1:11" s="10" customFormat="1" ht="32.25" customHeight="1" x14ac:dyDescent="0.25">
      <c r="A27" s="47"/>
      <c r="B27" s="62">
        <v>45748</v>
      </c>
      <c r="C27" s="38" t="s">
        <v>130</v>
      </c>
      <c r="D27" s="92" t="s">
        <v>21</v>
      </c>
      <c r="E27" s="39">
        <v>25200</v>
      </c>
      <c r="F27" s="39"/>
      <c r="G27" s="37">
        <f t="shared" si="1"/>
        <v>41118.449999999983</v>
      </c>
      <c r="I27" s="9"/>
      <c r="J27" s="15"/>
      <c r="K27" s="16"/>
    </row>
    <row r="28" spans="1:11" s="10" customFormat="1" ht="32.25" customHeight="1" x14ac:dyDescent="0.25">
      <c r="A28" s="47"/>
      <c r="B28" s="62">
        <v>45748</v>
      </c>
      <c r="C28" s="38" t="s">
        <v>131</v>
      </c>
      <c r="D28" s="92" t="s">
        <v>24</v>
      </c>
      <c r="E28" s="39">
        <v>80000</v>
      </c>
      <c r="F28" s="39"/>
      <c r="G28" s="37">
        <f t="shared" si="1"/>
        <v>121118.44999999998</v>
      </c>
      <c r="I28" s="9"/>
      <c r="J28" s="15"/>
      <c r="K28" s="16"/>
    </row>
    <row r="29" spans="1:11" s="10" customFormat="1" ht="32.25" customHeight="1" x14ac:dyDescent="0.25">
      <c r="A29" s="47"/>
      <c r="B29" s="62">
        <v>45748</v>
      </c>
      <c r="C29" s="38" t="s">
        <v>132</v>
      </c>
      <c r="D29" s="92" t="s">
        <v>24</v>
      </c>
      <c r="E29" s="39">
        <v>80800</v>
      </c>
      <c r="F29" s="39"/>
      <c r="G29" s="37">
        <f t="shared" si="1"/>
        <v>201918.44999999998</v>
      </c>
      <c r="I29" s="9"/>
      <c r="J29" s="15"/>
      <c r="K29" s="16"/>
    </row>
    <row r="30" spans="1:11" s="10" customFormat="1" ht="32.25" customHeight="1" x14ac:dyDescent="0.25">
      <c r="A30" s="47"/>
      <c r="B30" s="62">
        <v>45748</v>
      </c>
      <c r="C30" s="38" t="s">
        <v>133</v>
      </c>
      <c r="D30" s="92" t="s">
        <v>24</v>
      </c>
      <c r="E30" s="39">
        <v>123200</v>
      </c>
      <c r="F30" s="39"/>
      <c r="G30" s="37">
        <f t="shared" si="1"/>
        <v>325118.44999999995</v>
      </c>
      <c r="I30" s="9"/>
      <c r="J30" s="15"/>
      <c r="K30" s="16"/>
    </row>
    <row r="31" spans="1:11" s="10" customFormat="1" ht="32.25" customHeight="1" x14ac:dyDescent="0.25">
      <c r="A31" s="47"/>
      <c r="B31" s="62">
        <v>45748</v>
      </c>
      <c r="C31" s="38" t="s">
        <v>134</v>
      </c>
      <c r="D31" s="92" t="s">
        <v>24</v>
      </c>
      <c r="E31" s="39">
        <v>100000</v>
      </c>
      <c r="F31" s="39"/>
      <c r="G31" s="37">
        <f t="shared" si="1"/>
        <v>425118.44999999995</v>
      </c>
      <c r="I31" s="9"/>
      <c r="J31" s="15"/>
      <c r="K31" s="16"/>
    </row>
    <row r="32" spans="1:11" s="10" customFormat="1" ht="32.25" customHeight="1" x14ac:dyDescent="0.25">
      <c r="A32" s="47"/>
      <c r="B32" s="62">
        <v>45748</v>
      </c>
      <c r="C32" s="38" t="s">
        <v>135</v>
      </c>
      <c r="D32" s="92" t="s">
        <v>21</v>
      </c>
      <c r="E32" s="39">
        <v>500000</v>
      </c>
      <c r="F32" s="39"/>
      <c r="G32" s="37">
        <f t="shared" si="1"/>
        <v>925118.45</v>
      </c>
      <c r="I32" s="9"/>
      <c r="J32" s="15"/>
      <c r="K32" s="16"/>
    </row>
    <row r="33" spans="1:11" s="10" customFormat="1" ht="32.25" customHeight="1" x14ac:dyDescent="0.25">
      <c r="A33" s="47"/>
      <c r="B33" s="62">
        <v>45748</v>
      </c>
      <c r="C33" s="38" t="s">
        <v>136</v>
      </c>
      <c r="D33" s="92" t="s">
        <v>25</v>
      </c>
      <c r="E33" s="39"/>
      <c r="F33" s="39">
        <v>20400</v>
      </c>
      <c r="G33" s="37">
        <f>+G32-F33</f>
        <v>904718.45</v>
      </c>
      <c r="I33" s="9"/>
      <c r="J33" s="15"/>
      <c r="K33" s="16"/>
    </row>
    <row r="34" spans="1:11" s="10" customFormat="1" ht="32.25" customHeight="1" x14ac:dyDescent="0.25">
      <c r="A34" s="47"/>
      <c r="B34" s="62">
        <v>45748</v>
      </c>
      <c r="C34" s="38" t="s">
        <v>137</v>
      </c>
      <c r="D34" s="92" t="s">
        <v>26</v>
      </c>
      <c r="E34" s="39"/>
      <c r="F34" s="39">
        <v>16000</v>
      </c>
      <c r="G34" s="37">
        <f t="shared" ref="G34:G37" si="2">+G33-F34</f>
        <v>888718.45</v>
      </c>
      <c r="I34" s="9"/>
      <c r="J34" s="15"/>
      <c r="K34" s="16"/>
    </row>
    <row r="35" spans="1:11" s="10" customFormat="1" ht="32.25" customHeight="1" x14ac:dyDescent="0.25">
      <c r="A35" s="47"/>
      <c r="B35" s="62">
        <v>45748</v>
      </c>
      <c r="C35" s="38" t="s">
        <v>138</v>
      </c>
      <c r="D35" s="92" t="s">
        <v>27</v>
      </c>
      <c r="E35" s="39"/>
      <c r="F35" s="39">
        <v>1239000</v>
      </c>
      <c r="G35" s="37">
        <f t="shared" si="2"/>
        <v>-350281.55000000005</v>
      </c>
      <c r="I35" s="9"/>
      <c r="J35" s="15"/>
      <c r="K35" s="16"/>
    </row>
    <row r="36" spans="1:11" s="10" customFormat="1" ht="32.25" customHeight="1" x14ac:dyDescent="0.25">
      <c r="A36" s="47"/>
      <c r="B36" s="62">
        <v>45748</v>
      </c>
      <c r="C36" s="38" t="s">
        <v>139</v>
      </c>
      <c r="D36" s="92" t="s">
        <v>28</v>
      </c>
      <c r="E36" s="39"/>
      <c r="F36" s="39">
        <v>5800</v>
      </c>
      <c r="G36" s="37">
        <f t="shared" si="2"/>
        <v>-356081.55000000005</v>
      </c>
      <c r="I36" s="9"/>
      <c r="J36" s="15"/>
      <c r="K36" s="16"/>
    </row>
    <row r="37" spans="1:11" s="10" customFormat="1" ht="32.25" customHeight="1" x14ac:dyDescent="0.25">
      <c r="A37" s="47"/>
      <c r="B37" s="62">
        <v>45748</v>
      </c>
      <c r="C37" s="38" t="s">
        <v>140</v>
      </c>
      <c r="D37" s="92" t="s">
        <v>29</v>
      </c>
      <c r="E37" s="39"/>
      <c r="F37" s="39">
        <v>41589.74</v>
      </c>
      <c r="G37" s="37">
        <f t="shared" si="2"/>
        <v>-397671.29000000004</v>
      </c>
      <c r="I37" s="9"/>
      <c r="J37" s="15"/>
      <c r="K37" s="16"/>
    </row>
    <row r="38" spans="1:11" s="10" customFormat="1" ht="32.25" customHeight="1" x14ac:dyDescent="0.25">
      <c r="A38" s="47"/>
      <c r="B38" s="62">
        <v>45749</v>
      </c>
      <c r="C38" s="38" t="s">
        <v>141</v>
      </c>
      <c r="D38" s="92" t="s">
        <v>30</v>
      </c>
      <c r="E38" s="39">
        <v>3650</v>
      </c>
      <c r="F38" s="39"/>
      <c r="G38" s="37">
        <f>+G37+E38</f>
        <v>-394021.29000000004</v>
      </c>
      <c r="I38" s="9"/>
      <c r="J38" s="15"/>
      <c r="K38" s="16"/>
    </row>
    <row r="39" spans="1:11" s="10" customFormat="1" ht="32.25" customHeight="1" x14ac:dyDescent="0.25">
      <c r="A39" s="47"/>
      <c r="B39" s="62">
        <v>45749</v>
      </c>
      <c r="C39" s="38" t="s">
        <v>142</v>
      </c>
      <c r="D39" s="92" t="s">
        <v>24</v>
      </c>
      <c r="E39" s="39">
        <v>163200</v>
      </c>
      <c r="F39" s="39"/>
      <c r="G39" s="37">
        <f t="shared" ref="G39:G41" si="3">+G38+E39</f>
        <v>-230821.29000000004</v>
      </c>
      <c r="I39" s="9"/>
      <c r="J39" s="15"/>
      <c r="K39" s="16"/>
    </row>
    <row r="40" spans="1:11" s="10" customFormat="1" ht="32.25" customHeight="1" x14ac:dyDescent="0.25">
      <c r="A40" s="47"/>
      <c r="B40" s="62">
        <v>45749</v>
      </c>
      <c r="C40" s="38" t="s">
        <v>143</v>
      </c>
      <c r="D40" s="92" t="s">
        <v>24</v>
      </c>
      <c r="E40" s="39">
        <v>40000</v>
      </c>
      <c r="F40" s="39"/>
      <c r="G40" s="37">
        <f t="shared" si="3"/>
        <v>-190821.29000000004</v>
      </c>
      <c r="I40" s="9"/>
      <c r="J40" s="15"/>
      <c r="K40" s="16"/>
    </row>
    <row r="41" spans="1:11" s="10" customFormat="1" ht="32.25" customHeight="1" x14ac:dyDescent="0.25">
      <c r="A41" s="47"/>
      <c r="B41" s="62">
        <v>45749</v>
      </c>
      <c r="C41" s="38" t="s">
        <v>144</v>
      </c>
      <c r="D41" s="92" t="s">
        <v>24</v>
      </c>
      <c r="E41" s="39">
        <v>37600</v>
      </c>
      <c r="F41" s="39"/>
      <c r="G41" s="37">
        <f t="shared" si="3"/>
        <v>-153221.29000000004</v>
      </c>
      <c r="I41" s="9"/>
      <c r="J41" s="15"/>
      <c r="K41" s="16"/>
    </row>
    <row r="42" spans="1:11" s="10" customFormat="1" ht="32.25" customHeight="1" x14ac:dyDescent="0.25">
      <c r="A42" s="47"/>
      <c r="B42" s="62">
        <v>45749</v>
      </c>
      <c r="C42" s="38" t="s">
        <v>145</v>
      </c>
      <c r="D42" s="92" t="s">
        <v>31</v>
      </c>
      <c r="E42" s="39"/>
      <c r="F42" s="39">
        <v>13580</v>
      </c>
      <c r="G42" s="37">
        <f>+G41-F42</f>
        <v>-166801.29000000004</v>
      </c>
      <c r="I42" s="9"/>
      <c r="J42" s="15"/>
      <c r="K42" s="16"/>
    </row>
    <row r="43" spans="1:11" s="10" customFormat="1" ht="32.25" customHeight="1" x14ac:dyDescent="0.25">
      <c r="A43" s="47"/>
      <c r="B43" s="62">
        <v>45749</v>
      </c>
      <c r="C43" s="38" t="s">
        <v>146</v>
      </c>
      <c r="D43" s="92" t="s">
        <v>32</v>
      </c>
      <c r="E43" s="39"/>
      <c r="F43" s="39">
        <v>4500</v>
      </c>
      <c r="G43" s="37">
        <f t="shared" ref="G43:G44" si="4">+G42-F43</f>
        <v>-171301.29000000004</v>
      </c>
      <c r="I43" s="9"/>
      <c r="J43" s="15"/>
      <c r="K43" s="16"/>
    </row>
    <row r="44" spans="1:11" s="10" customFormat="1" ht="32.25" customHeight="1" x14ac:dyDescent="0.25">
      <c r="A44" s="47"/>
      <c r="B44" s="62">
        <v>45749</v>
      </c>
      <c r="C44" s="38" t="s">
        <v>147</v>
      </c>
      <c r="D44" s="92" t="s">
        <v>33</v>
      </c>
      <c r="E44" s="39"/>
      <c r="F44" s="39">
        <v>35088</v>
      </c>
      <c r="G44" s="37">
        <f t="shared" si="4"/>
        <v>-206389.29000000004</v>
      </c>
      <c r="I44" s="9"/>
      <c r="J44" s="15"/>
      <c r="K44" s="16"/>
    </row>
    <row r="45" spans="1:11" s="10" customFormat="1" ht="32.25" customHeight="1" x14ac:dyDescent="0.25">
      <c r="A45" s="47"/>
      <c r="B45" s="62">
        <v>45749</v>
      </c>
      <c r="C45" s="38" t="s">
        <v>148</v>
      </c>
      <c r="D45" s="92" t="s">
        <v>24</v>
      </c>
      <c r="E45" s="39">
        <v>75205</v>
      </c>
      <c r="F45" s="39"/>
      <c r="G45" s="37">
        <f>+G44+E45</f>
        <v>-131184.29000000004</v>
      </c>
      <c r="I45" s="9"/>
      <c r="J45" s="15"/>
      <c r="K45" s="16"/>
    </row>
    <row r="46" spans="1:11" s="10" customFormat="1" ht="32.25" customHeight="1" x14ac:dyDescent="0.25">
      <c r="A46" s="47"/>
      <c r="B46" s="62">
        <v>45749</v>
      </c>
      <c r="C46" s="38" t="s">
        <v>142</v>
      </c>
      <c r="D46" s="92" t="s">
        <v>24</v>
      </c>
      <c r="E46" s="39">
        <v>37600</v>
      </c>
      <c r="F46" s="39"/>
      <c r="G46" s="37">
        <f t="shared" ref="G46:G48" si="5">+G45+E46</f>
        <v>-93584.290000000037</v>
      </c>
      <c r="I46" s="9"/>
      <c r="J46" s="15"/>
      <c r="K46" s="16"/>
    </row>
    <row r="47" spans="1:11" s="10" customFormat="1" ht="32.25" customHeight="1" x14ac:dyDescent="0.25">
      <c r="A47" s="47"/>
      <c r="B47" s="62">
        <v>45749</v>
      </c>
      <c r="C47" s="38" t="s">
        <v>149</v>
      </c>
      <c r="D47" s="92" t="s">
        <v>34</v>
      </c>
      <c r="E47" s="39">
        <v>250000</v>
      </c>
      <c r="F47" s="39"/>
      <c r="G47" s="37">
        <f t="shared" si="5"/>
        <v>156415.70999999996</v>
      </c>
      <c r="I47" s="9"/>
      <c r="J47" s="15"/>
      <c r="K47" s="16"/>
    </row>
    <row r="48" spans="1:11" s="10" customFormat="1" ht="32.25" customHeight="1" x14ac:dyDescent="0.25">
      <c r="A48" s="47"/>
      <c r="B48" s="62">
        <v>45749</v>
      </c>
      <c r="C48" s="38" t="s">
        <v>150</v>
      </c>
      <c r="D48" s="92" t="s">
        <v>34</v>
      </c>
      <c r="E48" s="39">
        <v>50000</v>
      </c>
      <c r="F48" s="39"/>
      <c r="G48" s="37">
        <f t="shared" si="5"/>
        <v>206415.70999999996</v>
      </c>
      <c r="I48" s="9"/>
      <c r="J48" s="15"/>
      <c r="K48" s="16"/>
    </row>
    <row r="49" spans="1:11" s="10" customFormat="1" ht="32.25" customHeight="1" x14ac:dyDescent="0.25">
      <c r="A49" s="47"/>
      <c r="B49" s="62">
        <v>45749</v>
      </c>
      <c r="C49" s="38" t="s">
        <v>151</v>
      </c>
      <c r="D49" s="92" t="s">
        <v>35</v>
      </c>
      <c r="E49" s="39"/>
      <c r="F49" s="39">
        <v>250000</v>
      </c>
      <c r="G49" s="37">
        <f>+G48-F49</f>
        <v>-43584.290000000037</v>
      </c>
      <c r="I49" s="9"/>
      <c r="J49" s="15"/>
      <c r="K49" s="16"/>
    </row>
    <row r="50" spans="1:11" s="10" customFormat="1" ht="32.25" customHeight="1" x14ac:dyDescent="0.25">
      <c r="A50" s="47"/>
      <c r="B50" s="62">
        <v>45749</v>
      </c>
      <c r="C50" s="38" t="s">
        <v>152</v>
      </c>
      <c r="D50" s="92" t="s">
        <v>36</v>
      </c>
      <c r="E50" s="39">
        <v>1250</v>
      </c>
      <c r="F50" s="39"/>
      <c r="G50" s="37">
        <f>+G49+E50</f>
        <v>-42334.290000000037</v>
      </c>
      <c r="I50" s="9"/>
      <c r="J50" s="15"/>
      <c r="K50" s="16"/>
    </row>
    <row r="51" spans="1:11" s="10" customFormat="1" ht="32.25" customHeight="1" x14ac:dyDescent="0.25">
      <c r="A51" s="47"/>
      <c r="B51" s="62">
        <v>45749</v>
      </c>
      <c r="C51" s="38" t="s">
        <v>153</v>
      </c>
      <c r="D51" s="92" t="s">
        <v>24</v>
      </c>
      <c r="E51" s="39">
        <v>189280</v>
      </c>
      <c r="F51" s="39"/>
      <c r="G51" s="37">
        <f t="shared" ref="G51:G52" si="6">+G50+E51</f>
        <v>146945.70999999996</v>
      </c>
      <c r="I51" s="9"/>
      <c r="J51" s="15"/>
      <c r="K51" s="16"/>
    </row>
    <row r="52" spans="1:11" s="10" customFormat="1" ht="32.25" customHeight="1" x14ac:dyDescent="0.25">
      <c r="A52" s="47"/>
      <c r="B52" s="62">
        <v>45749</v>
      </c>
      <c r="C52" s="38" t="s">
        <v>154</v>
      </c>
      <c r="D52" s="92" t="s">
        <v>34</v>
      </c>
      <c r="E52" s="39">
        <v>1600</v>
      </c>
      <c r="F52" s="39"/>
      <c r="G52" s="37">
        <f t="shared" si="6"/>
        <v>148545.70999999996</v>
      </c>
      <c r="I52" s="9"/>
      <c r="J52" s="15"/>
      <c r="K52" s="16"/>
    </row>
    <row r="53" spans="1:11" s="10" customFormat="1" ht="32.25" customHeight="1" x14ac:dyDescent="0.25">
      <c r="A53" s="47"/>
      <c r="B53" s="62">
        <v>45749</v>
      </c>
      <c r="C53" s="38" t="s">
        <v>155</v>
      </c>
      <c r="D53" s="92" t="s">
        <v>37</v>
      </c>
      <c r="E53" s="39"/>
      <c r="F53" s="39">
        <v>50000</v>
      </c>
      <c r="G53" s="37">
        <f>+G52-F53</f>
        <v>98545.709999999963</v>
      </c>
      <c r="I53" s="9"/>
      <c r="J53" s="15"/>
      <c r="K53" s="16"/>
    </row>
    <row r="54" spans="1:11" s="10" customFormat="1" ht="32.25" customHeight="1" x14ac:dyDescent="0.25">
      <c r="A54" s="47"/>
      <c r="B54" s="62">
        <v>45749</v>
      </c>
      <c r="C54" s="38" t="s">
        <v>156</v>
      </c>
      <c r="D54" s="92" t="s">
        <v>38</v>
      </c>
      <c r="E54" s="39"/>
      <c r="F54" s="39">
        <v>3390.22</v>
      </c>
      <c r="G54" s="37">
        <f t="shared" ref="G54:G57" si="7">+G53-F54</f>
        <v>95155.489999999962</v>
      </c>
      <c r="I54" s="9"/>
      <c r="J54" s="15"/>
      <c r="K54" s="16"/>
    </row>
    <row r="55" spans="1:11" s="10" customFormat="1" ht="32.25" customHeight="1" x14ac:dyDescent="0.25">
      <c r="A55" s="47"/>
      <c r="B55" s="62">
        <v>45749</v>
      </c>
      <c r="C55" s="38" t="s">
        <v>157</v>
      </c>
      <c r="D55" s="92" t="s">
        <v>25</v>
      </c>
      <c r="E55" s="39"/>
      <c r="F55" s="39">
        <v>211200</v>
      </c>
      <c r="G55" s="37">
        <f t="shared" si="7"/>
        <v>-116044.51000000004</v>
      </c>
      <c r="I55" s="9"/>
      <c r="J55" s="15"/>
      <c r="K55" s="16"/>
    </row>
    <row r="56" spans="1:11" s="10" customFormat="1" ht="32.25" customHeight="1" x14ac:dyDescent="0.25">
      <c r="A56" s="47"/>
      <c r="B56" s="62">
        <v>45749</v>
      </c>
      <c r="C56" s="38" t="s">
        <v>158</v>
      </c>
      <c r="D56" s="92" t="s">
        <v>20</v>
      </c>
      <c r="E56" s="39"/>
      <c r="F56" s="39">
        <v>86100</v>
      </c>
      <c r="G56" s="37">
        <f t="shared" si="7"/>
        <v>-202144.51000000004</v>
      </c>
      <c r="I56" s="9"/>
      <c r="J56" s="15"/>
      <c r="K56" s="16"/>
    </row>
    <row r="57" spans="1:11" s="10" customFormat="1" ht="32.25" customHeight="1" x14ac:dyDescent="0.25">
      <c r="A57" s="47"/>
      <c r="B57" s="62">
        <v>45749</v>
      </c>
      <c r="C57" s="38" t="s">
        <v>159</v>
      </c>
      <c r="D57" s="92" t="s">
        <v>39</v>
      </c>
      <c r="E57" s="39"/>
      <c r="F57" s="39">
        <v>5000</v>
      </c>
      <c r="G57" s="37">
        <f t="shared" si="7"/>
        <v>-207144.51000000004</v>
      </c>
      <c r="I57" s="9"/>
      <c r="J57" s="15"/>
      <c r="K57" s="16"/>
    </row>
    <row r="58" spans="1:11" s="10" customFormat="1" ht="32.25" customHeight="1" x14ac:dyDescent="0.25">
      <c r="A58" s="47"/>
      <c r="B58" s="62">
        <v>45749</v>
      </c>
      <c r="C58" s="38" t="s">
        <v>160</v>
      </c>
      <c r="D58" s="92" t="s">
        <v>24</v>
      </c>
      <c r="E58" s="39">
        <v>123200</v>
      </c>
      <c r="F58" s="39"/>
      <c r="G58" s="37">
        <f>+G57+E58</f>
        <v>-83944.510000000038</v>
      </c>
      <c r="I58" s="9"/>
      <c r="J58" s="15"/>
      <c r="K58" s="16"/>
    </row>
    <row r="59" spans="1:11" s="10" customFormat="1" ht="32.25" customHeight="1" x14ac:dyDescent="0.25">
      <c r="A59" s="47"/>
      <c r="B59" s="62">
        <v>45750</v>
      </c>
      <c r="C59" s="38" t="s">
        <v>161</v>
      </c>
      <c r="D59" s="92" t="s">
        <v>21</v>
      </c>
      <c r="E59" s="39">
        <v>20000</v>
      </c>
      <c r="F59" s="39"/>
      <c r="G59" s="37">
        <f t="shared" ref="G59:G61" si="8">+G58+E59</f>
        <v>-63944.510000000038</v>
      </c>
      <c r="I59" s="9"/>
      <c r="J59" s="15"/>
      <c r="K59" s="16"/>
    </row>
    <row r="60" spans="1:11" s="10" customFormat="1" ht="32.25" customHeight="1" x14ac:dyDescent="0.25">
      <c r="A60" s="47"/>
      <c r="B60" s="62">
        <v>45750</v>
      </c>
      <c r="C60" s="38" t="s">
        <v>162</v>
      </c>
      <c r="D60" s="92" t="s">
        <v>24</v>
      </c>
      <c r="E60" s="39">
        <v>123200</v>
      </c>
      <c r="F60" s="39"/>
      <c r="G60" s="37">
        <f t="shared" si="8"/>
        <v>59255.489999999962</v>
      </c>
      <c r="I60" s="9"/>
      <c r="J60" s="15"/>
      <c r="K60" s="16"/>
    </row>
    <row r="61" spans="1:11" s="10" customFormat="1" ht="32.25" customHeight="1" x14ac:dyDescent="0.25">
      <c r="A61" s="47"/>
      <c r="B61" s="62">
        <v>45750</v>
      </c>
      <c r="C61" s="38" t="s">
        <v>163</v>
      </c>
      <c r="D61" s="92" t="s">
        <v>34</v>
      </c>
      <c r="E61" s="39">
        <v>6000</v>
      </c>
      <c r="F61" s="39"/>
      <c r="G61" s="37">
        <f t="shared" si="8"/>
        <v>65255.489999999962</v>
      </c>
      <c r="I61" s="9"/>
      <c r="J61" s="15"/>
      <c r="K61" s="16"/>
    </row>
    <row r="62" spans="1:11" s="10" customFormat="1" ht="32.25" customHeight="1" x14ac:dyDescent="0.25">
      <c r="A62" s="47"/>
      <c r="B62" s="62">
        <v>45750</v>
      </c>
      <c r="C62" s="38" t="s">
        <v>164</v>
      </c>
      <c r="D62" s="92" t="s">
        <v>20</v>
      </c>
      <c r="E62" s="39"/>
      <c r="F62" s="39">
        <v>66000</v>
      </c>
      <c r="G62" s="37">
        <f>+G61-F62</f>
        <v>-744.51000000003842</v>
      </c>
      <c r="I62" s="9"/>
      <c r="J62" s="15"/>
      <c r="K62" s="16"/>
    </row>
    <row r="63" spans="1:11" s="10" customFormat="1" ht="32.25" customHeight="1" x14ac:dyDescent="0.25">
      <c r="A63" s="47"/>
      <c r="B63" s="62">
        <v>45750</v>
      </c>
      <c r="C63" s="38" t="s">
        <v>134</v>
      </c>
      <c r="D63" s="92" t="s">
        <v>24</v>
      </c>
      <c r="E63" s="39">
        <v>60000</v>
      </c>
      <c r="F63" s="39"/>
      <c r="G63" s="37">
        <f>+G62+E63</f>
        <v>59255.489999999962</v>
      </c>
      <c r="I63" s="9"/>
      <c r="J63" s="15"/>
      <c r="K63" s="16"/>
    </row>
    <row r="64" spans="1:11" s="10" customFormat="1" ht="32.25" customHeight="1" x14ac:dyDescent="0.25">
      <c r="A64" s="47"/>
      <c r="B64" s="62">
        <v>45750</v>
      </c>
      <c r="C64" s="38" t="s">
        <v>165</v>
      </c>
      <c r="D64" s="92" t="s">
        <v>24</v>
      </c>
      <c r="E64" s="39">
        <v>60000</v>
      </c>
      <c r="F64" s="39"/>
      <c r="G64" s="37">
        <f t="shared" ref="G64:G68" si="9">+G63+E64</f>
        <v>119255.48999999996</v>
      </c>
      <c r="I64" s="9"/>
      <c r="J64" s="15"/>
      <c r="K64" s="16"/>
    </row>
    <row r="65" spans="1:11" s="10" customFormat="1" ht="32.25" customHeight="1" x14ac:dyDescent="0.25">
      <c r="A65" s="47"/>
      <c r="B65" s="62">
        <v>45750</v>
      </c>
      <c r="C65" s="38" t="s">
        <v>166</v>
      </c>
      <c r="D65" s="92" t="s">
        <v>24</v>
      </c>
      <c r="E65" s="39">
        <v>123200</v>
      </c>
      <c r="F65" s="39"/>
      <c r="G65" s="37">
        <f t="shared" si="9"/>
        <v>242455.48999999996</v>
      </c>
      <c r="I65" s="9"/>
      <c r="J65" s="15"/>
      <c r="K65" s="16"/>
    </row>
    <row r="66" spans="1:11" s="10" customFormat="1" ht="32.25" customHeight="1" x14ac:dyDescent="0.25">
      <c r="A66" s="47"/>
      <c r="B66" s="62">
        <v>45750</v>
      </c>
      <c r="C66" s="38" t="s">
        <v>167</v>
      </c>
      <c r="D66" s="92" t="s">
        <v>24</v>
      </c>
      <c r="E66" s="39">
        <v>20000</v>
      </c>
      <c r="F66" s="39"/>
      <c r="G66" s="37">
        <f t="shared" si="9"/>
        <v>262455.49</v>
      </c>
      <c r="I66" s="9"/>
      <c r="J66" s="15"/>
      <c r="K66" s="16"/>
    </row>
    <row r="67" spans="1:11" s="10" customFormat="1" ht="32.25" customHeight="1" x14ac:dyDescent="0.25">
      <c r="A67" s="47"/>
      <c r="B67" s="62">
        <v>45750</v>
      </c>
      <c r="C67" s="38" t="s">
        <v>168</v>
      </c>
      <c r="D67" s="92" t="s">
        <v>24</v>
      </c>
      <c r="E67" s="39">
        <v>40000</v>
      </c>
      <c r="F67" s="39"/>
      <c r="G67" s="37">
        <f t="shared" si="9"/>
        <v>302455.49</v>
      </c>
      <c r="I67" s="9"/>
      <c r="J67" s="15"/>
      <c r="K67" s="16"/>
    </row>
    <row r="68" spans="1:11" s="10" customFormat="1" ht="32.25" customHeight="1" x14ac:dyDescent="0.25">
      <c r="A68" s="47"/>
      <c r="B68" s="62">
        <v>45750</v>
      </c>
      <c r="C68" s="38" t="s">
        <v>169</v>
      </c>
      <c r="D68" s="92" t="s">
        <v>24</v>
      </c>
      <c r="E68" s="39">
        <v>123200</v>
      </c>
      <c r="F68" s="39"/>
      <c r="G68" s="37">
        <f t="shared" si="9"/>
        <v>425655.49</v>
      </c>
      <c r="I68" s="9"/>
      <c r="J68" s="15"/>
      <c r="K68" s="16"/>
    </row>
    <row r="69" spans="1:11" s="10" customFormat="1" ht="32.25" customHeight="1" x14ac:dyDescent="0.25">
      <c r="A69" s="47"/>
      <c r="B69" s="62">
        <v>45750</v>
      </c>
      <c r="C69" s="38" t="s">
        <v>170</v>
      </c>
      <c r="D69" s="92" t="s">
        <v>40</v>
      </c>
      <c r="E69" s="39"/>
      <c r="F69" s="39">
        <v>20000</v>
      </c>
      <c r="G69" s="37">
        <f>+G68-F69</f>
        <v>405655.49</v>
      </c>
      <c r="I69" s="9"/>
      <c r="J69" s="15"/>
      <c r="K69" s="16"/>
    </row>
    <row r="70" spans="1:11" s="10" customFormat="1" ht="32.25" customHeight="1" x14ac:dyDescent="0.25">
      <c r="A70" s="47"/>
      <c r="B70" s="62">
        <v>45751</v>
      </c>
      <c r="C70" s="38" t="s">
        <v>171</v>
      </c>
      <c r="D70" s="92" t="s">
        <v>34</v>
      </c>
      <c r="E70" s="39">
        <v>2700</v>
      </c>
      <c r="F70" s="39"/>
      <c r="G70" s="37">
        <f>+G69+E70</f>
        <v>408355.49</v>
      </c>
      <c r="I70" s="9"/>
      <c r="J70" s="15"/>
      <c r="K70" s="16"/>
    </row>
    <row r="71" spans="1:11" s="10" customFormat="1" ht="32.25" customHeight="1" x14ac:dyDescent="0.25">
      <c r="A71" s="47"/>
      <c r="B71" s="62">
        <v>45751</v>
      </c>
      <c r="C71" s="38" t="s">
        <v>172</v>
      </c>
      <c r="D71" s="92" t="s">
        <v>41</v>
      </c>
      <c r="E71" s="39"/>
      <c r="F71" s="39">
        <v>59000</v>
      </c>
      <c r="G71" s="37">
        <f>+G70-F71</f>
        <v>349355.49</v>
      </c>
      <c r="I71" s="9"/>
      <c r="J71" s="15"/>
      <c r="K71" s="16"/>
    </row>
    <row r="72" spans="1:11" s="10" customFormat="1" ht="32.25" customHeight="1" x14ac:dyDescent="0.25">
      <c r="A72" s="47"/>
      <c r="B72" s="62">
        <v>45751</v>
      </c>
      <c r="C72" s="38" t="s">
        <v>173</v>
      </c>
      <c r="D72" s="92" t="s">
        <v>24</v>
      </c>
      <c r="E72" s="39">
        <v>229200</v>
      </c>
      <c r="F72" s="39"/>
      <c r="G72" s="37">
        <f>+G71+E72</f>
        <v>578555.49</v>
      </c>
      <c r="I72" s="9"/>
      <c r="J72" s="15"/>
      <c r="K72" s="16"/>
    </row>
    <row r="73" spans="1:11" s="10" customFormat="1" ht="32.25" customHeight="1" x14ac:dyDescent="0.25">
      <c r="A73" s="47"/>
      <c r="B73" s="62">
        <v>45751</v>
      </c>
      <c r="C73" s="38" t="s">
        <v>174</v>
      </c>
      <c r="D73" s="92" t="s">
        <v>42</v>
      </c>
      <c r="E73" s="39"/>
      <c r="F73" s="39">
        <v>25000</v>
      </c>
      <c r="G73" s="37">
        <f>+G72-F73</f>
        <v>553555.49</v>
      </c>
      <c r="I73" s="9"/>
      <c r="J73" s="15"/>
      <c r="K73" s="16"/>
    </row>
    <row r="74" spans="1:11" s="10" customFormat="1" ht="32.25" customHeight="1" x14ac:dyDescent="0.25">
      <c r="A74" s="47"/>
      <c r="B74" s="62">
        <v>45751</v>
      </c>
      <c r="C74" s="38" t="s">
        <v>175</v>
      </c>
      <c r="D74" s="92" t="s">
        <v>43</v>
      </c>
      <c r="E74" s="39"/>
      <c r="F74" s="39">
        <v>7500</v>
      </c>
      <c r="G74" s="37">
        <f t="shared" ref="G74:G75" si="10">+G73-F74</f>
        <v>546055.49</v>
      </c>
      <c r="I74" s="9"/>
      <c r="J74" s="15"/>
      <c r="K74" s="16"/>
    </row>
    <row r="75" spans="1:11" s="10" customFormat="1" ht="32.25" customHeight="1" x14ac:dyDescent="0.25">
      <c r="A75" s="47"/>
      <c r="B75" s="62">
        <v>45751</v>
      </c>
      <c r="C75" s="38" t="s">
        <v>176</v>
      </c>
      <c r="D75" s="92" t="s">
        <v>44</v>
      </c>
      <c r="E75" s="39"/>
      <c r="F75" s="39">
        <v>69780.649999999994</v>
      </c>
      <c r="G75" s="37">
        <f t="shared" si="10"/>
        <v>476274.83999999997</v>
      </c>
      <c r="I75" s="9"/>
      <c r="J75" s="15"/>
      <c r="K75" s="16"/>
    </row>
    <row r="76" spans="1:11" s="10" customFormat="1" ht="32.25" customHeight="1" x14ac:dyDescent="0.25">
      <c r="A76" s="47"/>
      <c r="B76" s="62">
        <v>45751</v>
      </c>
      <c r="C76" s="38" t="s">
        <v>177</v>
      </c>
      <c r="D76" s="92" t="s">
        <v>24</v>
      </c>
      <c r="E76" s="39">
        <v>123200</v>
      </c>
      <c r="F76" s="39"/>
      <c r="G76" s="37">
        <f>+G75+E76</f>
        <v>599474.84</v>
      </c>
      <c r="I76" s="9"/>
      <c r="J76" s="15"/>
      <c r="K76" s="16"/>
    </row>
    <row r="77" spans="1:11" s="10" customFormat="1" ht="32.25" customHeight="1" x14ac:dyDescent="0.25">
      <c r="A77" s="47"/>
      <c r="B77" s="62">
        <v>45751</v>
      </c>
      <c r="C77" s="38" t="s">
        <v>178</v>
      </c>
      <c r="D77" s="92" t="s">
        <v>24</v>
      </c>
      <c r="E77" s="39">
        <v>25200</v>
      </c>
      <c r="F77" s="39"/>
      <c r="G77" s="37">
        <f t="shared" ref="G77:G79" si="11">+G76+E77</f>
        <v>624674.84</v>
      </c>
      <c r="I77" s="9"/>
      <c r="J77" s="15"/>
      <c r="K77" s="16"/>
    </row>
    <row r="78" spans="1:11" s="10" customFormat="1" ht="32.25" customHeight="1" x14ac:dyDescent="0.25">
      <c r="A78" s="47"/>
      <c r="B78" s="62">
        <v>45751</v>
      </c>
      <c r="C78" s="38" t="s">
        <v>179</v>
      </c>
      <c r="D78" s="92" t="s">
        <v>24</v>
      </c>
      <c r="E78" s="39">
        <v>123200</v>
      </c>
      <c r="F78" s="39"/>
      <c r="G78" s="37">
        <f t="shared" si="11"/>
        <v>747874.84</v>
      </c>
      <c r="I78" s="9"/>
      <c r="J78" s="15"/>
      <c r="K78" s="16"/>
    </row>
    <row r="79" spans="1:11" s="10" customFormat="1" ht="32.25" customHeight="1" x14ac:dyDescent="0.25">
      <c r="A79" s="47"/>
      <c r="B79" s="62">
        <v>45751</v>
      </c>
      <c r="C79" s="38" t="s">
        <v>180</v>
      </c>
      <c r="D79" s="92" t="s">
        <v>24</v>
      </c>
      <c r="E79" s="39">
        <v>123200</v>
      </c>
      <c r="F79" s="39"/>
      <c r="G79" s="37">
        <f t="shared" si="11"/>
        <v>871074.84</v>
      </c>
      <c r="I79" s="9"/>
      <c r="J79" s="15"/>
      <c r="K79" s="16"/>
    </row>
    <row r="80" spans="1:11" s="10" customFormat="1" ht="32.25" customHeight="1" x14ac:dyDescent="0.25">
      <c r="A80" s="47"/>
      <c r="B80" s="62">
        <v>45751</v>
      </c>
      <c r="C80" s="38" t="s">
        <v>181</v>
      </c>
      <c r="D80" s="92" t="s">
        <v>45</v>
      </c>
      <c r="E80" s="39"/>
      <c r="F80" s="39">
        <v>35000</v>
      </c>
      <c r="G80" s="37">
        <f>+G79-F80</f>
        <v>836074.84</v>
      </c>
      <c r="I80" s="9"/>
      <c r="J80" s="15"/>
      <c r="K80" s="16"/>
    </row>
    <row r="81" spans="1:11" s="10" customFormat="1" ht="32.25" customHeight="1" x14ac:dyDescent="0.25">
      <c r="A81" s="47"/>
      <c r="B81" s="62">
        <v>45751</v>
      </c>
      <c r="C81" s="38" t="s">
        <v>182</v>
      </c>
      <c r="D81" s="92" t="s">
        <v>46</v>
      </c>
      <c r="E81" s="39"/>
      <c r="F81" s="39">
        <v>5600</v>
      </c>
      <c r="G81" s="37">
        <f>+G80-F81</f>
        <v>830474.84</v>
      </c>
      <c r="I81" s="9"/>
      <c r="J81" s="15"/>
      <c r="K81" s="16"/>
    </row>
    <row r="82" spans="1:11" s="10" customFormat="1" ht="32.25" customHeight="1" x14ac:dyDescent="0.25">
      <c r="A82" s="47"/>
      <c r="B82" s="62">
        <v>45751</v>
      </c>
      <c r="C82" s="38" t="s">
        <v>183</v>
      </c>
      <c r="D82" s="92" t="s">
        <v>24</v>
      </c>
      <c r="E82" s="39">
        <v>123200</v>
      </c>
      <c r="F82" s="39"/>
      <c r="G82" s="37">
        <f>+G81+E82</f>
        <v>953674.84</v>
      </c>
      <c r="I82" s="9"/>
      <c r="J82" s="15"/>
      <c r="K82" s="16"/>
    </row>
    <row r="83" spans="1:11" s="10" customFormat="1" ht="32.25" customHeight="1" x14ac:dyDescent="0.25">
      <c r="A83" s="47"/>
      <c r="B83" s="62">
        <v>45751</v>
      </c>
      <c r="C83" s="38" t="s">
        <v>184</v>
      </c>
      <c r="D83" s="92" t="s">
        <v>24</v>
      </c>
      <c r="E83" s="39">
        <v>509240</v>
      </c>
      <c r="F83" s="39"/>
      <c r="G83" s="37">
        <f t="shared" ref="G83:G111" si="12">+G82+E83</f>
        <v>1462914.8399999999</v>
      </c>
      <c r="I83" s="9"/>
      <c r="J83" s="15"/>
      <c r="K83" s="16"/>
    </row>
    <row r="84" spans="1:11" s="10" customFormat="1" ht="32.25" customHeight="1" x14ac:dyDescent="0.25">
      <c r="A84" s="47"/>
      <c r="B84" s="62">
        <v>45751</v>
      </c>
      <c r="C84" s="38" t="s">
        <v>185</v>
      </c>
      <c r="D84" s="92" t="s">
        <v>34</v>
      </c>
      <c r="E84" s="39">
        <v>3650</v>
      </c>
      <c r="F84" s="39"/>
      <c r="G84" s="37">
        <f t="shared" si="12"/>
        <v>1466564.8399999999</v>
      </c>
      <c r="I84" s="9"/>
      <c r="J84" s="15"/>
      <c r="K84" s="16"/>
    </row>
    <row r="85" spans="1:11" s="10" customFormat="1" ht="32.25" customHeight="1" x14ac:dyDescent="0.25">
      <c r="A85" s="47"/>
      <c r="B85" s="62">
        <v>45751</v>
      </c>
      <c r="C85" s="38" t="s">
        <v>186</v>
      </c>
      <c r="D85" s="92" t="s">
        <v>34</v>
      </c>
      <c r="E85" s="39">
        <v>29200</v>
      </c>
      <c r="F85" s="39"/>
      <c r="G85" s="37">
        <f t="shared" si="12"/>
        <v>1495764.8399999999</v>
      </c>
      <c r="I85" s="9"/>
      <c r="J85" s="15"/>
      <c r="K85" s="16"/>
    </row>
    <row r="86" spans="1:11" s="10" customFormat="1" ht="32.25" customHeight="1" x14ac:dyDescent="0.25">
      <c r="A86" s="47"/>
      <c r="B86" s="62">
        <v>45751</v>
      </c>
      <c r="C86" s="38" t="s">
        <v>187</v>
      </c>
      <c r="D86" s="92" t="s">
        <v>34</v>
      </c>
      <c r="E86" s="39">
        <v>10950</v>
      </c>
      <c r="F86" s="39"/>
      <c r="G86" s="37">
        <f t="shared" si="12"/>
        <v>1506714.8399999999</v>
      </c>
      <c r="I86" s="9"/>
      <c r="J86" s="15"/>
      <c r="K86" s="16"/>
    </row>
    <row r="87" spans="1:11" s="10" customFormat="1" ht="32.25" customHeight="1" x14ac:dyDescent="0.25">
      <c r="A87" s="47"/>
      <c r="B87" s="62">
        <v>45751</v>
      </c>
      <c r="C87" s="38" t="s">
        <v>188</v>
      </c>
      <c r="D87" s="92" t="s">
        <v>34</v>
      </c>
      <c r="E87" s="39">
        <v>10950</v>
      </c>
      <c r="F87" s="39"/>
      <c r="G87" s="37">
        <f t="shared" si="12"/>
        <v>1517664.8399999999</v>
      </c>
      <c r="I87" s="9"/>
      <c r="J87" s="15"/>
      <c r="K87" s="16"/>
    </row>
    <row r="88" spans="1:11" s="10" customFormat="1" ht="32.25" customHeight="1" x14ac:dyDescent="0.25">
      <c r="A88" s="47"/>
      <c r="B88" s="62">
        <v>45751</v>
      </c>
      <c r="C88" s="38" t="s">
        <v>189</v>
      </c>
      <c r="D88" s="92" t="s">
        <v>34</v>
      </c>
      <c r="E88" s="39">
        <v>7300</v>
      </c>
      <c r="F88" s="39"/>
      <c r="G88" s="37">
        <f t="shared" si="12"/>
        <v>1524964.8399999999</v>
      </c>
      <c r="I88" s="9"/>
      <c r="J88" s="15"/>
      <c r="K88" s="16"/>
    </row>
    <row r="89" spans="1:11" s="10" customFormat="1" ht="32.25" customHeight="1" x14ac:dyDescent="0.25">
      <c r="A89" s="47"/>
      <c r="B89" s="62">
        <v>45751</v>
      </c>
      <c r="C89" s="38" t="s">
        <v>190</v>
      </c>
      <c r="D89" s="92" t="s">
        <v>34</v>
      </c>
      <c r="E89" s="39">
        <v>7300</v>
      </c>
      <c r="F89" s="39"/>
      <c r="G89" s="37">
        <f t="shared" si="12"/>
        <v>1532264.8399999999</v>
      </c>
      <c r="I89" s="9"/>
      <c r="J89" s="15"/>
      <c r="K89" s="16"/>
    </row>
    <row r="90" spans="1:11" s="10" customFormat="1" ht="32.25" customHeight="1" x14ac:dyDescent="0.25">
      <c r="A90" s="47"/>
      <c r="B90" s="62">
        <v>45751</v>
      </c>
      <c r="C90" s="38" t="s">
        <v>191</v>
      </c>
      <c r="D90" s="92" t="s">
        <v>34</v>
      </c>
      <c r="E90" s="39">
        <v>10950</v>
      </c>
      <c r="F90" s="39"/>
      <c r="G90" s="37">
        <f t="shared" si="12"/>
        <v>1543214.8399999999</v>
      </c>
      <c r="I90" s="9"/>
      <c r="J90" s="15"/>
      <c r="K90" s="16"/>
    </row>
    <row r="91" spans="1:11" s="10" customFormat="1" ht="32.25" customHeight="1" x14ac:dyDescent="0.25">
      <c r="A91" s="47"/>
      <c r="B91" s="62">
        <v>45751</v>
      </c>
      <c r="C91" s="38" t="s">
        <v>192</v>
      </c>
      <c r="D91" s="92" t="s">
        <v>34</v>
      </c>
      <c r="E91" s="39">
        <v>10950</v>
      </c>
      <c r="F91" s="39"/>
      <c r="G91" s="37">
        <f t="shared" si="12"/>
        <v>1554164.8399999999</v>
      </c>
      <c r="I91" s="9"/>
      <c r="J91" s="15"/>
      <c r="K91" s="16"/>
    </row>
    <row r="92" spans="1:11" s="10" customFormat="1" ht="32.25" customHeight="1" x14ac:dyDescent="0.25">
      <c r="A92" s="47"/>
      <c r="B92" s="62">
        <v>45751</v>
      </c>
      <c r="C92" s="38" t="s">
        <v>193</v>
      </c>
      <c r="D92" s="92" t="s">
        <v>34</v>
      </c>
      <c r="E92" s="39">
        <v>10950</v>
      </c>
      <c r="F92" s="39"/>
      <c r="G92" s="37">
        <f t="shared" si="12"/>
        <v>1565114.8399999999</v>
      </c>
      <c r="I92" s="9"/>
      <c r="J92" s="15"/>
      <c r="K92" s="16"/>
    </row>
    <row r="93" spans="1:11" s="10" customFormat="1" ht="32.25" customHeight="1" x14ac:dyDescent="0.25">
      <c r="A93" s="47"/>
      <c r="B93" s="62">
        <v>45751</v>
      </c>
      <c r="C93" s="38" t="s">
        <v>194</v>
      </c>
      <c r="D93" s="92" t="s">
        <v>34</v>
      </c>
      <c r="E93" s="39">
        <v>3650</v>
      </c>
      <c r="F93" s="39"/>
      <c r="G93" s="37">
        <f t="shared" si="12"/>
        <v>1568764.8399999999</v>
      </c>
      <c r="I93" s="9"/>
      <c r="J93" s="15"/>
      <c r="K93" s="16"/>
    </row>
    <row r="94" spans="1:11" s="10" customFormat="1" ht="32.25" customHeight="1" x14ac:dyDescent="0.25">
      <c r="A94" s="47"/>
      <c r="B94" s="62">
        <v>45754</v>
      </c>
      <c r="C94" s="38" t="s">
        <v>195</v>
      </c>
      <c r="D94" s="92" t="s">
        <v>30</v>
      </c>
      <c r="E94" s="39">
        <v>800</v>
      </c>
      <c r="F94" s="39"/>
      <c r="G94" s="37">
        <f t="shared" si="12"/>
        <v>1569564.8399999999</v>
      </c>
      <c r="I94" s="9"/>
      <c r="J94" s="15"/>
      <c r="K94" s="16"/>
    </row>
    <row r="95" spans="1:11" s="10" customFormat="1" ht="32.25" customHeight="1" x14ac:dyDescent="0.25">
      <c r="A95" s="47"/>
      <c r="B95" s="62">
        <v>45754</v>
      </c>
      <c r="C95" s="38" t="s">
        <v>196</v>
      </c>
      <c r="D95" s="92" t="s">
        <v>30</v>
      </c>
      <c r="E95" s="39">
        <v>800</v>
      </c>
      <c r="F95" s="39"/>
      <c r="G95" s="37">
        <f t="shared" si="12"/>
        <v>1570364.8399999999</v>
      </c>
      <c r="I95" s="9"/>
      <c r="J95" s="15"/>
      <c r="K95" s="16"/>
    </row>
    <row r="96" spans="1:11" s="10" customFormat="1" ht="32.25" customHeight="1" x14ac:dyDescent="0.25">
      <c r="A96" s="47"/>
      <c r="B96" s="62">
        <v>45754</v>
      </c>
      <c r="C96" s="38" t="s">
        <v>197</v>
      </c>
      <c r="D96" s="92" t="s">
        <v>30</v>
      </c>
      <c r="E96" s="39">
        <v>800</v>
      </c>
      <c r="F96" s="39"/>
      <c r="G96" s="37">
        <f t="shared" si="12"/>
        <v>1571164.8399999999</v>
      </c>
      <c r="I96" s="9"/>
      <c r="J96" s="15"/>
      <c r="K96" s="16"/>
    </row>
    <row r="97" spans="1:11" s="10" customFormat="1" ht="32.25" customHeight="1" x14ac:dyDescent="0.25">
      <c r="A97" s="47"/>
      <c r="B97" s="62">
        <v>45754</v>
      </c>
      <c r="C97" s="38" t="s">
        <v>198</v>
      </c>
      <c r="D97" s="92" t="s">
        <v>30</v>
      </c>
      <c r="E97" s="39">
        <v>800</v>
      </c>
      <c r="F97" s="39"/>
      <c r="G97" s="37">
        <f t="shared" si="12"/>
        <v>1571964.8399999999</v>
      </c>
      <c r="I97" s="9"/>
      <c r="J97" s="15"/>
      <c r="K97" s="16"/>
    </row>
    <row r="98" spans="1:11" s="10" customFormat="1" ht="32.25" customHeight="1" x14ac:dyDescent="0.25">
      <c r="A98" s="47"/>
      <c r="B98" s="62">
        <v>45754</v>
      </c>
      <c r="C98" s="38" t="s">
        <v>199</v>
      </c>
      <c r="D98" s="92" t="s">
        <v>30</v>
      </c>
      <c r="E98" s="39">
        <v>1600</v>
      </c>
      <c r="F98" s="39"/>
      <c r="G98" s="37">
        <f t="shared" si="12"/>
        <v>1573564.8399999999</v>
      </c>
      <c r="I98" s="9"/>
      <c r="J98" s="15"/>
      <c r="K98" s="16"/>
    </row>
    <row r="99" spans="1:11" s="10" customFormat="1" ht="32.25" customHeight="1" x14ac:dyDescent="0.25">
      <c r="A99" s="47"/>
      <c r="B99" s="62">
        <v>45754</v>
      </c>
      <c r="C99" s="38" t="s">
        <v>200</v>
      </c>
      <c r="D99" s="92" t="s">
        <v>30</v>
      </c>
      <c r="E99" s="39">
        <v>1600</v>
      </c>
      <c r="F99" s="39"/>
      <c r="G99" s="37">
        <f t="shared" si="12"/>
        <v>1575164.8399999999</v>
      </c>
      <c r="I99" s="9"/>
      <c r="J99" s="15"/>
      <c r="K99" s="16"/>
    </row>
    <row r="100" spans="1:11" s="10" customFormat="1" ht="32.25" customHeight="1" x14ac:dyDescent="0.25">
      <c r="A100" s="47"/>
      <c r="B100" s="62">
        <v>45754</v>
      </c>
      <c r="C100" s="38" t="s">
        <v>201</v>
      </c>
      <c r="D100" s="92" t="s">
        <v>30</v>
      </c>
      <c r="E100" s="39">
        <v>1600</v>
      </c>
      <c r="F100" s="39"/>
      <c r="G100" s="37">
        <f t="shared" si="12"/>
        <v>1576764.8399999999</v>
      </c>
      <c r="I100" s="9"/>
      <c r="J100" s="15"/>
      <c r="K100" s="16"/>
    </row>
    <row r="101" spans="1:11" s="10" customFormat="1" ht="32.25" customHeight="1" x14ac:dyDescent="0.25">
      <c r="A101" s="47"/>
      <c r="B101" s="62">
        <v>45754</v>
      </c>
      <c r="C101" s="38" t="s">
        <v>202</v>
      </c>
      <c r="D101" s="92" t="s">
        <v>30</v>
      </c>
      <c r="E101" s="39">
        <v>3200</v>
      </c>
      <c r="F101" s="39"/>
      <c r="G101" s="37">
        <f t="shared" si="12"/>
        <v>1579964.8399999999</v>
      </c>
      <c r="I101" s="9"/>
      <c r="J101" s="15"/>
      <c r="K101" s="16"/>
    </row>
    <row r="102" spans="1:11" s="10" customFormat="1" ht="32.25" customHeight="1" x14ac:dyDescent="0.25">
      <c r="A102" s="47"/>
      <c r="B102" s="62">
        <v>45754</v>
      </c>
      <c r="C102" s="38" t="s">
        <v>154</v>
      </c>
      <c r="D102" s="92" t="s">
        <v>30</v>
      </c>
      <c r="E102" s="39">
        <v>3200</v>
      </c>
      <c r="F102" s="39"/>
      <c r="G102" s="37">
        <f t="shared" si="12"/>
        <v>1583164.8399999999</v>
      </c>
      <c r="I102" s="9"/>
      <c r="J102" s="15"/>
      <c r="K102" s="16"/>
    </row>
    <row r="103" spans="1:11" s="10" customFormat="1" ht="32.25" customHeight="1" x14ac:dyDescent="0.25">
      <c r="A103" s="47"/>
      <c r="B103" s="62">
        <v>45754</v>
      </c>
      <c r="C103" s="38" t="s">
        <v>203</v>
      </c>
      <c r="D103" s="92" t="s">
        <v>30</v>
      </c>
      <c r="E103" s="39">
        <v>2400</v>
      </c>
      <c r="F103" s="39"/>
      <c r="G103" s="37">
        <f t="shared" si="12"/>
        <v>1585564.8399999999</v>
      </c>
      <c r="I103" s="9"/>
      <c r="J103" s="15"/>
      <c r="K103" s="16"/>
    </row>
    <row r="104" spans="1:11" s="10" customFormat="1" ht="32.25" customHeight="1" x14ac:dyDescent="0.25">
      <c r="A104" s="47"/>
      <c r="B104" s="62">
        <v>45754</v>
      </c>
      <c r="C104" s="38" t="s">
        <v>204</v>
      </c>
      <c r="D104" s="92" t="s">
        <v>30</v>
      </c>
      <c r="E104" s="39">
        <v>2400</v>
      </c>
      <c r="F104" s="39"/>
      <c r="G104" s="37">
        <f t="shared" si="12"/>
        <v>1587964.8399999999</v>
      </c>
      <c r="I104" s="9"/>
      <c r="J104" s="15"/>
      <c r="K104" s="16"/>
    </row>
    <row r="105" spans="1:11" s="10" customFormat="1" ht="32.25" customHeight="1" x14ac:dyDescent="0.25">
      <c r="A105" s="47"/>
      <c r="B105" s="62">
        <v>45754</v>
      </c>
      <c r="C105" s="38" t="s">
        <v>205</v>
      </c>
      <c r="D105" s="92" t="s">
        <v>30</v>
      </c>
      <c r="E105" s="39">
        <v>2400</v>
      </c>
      <c r="F105" s="39"/>
      <c r="G105" s="37">
        <f t="shared" si="12"/>
        <v>1590364.8399999999</v>
      </c>
      <c r="I105" s="9"/>
      <c r="J105" s="15"/>
      <c r="K105" s="16"/>
    </row>
    <row r="106" spans="1:11" s="10" customFormat="1" ht="32.25" customHeight="1" x14ac:dyDescent="0.25">
      <c r="A106" s="47"/>
      <c r="B106" s="62">
        <v>45754</v>
      </c>
      <c r="C106" s="38" t="s">
        <v>206</v>
      </c>
      <c r="D106" s="92" t="s">
        <v>30</v>
      </c>
      <c r="E106" s="39">
        <v>2400</v>
      </c>
      <c r="F106" s="39"/>
      <c r="G106" s="37">
        <f t="shared" si="12"/>
        <v>1592764.8399999999</v>
      </c>
      <c r="I106" s="9"/>
      <c r="J106" s="15"/>
      <c r="K106" s="16"/>
    </row>
    <row r="107" spans="1:11" s="10" customFormat="1" ht="32.25" customHeight="1" x14ac:dyDescent="0.25">
      <c r="A107" s="47"/>
      <c r="B107" s="62">
        <v>45754</v>
      </c>
      <c r="C107" s="38" t="s">
        <v>207</v>
      </c>
      <c r="D107" s="92" t="s">
        <v>30</v>
      </c>
      <c r="E107" s="39">
        <v>3650</v>
      </c>
      <c r="F107" s="39"/>
      <c r="G107" s="37">
        <f t="shared" si="12"/>
        <v>1596414.8399999999</v>
      </c>
      <c r="I107" s="9"/>
      <c r="J107" s="15"/>
      <c r="K107" s="16"/>
    </row>
    <row r="108" spans="1:11" s="10" customFormat="1" ht="32.25" customHeight="1" x14ac:dyDescent="0.25">
      <c r="A108" s="47"/>
      <c r="B108" s="62">
        <v>45754</v>
      </c>
      <c r="C108" s="38" t="s">
        <v>208</v>
      </c>
      <c r="D108" s="92" t="s">
        <v>21</v>
      </c>
      <c r="E108" s="39">
        <v>123200</v>
      </c>
      <c r="F108" s="39"/>
      <c r="G108" s="37">
        <f t="shared" si="12"/>
        <v>1719614.8399999999</v>
      </c>
      <c r="I108" s="9"/>
      <c r="J108" s="15"/>
      <c r="K108" s="16"/>
    </row>
    <row r="109" spans="1:11" s="10" customFormat="1" ht="32.25" customHeight="1" x14ac:dyDescent="0.25">
      <c r="A109" s="47"/>
      <c r="B109" s="62">
        <v>45754</v>
      </c>
      <c r="C109" s="38" t="s">
        <v>209</v>
      </c>
      <c r="D109" s="92" t="s">
        <v>21</v>
      </c>
      <c r="E109" s="39">
        <v>123200</v>
      </c>
      <c r="F109" s="39"/>
      <c r="G109" s="37">
        <f t="shared" si="12"/>
        <v>1842814.8399999999</v>
      </c>
      <c r="I109" s="9"/>
      <c r="J109" s="15"/>
      <c r="K109" s="16"/>
    </row>
    <row r="110" spans="1:11" s="10" customFormat="1" ht="32.25" customHeight="1" x14ac:dyDescent="0.25">
      <c r="A110" s="47"/>
      <c r="B110" s="62">
        <v>45754</v>
      </c>
      <c r="C110" s="38" t="s">
        <v>210</v>
      </c>
      <c r="D110" s="92" t="s">
        <v>21</v>
      </c>
      <c r="E110" s="39">
        <v>123200</v>
      </c>
      <c r="F110" s="39"/>
      <c r="G110" s="37">
        <f t="shared" si="12"/>
        <v>1966014.8399999999</v>
      </c>
      <c r="I110" s="9"/>
      <c r="J110" s="15"/>
      <c r="K110" s="16"/>
    </row>
    <row r="111" spans="1:11" s="10" customFormat="1" ht="32.25" customHeight="1" x14ac:dyDescent="0.25">
      <c r="A111" s="47"/>
      <c r="B111" s="62">
        <v>45754</v>
      </c>
      <c r="C111" s="38" t="s">
        <v>211</v>
      </c>
      <c r="D111" s="92" t="s">
        <v>21</v>
      </c>
      <c r="E111" s="39">
        <v>123200</v>
      </c>
      <c r="F111" s="39"/>
      <c r="G111" s="37">
        <f t="shared" si="12"/>
        <v>2089214.8399999999</v>
      </c>
      <c r="I111" s="9"/>
      <c r="J111" s="15"/>
      <c r="K111" s="16"/>
    </row>
    <row r="112" spans="1:11" s="10" customFormat="1" ht="32.25" customHeight="1" x14ac:dyDescent="0.25">
      <c r="A112" s="47"/>
      <c r="B112" s="62">
        <v>45754</v>
      </c>
      <c r="C112" s="38" t="s">
        <v>212</v>
      </c>
      <c r="D112" s="92" t="s">
        <v>47</v>
      </c>
      <c r="E112" s="39"/>
      <c r="F112" s="39">
        <v>152908</v>
      </c>
      <c r="G112" s="37">
        <f>+G111-F112</f>
        <v>1936306.8399999999</v>
      </c>
      <c r="I112" s="9"/>
      <c r="J112" s="15"/>
      <c r="K112" s="16"/>
    </row>
    <row r="113" spans="1:11" s="10" customFormat="1" ht="32.25" customHeight="1" x14ac:dyDescent="0.25">
      <c r="A113" s="47"/>
      <c r="B113" s="62">
        <v>45754</v>
      </c>
      <c r="C113" s="38" t="s">
        <v>213</v>
      </c>
      <c r="D113" s="92" t="s">
        <v>24</v>
      </c>
      <c r="E113" s="39">
        <v>255738</v>
      </c>
      <c r="F113" s="39"/>
      <c r="G113" s="37">
        <f>+G112+E113</f>
        <v>2192044.84</v>
      </c>
      <c r="I113" s="9"/>
      <c r="J113" s="15"/>
      <c r="K113" s="16"/>
    </row>
    <row r="114" spans="1:11" s="10" customFormat="1" ht="32.25" customHeight="1" x14ac:dyDescent="0.25">
      <c r="A114" s="47"/>
      <c r="B114" s="62">
        <v>45754</v>
      </c>
      <c r="C114" s="38" t="s">
        <v>214</v>
      </c>
      <c r="D114" s="92" t="s">
        <v>24</v>
      </c>
      <c r="E114" s="39">
        <v>123200</v>
      </c>
      <c r="F114" s="39"/>
      <c r="G114" s="37">
        <f t="shared" ref="G114:G115" si="13">+G113+E114</f>
        <v>2315244.84</v>
      </c>
      <c r="I114" s="9"/>
      <c r="J114" s="15"/>
      <c r="K114" s="16"/>
    </row>
    <row r="115" spans="1:11" s="10" customFormat="1" ht="32.25" customHeight="1" x14ac:dyDescent="0.25">
      <c r="A115" s="47"/>
      <c r="B115" s="62">
        <v>45754</v>
      </c>
      <c r="C115" s="38" t="s">
        <v>215</v>
      </c>
      <c r="D115" s="92" t="s">
        <v>24</v>
      </c>
      <c r="E115" s="39">
        <v>123200</v>
      </c>
      <c r="F115" s="39"/>
      <c r="G115" s="37">
        <f t="shared" si="13"/>
        <v>2438444.84</v>
      </c>
      <c r="I115" s="9"/>
      <c r="J115" s="15"/>
      <c r="K115" s="16"/>
    </row>
    <row r="116" spans="1:11" s="10" customFormat="1" ht="32.25" customHeight="1" x14ac:dyDescent="0.25">
      <c r="A116" s="47"/>
      <c r="B116" s="62">
        <v>45755</v>
      </c>
      <c r="C116" s="38" t="s">
        <v>216</v>
      </c>
      <c r="D116" s="92" t="s">
        <v>27</v>
      </c>
      <c r="E116" s="39"/>
      <c r="F116" s="39">
        <v>1239000</v>
      </c>
      <c r="G116" s="37">
        <f>+G115-F116</f>
        <v>1199444.8399999999</v>
      </c>
      <c r="I116" s="9"/>
      <c r="J116" s="15"/>
      <c r="K116" s="16"/>
    </row>
    <row r="117" spans="1:11" s="10" customFormat="1" ht="32.25" customHeight="1" x14ac:dyDescent="0.25">
      <c r="A117" s="47"/>
      <c r="B117" s="62">
        <v>45755</v>
      </c>
      <c r="C117" s="38" t="s">
        <v>217</v>
      </c>
      <c r="D117" s="92" t="s">
        <v>48</v>
      </c>
      <c r="E117" s="39"/>
      <c r="F117" s="39">
        <v>75000</v>
      </c>
      <c r="G117" s="37">
        <f>+G116-F117</f>
        <v>1124444.8399999999</v>
      </c>
      <c r="I117" s="9"/>
      <c r="J117" s="15"/>
      <c r="K117" s="16"/>
    </row>
    <row r="118" spans="1:11" s="10" customFormat="1" ht="32.25" customHeight="1" x14ac:dyDescent="0.25">
      <c r="A118" s="47"/>
      <c r="B118" s="62">
        <v>45755</v>
      </c>
      <c r="C118" s="38" t="s">
        <v>218</v>
      </c>
      <c r="D118" s="92" t="s">
        <v>36</v>
      </c>
      <c r="E118" s="39">
        <v>7400</v>
      </c>
      <c r="F118" s="39"/>
      <c r="G118" s="37">
        <f>+G117+E118</f>
        <v>1131844.8399999999</v>
      </c>
      <c r="I118" s="9"/>
      <c r="J118" s="15"/>
      <c r="K118" s="16"/>
    </row>
    <row r="119" spans="1:11" s="10" customFormat="1" ht="32.25" customHeight="1" x14ac:dyDescent="0.25">
      <c r="A119" s="47"/>
      <c r="B119" s="62">
        <v>45755</v>
      </c>
      <c r="C119" s="38" t="s">
        <v>219</v>
      </c>
      <c r="D119" s="92" t="s">
        <v>49</v>
      </c>
      <c r="E119" s="39"/>
      <c r="F119" s="39">
        <v>33800</v>
      </c>
      <c r="G119" s="37">
        <f>+G118-F119</f>
        <v>1098044.8399999999</v>
      </c>
      <c r="I119" s="9"/>
      <c r="J119" s="15"/>
      <c r="K119" s="16"/>
    </row>
    <row r="120" spans="1:11" s="10" customFormat="1" ht="32.25" customHeight="1" x14ac:dyDescent="0.25">
      <c r="A120" s="47"/>
      <c r="B120" s="62">
        <v>45755</v>
      </c>
      <c r="C120" s="38" t="s">
        <v>220</v>
      </c>
      <c r="D120" s="92" t="s">
        <v>25</v>
      </c>
      <c r="E120" s="39"/>
      <c r="F120" s="39">
        <v>169600</v>
      </c>
      <c r="G120" s="37">
        <f t="shared" ref="G120:G122" si="14">+G119-F120</f>
        <v>928444.83999999985</v>
      </c>
      <c r="I120" s="9"/>
      <c r="J120" s="15"/>
      <c r="K120" s="16"/>
    </row>
    <row r="121" spans="1:11" s="10" customFormat="1" ht="32.25" customHeight="1" x14ac:dyDescent="0.25">
      <c r="A121" s="47"/>
      <c r="B121" s="62">
        <v>45755</v>
      </c>
      <c r="C121" s="38" t="s">
        <v>221</v>
      </c>
      <c r="D121" s="92" t="s">
        <v>50</v>
      </c>
      <c r="E121" s="39"/>
      <c r="F121" s="39">
        <v>342000</v>
      </c>
      <c r="G121" s="37">
        <f t="shared" si="14"/>
        <v>586444.83999999985</v>
      </c>
      <c r="I121" s="9"/>
      <c r="J121" s="15"/>
      <c r="K121" s="16"/>
    </row>
    <row r="122" spans="1:11" s="10" customFormat="1" ht="32.25" customHeight="1" x14ac:dyDescent="0.25">
      <c r="A122" s="47"/>
      <c r="B122" s="62">
        <v>45755</v>
      </c>
      <c r="C122" s="38" t="s">
        <v>222</v>
      </c>
      <c r="D122" s="92" t="s">
        <v>50</v>
      </c>
      <c r="E122" s="39"/>
      <c r="F122" s="39">
        <v>148140</v>
      </c>
      <c r="G122" s="37">
        <f t="shared" si="14"/>
        <v>438304.83999999985</v>
      </c>
      <c r="I122" s="9"/>
      <c r="J122" s="15"/>
      <c r="K122" s="16"/>
    </row>
    <row r="123" spans="1:11" s="10" customFormat="1" ht="32.25" customHeight="1" x14ac:dyDescent="0.25">
      <c r="A123" s="47"/>
      <c r="B123" s="62">
        <v>45755</v>
      </c>
      <c r="C123" s="38" t="s">
        <v>223</v>
      </c>
      <c r="D123" s="92" t="s">
        <v>21</v>
      </c>
      <c r="E123" s="39">
        <v>700000</v>
      </c>
      <c r="F123" s="39"/>
      <c r="G123" s="37">
        <f>+G122+E123</f>
        <v>1138304.8399999999</v>
      </c>
      <c r="I123" s="9"/>
      <c r="J123" s="15"/>
      <c r="K123" s="16"/>
    </row>
    <row r="124" spans="1:11" s="10" customFormat="1" ht="32.25" customHeight="1" x14ac:dyDescent="0.25">
      <c r="A124" s="47"/>
      <c r="B124" s="62">
        <v>45755</v>
      </c>
      <c r="C124" s="38" t="s">
        <v>224</v>
      </c>
      <c r="D124" s="92" t="s">
        <v>21</v>
      </c>
      <c r="E124" s="39">
        <v>2800000</v>
      </c>
      <c r="F124" s="39"/>
      <c r="G124" s="37">
        <f>+G123+E124</f>
        <v>3938304.84</v>
      </c>
      <c r="I124" s="9"/>
      <c r="J124" s="15"/>
      <c r="K124" s="16"/>
    </row>
    <row r="125" spans="1:11" s="10" customFormat="1" ht="32.25" customHeight="1" x14ac:dyDescent="0.25">
      <c r="A125" s="47"/>
      <c r="B125" s="62">
        <v>45755</v>
      </c>
      <c r="C125" s="38" t="s">
        <v>225</v>
      </c>
      <c r="D125" s="92" t="s">
        <v>51</v>
      </c>
      <c r="E125" s="39"/>
      <c r="F125" s="39">
        <v>4432132.1500000004</v>
      </c>
      <c r="G125" s="37">
        <f>+G124-F125</f>
        <v>-493827.31000000052</v>
      </c>
      <c r="I125" s="9"/>
      <c r="J125" s="15"/>
      <c r="K125" s="16"/>
    </row>
    <row r="126" spans="1:11" s="10" customFormat="1" ht="32.25" customHeight="1" x14ac:dyDescent="0.25">
      <c r="A126" s="47"/>
      <c r="B126" s="62">
        <v>45755</v>
      </c>
      <c r="C126" s="38" t="s">
        <v>226</v>
      </c>
      <c r="D126" s="92" t="s">
        <v>21</v>
      </c>
      <c r="E126" s="39">
        <v>2000</v>
      </c>
      <c r="F126" s="39"/>
      <c r="G126" s="37">
        <f>+G125+E126</f>
        <v>-491827.31000000052</v>
      </c>
      <c r="I126" s="9"/>
      <c r="J126" s="15"/>
      <c r="K126" s="16"/>
    </row>
    <row r="127" spans="1:11" s="10" customFormat="1" ht="32.25" customHeight="1" x14ac:dyDescent="0.25">
      <c r="A127" s="47"/>
      <c r="B127" s="62">
        <v>45756</v>
      </c>
      <c r="C127" s="38" t="s">
        <v>227</v>
      </c>
      <c r="D127" s="92" t="s">
        <v>24</v>
      </c>
      <c r="E127" s="39">
        <v>25200</v>
      </c>
      <c r="F127" s="39"/>
      <c r="G127" s="37">
        <f t="shared" ref="G127:G146" si="15">+G126+E127</f>
        <v>-466627.31000000052</v>
      </c>
      <c r="I127" s="9"/>
      <c r="J127" s="15"/>
      <c r="K127" s="16"/>
    </row>
    <row r="128" spans="1:11" s="10" customFormat="1" ht="32.25" customHeight="1" x14ac:dyDescent="0.25">
      <c r="A128" s="47"/>
      <c r="B128" s="62">
        <v>45756</v>
      </c>
      <c r="C128" s="38" t="s">
        <v>228</v>
      </c>
      <c r="D128" s="92" t="s">
        <v>24</v>
      </c>
      <c r="E128" s="39">
        <v>40000</v>
      </c>
      <c r="F128" s="39"/>
      <c r="G128" s="37">
        <f t="shared" si="15"/>
        <v>-426627.31000000052</v>
      </c>
      <c r="I128" s="9"/>
      <c r="J128" s="15"/>
      <c r="K128" s="16"/>
    </row>
    <row r="129" spans="1:11" s="10" customFormat="1" ht="32.25" customHeight="1" x14ac:dyDescent="0.25">
      <c r="A129" s="47"/>
      <c r="B129" s="62">
        <v>45756</v>
      </c>
      <c r="C129" s="38" t="s">
        <v>229</v>
      </c>
      <c r="D129" s="92" t="s">
        <v>52</v>
      </c>
      <c r="E129" s="39">
        <v>7300</v>
      </c>
      <c r="F129" s="39"/>
      <c r="G129" s="37">
        <f t="shared" si="15"/>
        <v>-419327.31000000052</v>
      </c>
      <c r="I129" s="9"/>
      <c r="J129" s="15"/>
      <c r="K129" s="16"/>
    </row>
    <row r="130" spans="1:11" s="10" customFormat="1" ht="32.25" customHeight="1" x14ac:dyDescent="0.25">
      <c r="A130" s="47"/>
      <c r="B130" s="62">
        <v>45756</v>
      </c>
      <c r="C130" s="38" t="s">
        <v>230</v>
      </c>
      <c r="D130" s="92" t="s">
        <v>34</v>
      </c>
      <c r="E130" s="39">
        <v>7300</v>
      </c>
      <c r="F130" s="39"/>
      <c r="G130" s="37">
        <f t="shared" si="15"/>
        <v>-412027.31000000052</v>
      </c>
      <c r="I130" s="9"/>
      <c r="J130" s="15"/>
      <c r="K130" s="16"/>
    </row>
    <row r="131" spans="1:11" s="10" customFormat="1" ht="32.25" customHeight="1" x14ac:dyDescent="0.25">
      <c r="A131" s="47"/>
      <c r="B131" s="62">
        <v>45756</v>
      </c>
      <c r="C131" s="38" t="s">
        <v>231</v>
      </c>
      <c r="D131" s="92" t="s">
        <v>34</v>
      </c>
      <c r="E131" s="39">
        <v>10950</v>
      </c>
      <c r="F131" s="39"/>
      <c r="G131" s="37">
        <f t="shared" si="15"/>
        <v>-401077.31000000052</v>
      </c>
      <c r="I131" s="9"/>
      <c r="J131" s="15"/>
      <c r="K131" s="16"/>
    </row>
    <row r="132" spans="1:11" s="10" customFormat="1" ht="32.25" customHeight="1" x14ac:dyDescent="0.25">
      <c r="A132" s="47"/>
      <c r="B132" s="62">
        <v>45756</v>
      </c>
      <c r="C132" s="38" t="s">
        <v>232</v>
      </c>
      <c r="D132" s="92" t="s">
        <v>21</v>
      </c>
      <c r="E132" s="39">
        <v>2400</v>
      </c>
      <c r="F132" s="39"/>
      <c r="G132" s="37">
        <f t="shared" si="15"/>
        <v>-398677.31000000052</v>
      </c>
      <c r="I132" s="9"/>
      <c r="J132" s="15"/>
      <c r="K132" s="16"/>
    </row>
    <row r="133" spans="1:11" s="10" customFormat="1" ht="32.25" customHeight="1" x14ac:dyDescent="0.25">
      <c r="A133" s="47"/>
      <c r="B133" s="62">
        <v>45756</v>
      </c>
      <c r="C133" s="38" t="s">
        <v>233</v>
      </c>
      <c r="D133" s="92" t="s">
        <v>34</v>
      </c>
      <c r="E133" s="39">
        <v>3650</v>
      </c>
      <c r="F133" s="39"/>
      <c r="G133" s="37">
        <f t="shared" si="15"/>
        <v>-395027.31000000052</v>
      </c>
      <c r="I133" s="9"/>
      <c r="J133" s="15"/>
      <c r="K133" s="16"/>
    </row>
    <row r="134" spans="1:11" s="10" customFormat="1" ht="32.25" customHeight="1" x14ac:dyDescent="0.25">
      <c r="A134" s="47"/>
      <c r="B134" s="62">
        <v>45756</v>
      </c>
      <c r="C134" s="38" t="s">
        <v>234</v>
      </c>
      <c r="D134" s="92" t="s">
        <v>34</v>
      </c>
      <c r="E134" s="39">
        <v>7300</v>
      </c>
      <c r="F134" s="39"/>
      <c r="G134" s="37">
        <f t="shared" si="15"/>
        <v>-387727.31000000052</v>
      </c>
      <c r="I134" s="9"/>
      <c r="J134" s="15"/>
      <c r="K134" s="16"/>
    </row>
    <row r="135" spans="1:11" s="10" customFormat="1" ht="32.25" customHeight="1" x14ac:dyDescent="0.25">
      <c r="A135" s="47"/>
      <c r="B135" s="62">
        <v>45756</v>
      </c>
      <c r="C135" s="38" t="s">
        <v>235</v>
      </c>
      <c r="D135" s="92" t="s">
        <v>34</v>
      </c>
      <c r="E135" s="39">
        <v>7300</v>
      </c>
      <c r="F135" s="39"/>
      <c r="G135" s="37">
        <f t="shared" si="15"/>
        <v>-380427.31000000052</v>
      </c>
      <c r="I135" s="9"/>
      <c r="J135" s="15"/>
      <c r="K135" s="16"/>
    </row>
    <row r="136" spans="1:11" s="10" customFormat="1" ht="32.25" customHeight="1" x14ac:dyDescent="0.25">
      <c r="A136" s="47"/>
      <c r="B136" s="62">
        <v>45756</v>
      </c>
      <c r="C136" s="38" t="s">
        <v>236</v>
      </c>
      <c r="D136" s="92" t="s">
        <v>34</v>
      </c>
      <c r="E136" s="39">
        <v>10950</v>
      </c>
      <c r="F136" s="39"/>
      <c r="G136" s="37">
        <f t="shared" si="15"/>
        <v>-369477.31000000052</v>
      </c>
      <c r="I136" s="9"/>
      <c r="J136" s="15"/>
      <c r="K136" s="16"/>
    </row>
    <row r="137" spans="1:11" s="10" customFormat="1" ht="32.25" customHeight="1" x14ac:dyDescent="0.25">
      <c r="A137" s="47"/>
      <c r="B137" s="62">
        <v>45756</v>
      </c>
      <c r="C137" s="38" t="s">
        <v>237</v>
      </c>
      <c r="D137" s="92" t="s">
        <v>21</v>
      </c>
      <c r="E137" s="39">
        <v>250</v>
      </c>
      <c r="F137" s="39"/>
      <c r="G137" s="37">
        <f t="shared" si="15"/>
        <v>-369227.31000000052</v>
      </c>
      <c r="I137" s="9"/>
      <c r="J137" s="15"/>
      <c r="K137" s="16"/>
    </row>
    <row r="138" spans="1:11" s="10" customFormat="1" ht="32.25" customHeight="1" x14ac:dyDescent="0.25">
      <c r="A138" s="47"/>
      <c r="B138" s="62">
        <v>45756</v>
      </c>
      <c r="C138" s="38" t="s">
        <v>238</v>
      </c>
      <c r="D138" s="92" t="s">
        <v>34</v>
      </c>
      <c r="E138" s="39">
        <v>10950</v>
      </c>
      <c r="F138" s="39"/>
      <c r="G138" s="37">
        <f t="shared" si="15"/>
        <v>-358277.31000000052</v>
      </c>
      <c r="I138" s="9"/>
      <c r="J138" s="15"/>
      <c r="K138" s="16"/>
    </row>
    <row r="139" spans="1:11" s="10" customFormat="1" ht="32.25" customHeight="1" x14ac:dyDescent="0.25">
      <c r="A139" s="47"/>
      <c r="B139" s="62">
        <v>45756</v>
      </c>
      <c r="C139" s="38" t="s">
        <v>239</v>
      </c>
      <c r="D139" s="92" t="s">
        <v>34</v>
      </c>
      <c r="E139" s="39">
        <v>10950</v>
      </c>
      <c r="F139" s="39"/>
      <c r="G139" s="37">
        <f t="shared" si="15"/>
        <v>-347327.31000000052</v>
      </c>
      <c r="I139" s="9"/>
      <c r="J139" s="15"/>
      <c r="K139" s="16"/>
    </row>
    <row r="140" spans="1:11" s="10" customFormat="1" ht="32.25" customHeight="1" x14ac:dyDescent="0.25">
      <c r="A140" s="47"/>
      <c r="B140" s="62">
        <v>45756</v>
      </c>
      <c r="C140" s="38" t="s">
        <v>240</v>
      </c>
      <c r="D140" s="92" t="s">
        <v>34</v>
      </c>
      <c r="E140" s="39">
        <v>3650</v>
      </c>
      <c r="F140" s="39"/>
      <c r="G140" s="37">
        <f t="shared" si="15"/>
        <v>-343677.31000000052</v>
      </c>
      <c r="I140" s="9"/>
      <c r="J140" s="15"/>
      <c r="K140" s="16"/>
    </row>
    <row r="141" spans="1:11" s="10" customFormat="1" ht="32.25" customHeight="1" x14ac:dyDescent="0.25">
      <c r="A141" s="47"/>
      <c r="B141" s="62">
        <v>45756</v>
      </c>
      <c r="C141" s="38" t="s">
        <v>241</v>
      </c>
      <c r="D141" s="92" t="s">
        <v>34</v>
      </c>
      <c r="E141" s="39">
        <v>3650</v>
      </c>
      <c r="F141" s="39"/>
      <c r="G141" s="37">
        <f t="shared" si="15"/>
        <v>-340027.31000000052</v>
      </c>
      <c r="I141" s="9"/>
      <c r="J141" s="15"/>
      <c r="K141" s="16"/>
    </row>
    <row r="142" spans="1:11" s="10" customFormat="1" ht="32.25" customHeight="1" x14ac:dyDescent="0.25">
      <c r="A142" s="47"/>
      <c r="B142" s="62">
        <v>45756</v>
      </c>
      <c r="C142" s="38" t="s">
        <v>242</v>
      </c>
      <c r="D142" s="92" t="s">
        <v>24</v>
      </c>
      <c r="E142" s="39">
        <v>40000</v>
      </c>
      <c r="F142" s="39"/>
      <c r="G142" s="37">
        <f t="shared" si="15"/>
        <v>-300027.31000000052</v>
      </c>
      <c r="I142" s="9"/>
      <c r="J142" s="15"/>
      <c r="K142" s="16"/>
    </row>
    <row r="143" spans="1:11" s="10" customFormat="1" ht="32.25" customHeight="1" x14ac:dyDescent="0.25">
      <c r="A143" s="47"/>
      <c r="B143" s="62">
        <v>45756</v>
      </c>
      <c r="C143" s="38" t="s">
        <v>243</v>
      </c>
      <c r="D143" s="92" t="s">
        <v>24</v>
      </c>
      <c r="E143" s="39">
        <v>246400</v>
      </c>
      <c r="F143" s="39"/>
      <c r="G143" s="37">
        <f t="shared" si="15"/>
        <v>-53627.310000000522</v>
      </c>
      <c r="I143" s="9"/>
      <c r="J143" s="15"/>
      <c r="K143" s="16"/>
    </row>
    <row r="144" spans="1:11" s="10" customFormat="1" ht="32.25" customHeight="1" x14ac:dyDescent="0.25">
      <c r="A144" s="47"/>
      <c r="B144" s="62">
        <v>45756</v>
      </c>
      <c r="C144" s="38" t="s">
        <v>244</v>
      </c>
      <c r="D144" s="92" t="s">
        <v>21</v>
      </c>
      <c r="E144" s="39">
        <v>1400</v>
      </c>
      <c r="F144" s="39"/>
      <c r="G144" s="37">
        <f t="shared" si="15"/>
        <v>-52227.310000000522</v>
      </c>
      <c r="I144" s="9"/>
      <c r="J144" s="15"/>
      <c r="K144" s="16"/>
    </row>
    <row r="145" spans="1:11" s="10" customFormat="1" ht="32.25" customHeight="1" x14ac:dyDescent="0.25">
      <c r="A145" s="47"/>
      <c r="B145" s="62">
        <v>45756</v>
      </c>
      <c r="C145" s="38" t="s">
        <v>245</v>
      </c>
      <c r="D145" s="92" t="s">
        <v>24</v>
      </c>
      <c r="E145" s="39">
        <v>577503.6</v>
      </c>
      <c r="F145" s="39"/>
      <c r="G145" s="37">
        <f t="shared" si="15"/>
        <v>525276.28999999946</v>
      </c>
      <c r="I145" s="9"/>
      <c r="J145" s="15"/>
      <c r="K145" s="16"/>
    </row>
    <row r="146" spans="1:11" s="10" customFormat="1" ht="32.25" customHeight="1" x14ac:dyDescent="0.25">
      <c r="A146" s="47"/>
      <c r="B146" s="62">
        <v>45757</v>
      </c>
      <c r="C146" s="38" t="s">
        <v>246</v>
      </c>
      <c r="D146" s="92" t="s">
        <v>53</v>
      </c>
      <c r="E146" s="39">
        <v>50</v>
      </c>
      <c r="F146" s="39"/>
      <c r="G146" s="37">
        <f t="shared" si="15"/>
        <v>525326.28999999946</v>
      </c>
      <c r="I146" s="9"/>
      <c r="J146" s="15"/>
      <c r="K146" s="16"/>
    </row>
    <row r="147" spans="1:11" s="10" customFormat="1" ht="32.25" customHeight="1" x14ac:dyDescent="0.25">
      <c r="A147" s="47"/>
      <c r="B147" s="62">
        <v>45757</v>
      </c>
      <c r="C147" s="38" t="s">
        <v>247</v>
      </c>
      <c r="D147" s="92" t="s">
        <v>25</v>
      </c>
      <c r="E147" s="39"/>
      <c r="F147" s="39">
        <v>997000</v>
      </c>
      <c r="G147" s="37">
        <f>+G146-F147</f>
        <v>-471673.71000000054</v>
      </c>
      <c r="I147" s="9"/>
      <c r="J147" s="15"/>
      <c r="K147" s="16"/>
    </row>
    <row r="148" spans="1:11" s="10" customFormat="1" ht="32.25" customHeight="1" x14ac:dyDescent="0.25">
      <c r="A148" s="47"/>
      <c r="B148" s="62">
        <v>45757</v>
      </c>
      <c r="C148" s="38" t="s">
        <v>248</v>
      </c>
      <c r="D148" s="92" t="s">
        <v>54</v>
      </c>
      <c r="E148" s="39"/>
      <c r="F148" s="39">
        <v>2000</v>
      </c>
      <c r="G148" s="37">
        <f t="shared" ref="G148:G149" si="16">+G147-F148</f>
        <v>-473673.71000000054</v>
      </c>
      <c r="I148" s="9"/>
      <c r="J148" s="15"/>
      <c r="K148" s="16"/>
    </row>
    <row r="149" spans="1:11" s="10" customFormat="1" ht="32.25" customHeight="1" x14ac:dyDescent="0.25">
      <c r="A149" s="47"/>
      <c r="B149" s="62">
        <v>45757</v>
      </c>
      <c r="C149" s="38" t="s">
        <v>249</v>
      </c>
      <c r="D149" s="92" t="s">
        <v>25</v>
      </c>
      <c r="E149" s="39"/>
      <c r="F149" s="39">
        <v>112500</v>
      </c>
      <c r="G149" s="37">
        <f t="shared" si="16"/>
        <v>-586173.71000000054</v>
      </c>
      <c r="I149" s="9"/>
      <c r="J149" s="15"/>
      <c r="K149" s="16"/>
    </row>
    <row r="150" spans="1:11" s="10" customFormat="1" ht="32.25" customHeight="1" x14ac:dyDescent="0.25">
      <c r="A150" s="47"/>
      <c r="B150" s="62">
        <v>45757</v>
      </c>
      <c r="C150" s="38" t="s">
        <v>250</v>
      </c>
      <c r="D150" s="92" t="s">
        <v>21</v>
      </c>
      <c r="E150" s="39">
        <v>2700</v>
      </c>
      <c r="F150" s="39"/>
      <c r="G150" s="37">
        <f>+G149+E150</f>
        <v>-583473.71000000054</v>
      </c>
      <c r="I150" s="9"/>
      <c r="J150" s="15"/>
      <c r="K150" s="16"/>
    </row>
    <row r="151" spans="1:11" s="10" customFormat="1" ht="32.25" customHeight="1" x14ac:dyDescent="0.25">
      <c r="A151" s="47"/>
      <c r="B151" s="62">
        <v>45758</v>
      </c>
      <c r="C151" s="38" t="s">
        <v>251</v>
      </c>
      <c r="D151" s="92" t="s">
        <v>36</v>
      </c>
      <c r="E151" s="39">
        <v>1250</v>
      </c>
      <c r="F151" s="39"/>
      <c r="G151" s="37">
        <f t="shared" ref="G151:G152" si="17">+G150+E151</f>
        <v>-582223.71000000054</v>
      </c>
      <c r="I151" s="9"/>
      <c r="J151" s="15"/>
      <c r="K151" s="16"/>
    </row>
    <row r="152" spans="1:11" s="10" customFormat="1" ht="32.25" customHeight="1" x14ac:dyDescent="0.25">
      <c r="A152" s="47"/>
      <c r="B152" s="62">
        <v>45758</v>
      </c>
      <c r="C152" s="38" t="s">
        <v>252</v>
      </c>
      <c r="D152" s="92" t="s">
        <v>34</v>
      </c>
      <c r="E152" s="39">
        <v>1000</v>
      </c>
      <c r="F152" s="39"/>
      <c r="G152" s="37">
        <f t="shared" si="17"/>
        <v>-581223.71000000054</v>
      </c>
      <c r="I152" s="9"/>
      <c r="J152" s="15"/>
      <c r="K152" s="16"/>
    </row>
    <row r="153" spans="1:11" s="10" customFormat="1" ht="32.25" customHeight="1" x14ac:dyDescent="0.25">
      <c r="A153" s="47"/>
      <c r="B153" s="62">
        <v>45758</v>
      </c>
      <c r="C153" s="38" t="s">
        <v>253</v>
      </c>
      <c r="D153" s="92" t="s">
        <v>55</v>
      </c>
      <c r="E153" s="39"/>
      <c r="F153" s="39">
        <v>19450</v>
      </c>
      <c r="G153" s="37">
        <f>+G152-F153</f>
        <v>-600673.71000000054</v>
      </c>
      <c r="I153" s="9"/>
      <c r="J153" s="15"/>
      <c r="K153" s="16"/>
    </row>
    <row r="154" spans="1:11" s="10" customFormat="1" ht="32.25" customHeight="1" x14ac:dyDescent="0.25">
      <c r="A154" s="47"/>
      <c r="B154" s="62">
        <v>45758</v>
      </c>
      <c r="C154" s="38" t="s">
        <v>254</v>
      </c>
      <c r="D154" s="92" t="s">
        <v>24</v>
      </c>
      <c r="E154" s="39">
        <v>80000</v>
      </c>
      <c r="F154" s="39"/>
      <c r="G154" s="37">
        <f>+G153+E154</f>
        <v>-520673.71000000054</v>
      </c>
      <c r="I154" s="9"/>
      <c r="J154" s="15"/>
      <c r="K154" s="16"/>
    </row>
    <row r="155" spans="1:11" s="10" customFormat="1" ht="32.25" customHeight="1" x14ac:dyDescent="0.25">
      <c r="A155" s="47"/>
      <c r="B155" s="62">
        <v>45758</v>
      </c>
      <c r="C155" s="38" t="s">
        <v>180</v>
      </c>
      <c r="D155" s="92" t="s">
        <v>24</v>
      </c>
      <c r="E155" s="39">
        <v>63600</v>
      </c>
      <c r="F155" s="39"/>
      <c r="G155" s="37">
        <f t="shared" ref="G155:G156" si="18">+G154+E155</f>
        <v>-457073.71000000054</v>
      </c>
      <c r="I155" s="9"/>
      <c r="J155" s="15"/>
      <c r="K155" s="16"/>
    </row>
    <row r="156" spans="1:11" s="10" customFormat="1" ht="32.25" customHeight="1" x14ac:dyDescent="0.25">
      <c r="A156" s="47"/>
      <c r="B156" s="62">
        <v>45758</v>
      </c>
      <c r="C156" s="38" t="s">
        <v>255</v>
      </c>
      <c r="D156" s="92" t="s">
        <v>24</v>
      </c>
      <c r="E156" s="39">
        <v>37800</v>
      </c>
      <c r="F156" s="39"/>
      <c r="G156" s="37">
        <f t="shared" si="18"/>
        <v>-419273.71000000054</v>
      </c>
      <c r="I156" s="9"/>
      <c r="J156" s="15"/>
      <c r="K156" s="16"/>
    </row>
    <row r="157" spans="1:11" s="10" customFormat="1" ht="32.25" customHeight="1" x14ac:dyDescent="0.25">
      <c r="A157" s="47"/>
      <c r="B157" s="62">
        <v>45758</v>
      </c>
      <c r="C157" s="38" t="s">
        <v>256</v>
      </c>
      <c r="D157" s="92" t="s">
        <v>56</v>
      </c>
      <c r="E157" s="39"/>
      <c r="F157" s="39">
        <v>90000</v>
      </c>
      <c r="G157" s="37">
        <f>+G156-F157</f>
        <v>-509273.71000000054</v>
      </c>
      <c r="I157" s="9"/>
      <c r="J157" s="15"/>
      <c r="K157" s="16"/>
    </row>
    <row r="158" spans="1:11" s="10" customFormat="1" ht="32.25" customHeight="1" x14ac:dyDescent="0.25">
      <c r="A158" s="47"/>
      <c r="B158" s="62">
        <v>45758</v>
      </c>
      <c r="C158" s="38" t="s">
        <v>257</v>
      </c>
      <c r="D158" s="92" t="s">
        <v>57</v>
      </c>
      <c r="E158" s="39">
        <v>222757</v>
      </c>
      <c r="F158" s="39"/>
      <c r="G158" s="37">
        <f>+G157+E158</f>
        <v>-286516.71000000054</v>
      </c>
      <c r="I158" s="9"/>
      <c r="J158" s="15"/>
      <c r="K158" s="16"/>
    </row>
    <row r="159" spans="1:11" s="10" customFormat="1" ht="32.25" customHeight="1" x14ac:dyDescent="0.25">
      <c r="A159" s="47"/>
      <c r="B159" s="62">
        <v>45758</v>
      </c>
      <c r="C159" s="38" t="s">
        <v>258</v>
      </c>
      <c r="D159" s="92" t="s">
        <v>30</v>
      </c>
      <c r="E159" s="39">
        <v>29450</v>
      </c>
      <c r="F159" s="39"/>
      <c r="G159" s="37">
        <f t="shared" ref="G159:G167" si="19">+G158+E159</f>
        <v>-257066.71000000054</v>
      </c>
      <c r="I159" s="9"/>
      <c r="J159" s="15"/>
      <c r="K159" s="16"/>
    </row>
    <row r="160" spans="1:11" s="10" customFormat="1" ht="32.25" customHeight="1" x14ac:dyDescent="0.25">
      <c r="A160" s="47"/>
      <c r="B160" s="62">
        <v>45758</v>
      </c>
      <c r="C160" s="38" t="s">
        <v>259</v>
      </c>
      <c r="D160" s="92" t="s">
        <v>58</v>
      </c>
      <c r="E160" s="39">
        <v>7237</v>
      </c>
      <c r="F160" s="39"/>
      <c r="G160" s="37">
        <f t="shared" si="19"/>
        <v>-249829.71000000054</v>
      </c>
      <c r="I160" s="9"/>
      <c r="J160" s="15"/>
      <c r="K160" s="16"/>
    </row>
    <row r="161" spans="1:11" s="10" customFormat="1" ht="32.25" customHeight="1" x14ac:dyDescent="0.25">
      <c r="A161" s="47"/>
      <c r="B161" s="62">
        <v>45758</v>
      </c>
      <c r="C161" s="38" t="s">
        <v>260</v>
      </c>
      <c r="D161" s="92" t="s">
        <v>24</v>
      </c>
      <c r="E161" s="39">
        <v>110000</v>
      </c>
      <c r="F161" s="39"/>
      <c r="G161" s="37">
        <f t="shared" si="19"/>
        <v>-139829.71000000054</v>
      </c>
      <c r="I161" s="9"/>
      <c r="J161" s="15"/>
      <c r="K161" s="16"/>
    </row>
    <row r="162" spans="1:11" s="10" customFormat="1" ht="32.25" customHeight="1" x14ac:dyDescent="0.25">
      <c r="A162" s="47"/>
      <c r="B162" s="62">
        <v>45758</v>
      </c>
      <c r="C162" s="38" t="s">
        <v>261</v>
      </c>
      <c r="D162" s="92" t="s">
        <v>24</v>
      </c>
      <c r="E162" s="39">
        <v>123200</v>
      </c>
      <c r="F162" s="39"/>
      <c r="G162" s="37">
        <f t="shared" si="19"/>
        <v>-16629.710000000545</v>
      </c>
      <c r="I162" s="9"/>
      <c r="J162" s="15"/>
      <c r="K162" s="16"/>
    </row>
    <row r="163" spans="1:11" s="10" customFormat="1" ht="32.25" customHeight="1" x14ac:dyDescent="0.25">
      <c r="A163" s="47"/>
      <c r="B163" s="62">
        <v>45758</v>
      </c>
      <c r="C163" s="38" t="s">
        <v>262</v>
      </c>
      <c r="D163" s="92" t="s">
        <v>24</v>
      </c>
      <c r="E163" s="39">
        <v>123200</v>
      </c>
      <c r="F163" s="39"/>
      <c r="G163" s="37">
        <f t="shared" si="19"/>
        <v>106570.28999999946</v>
      </c>
      <c r="I163" s="9"/>
      <c r="J163" s="15"/>
      <c r="K163" s="16"/>
    </row>
    <row r="164" spans="1:11" s="10" customFormat="1" ht="32.25" customHeight="1" x14ac:dyDescent="0.25">
      <c r="A164" s="47"/>
      <c r="B164" s="62">
        <v>45761</v>
      </c>
      <c r="C164" s="38" t="s">
        <v>263</v>
      </c>
      <c r="D164" s="92" t="s">
        <v>24</v>
      </c>
      <c r="E164" s="39">
        <v>246400</v>
      </c>
      <c r="F164" s="39"/>
      <c r="G164" s="37">
        <f t="shared" si="19"/>
        <v>352970.28999999946</v>
      </c>
      <c r="I164" s="9"/>
      <c r="J164" s="15"/>
      <c r="K164" s="16"/>
    </row>
    <row r="165" spans="1:11" s="10" customFormat="1" ht="32.25" customHeight="1" x14ac:dyDescent="0.25">
      <c r="A165" s="47"/>
      <c r="B165" s="62">
        <v>45761</v>
      </c>
      <c r="C165" s="38" t="s">
        <v>264</v>
      </c>
      <c r="D165" s="92" t="s">
        <v>59</v>
      </c>
      <c r="E165" s="39">
        <v>6660</v>
      </c>
      <c r="F165" s="39"/>
      <c r="G165" s="37">
        <f t="shared" si="19"/>
        <v>359630.28999999946</v>
      </c>
      <c r="I165" s="9"/>
      <c r="J165" s="15"/>
      <c r="K165" s="16"/>
    </row>
    <row r="166" spans="1:11" s="10" customFormat="1" ht="32.25" customHeight="1" x14ac:dyDescent="0.25">
      <c r="A166" s="47"/>
      <c r="B166" s="62">
        <v>45761</v>
      </c>
      <c r="C166" s="38" t="s">
        <v>265</v>
      </c>
      <c r="D166" s="92" t="s">
        <v>60</v>
      </c>
      <c r="E166" s="39">
        <v>887287.96</v>
      </c>
      <c r="F166" s="39"/>
      <c r="G166" s="37">
        <f t="shared" si="19"/>
        <v>1246918.2499999995</v>
      </c>
      <c r="I166" s="9"/>
      <c r="J166" s="15"/>
      <c r="K166" s="16"/>
    </row>
    <row r="167" spans="1:11" s="10" customFormat="1" ht="32.25" customHeight="1" x14ac:dyDescent="0.25">
      <c r="A167" s="47"/>
      <c r="B167" s="62">
        <v>45761</v>
      </c>
      <c r="C167" s="38" t="s">
        <v>266</v>
      </c>
      <c r="D167" s="92" t="s">
        <v>30</v>
      </c>
      <c r="E167" s="39">
        <v>2000</v>
      </c>
      <c r="F167" s="39"/>
      <c r="G167" s="37">
        <f t="shared" si="19"/>
        <v>1248918.2499999995</v>
      </c>
      <c r="I167" s="9"/>
      <c r="J167" s="15"/>
      <c r="K167" s="16"/>
    </row>
    <row r="168" spans="1:11" s="10" customFormat="1" ht="32.25" customHeight="1" x14ac:dyDescent="0.25">
      <c r="A168" s="47"/>
      <c r="B168" s="62">
        <v>45761</v>
      </c>
      <c r="C168" s="38" t="s">
        <v>267</v>
      </c>
      <c r="D168" s="92" t="s">
        <v>61</v>
      </c>
      <c r="E168" s="39"/>
      <c r="F168" s="39">
        <v>4375</v>
      </c>
      <c r="G168" s="37">
        <f>+G167-F168</f>
        <v>1244543.2499999995</v>
      </c>
      <c r="I168" s="9"/>
      <c r="J168" s="15"/>
      <c r="K168" s="16"/>
    </row>
    <row r="169" spans="1:11" s="10" customFormat="1" ht="32.25" customHeight="1" x14ac:dyDescent="0.25">
      <c r="A169" s="47"/>
      <c r="B169" s="62">
        <v>45761</v>
      </c>
      <c r="C169" s="38" t="s">
        <v>268</v>
      </c>
      <c r="D169" s="92" t="s">
        <v>62</v>
      </c>
      <c r="E169" s="39"/>
      <c r="F169" s="39">
        <v>24261.35</v>
      </c>
      <c r="G169" s="37">
        <f t="shared" ref="G169:G170" si="20">+G168-F169</f>
        <v>1220281.8999999994</v>
      </c>
      <c r="I169" s="9"/>
      <c r="J169" s="15"/>
      <c r="K169" s="16"/>
    </row>
    <row r="170" spans="1:11" s="10" customFormat="1" ht="32.25" customHeight="1" x14ac:dyDescent="0.25">
      <c r="A170" s="47"/>
      <c r="B170" s="62">
        <v>45761</v>
      </c>
      <c r="C170" s="38" t="s">
        <v>269</v>
      </c>
      <c r="D170" s="92" t="s">
        <v>63</v>
      </c>
      <c r="E170" s="39"/>
      <c r="F170" s="39">
        <v>2000</v>
      </c>
      <c r="G170" s="37">
        <f t="shared" si="20"/>
        <v>1218281.8999999994</v>
      </c>
      <c r="I170" s="9"/>
      <c r="J170" s="15"/>
      <c r="K170" s="16"/>
    </row>
    <row r="171" spans="1:11" s="10" customFormat="1" ht="32.25" customHeight="1" x14ac:dyDescent="0.25">
      <c r="A171" s="47"/>
      <c r="B171" s="62">
        <v>45761</v>
      </c>
      <c r="C171" s="38" t="s">
        <v>270</v>
      </c>
      <c r="D171" s="92" t="s">
        <v>24</v>
      </c>
      <c r="E171" s="39">
        <v>40000</v>
      </c>
      <c r="F171" s="39"/>
      <c r="G171" s="37">
        <f>+G170+E171</f>
        <v>1258281.8999999994</v>
      </c>
      <c r="I171" s="9"/>
      <c r="J171" s="15"/>
      <c r="K171" s="16"/>
    </row>
    <row r="172" spans="1:11" s="10" customFormat="1" ht="32.25" customHeight="1" x14ac:dyDescent="0.25">
      <c r="A172" s="47"/>
      <c r="B172" s="62">
        <v>45761</v>
      </c>
      <c r="C172" s="38" t="s">
        <v>271</v>
      </c>
      <c r="D172" s="92" t="s">
        <v>24</v>
      </c>
      <c r="E172" s="39">
        <v>18800</v>
      </c>
      <c r="F172" s="39"/>
      <c r="G172" s="37">
        <f>+G171+E172</f>
        <v>1277081.8999999994</v>
      </c>
      <c r="I172" s="9"/>
      <c r="J172" s="15"/>
      <c r="K172" s="16"/>
    </row>
    <row r="173" spans="1:11" s="10" customFormat="1" ht="32.25" customHeight="1" x14ac:dyDescent="0.25">
      <c r="A173" s="47"/>
      <c r="B173" s="62">
        <v>45761</v>
      </c>
      <c r="C173" s="38" t="s">
        <v>272</v>
      </c>
      <c r="D173" s="92" t="s">
        <v>64</v>
      </c>
      <c r="E173" s="39"/>
      <c r="F173" s="39">
        <v>9500</v>
      </c>
      <c r="G173" s="37">
        <f>+G172-F173</f>
        <v>1267581.8999999994</v>
      </c>
      <c r="I173" s="9"/>
      <c r="J173" s="15"/>
      <c r="K173" s="16"/>
    </row>
    <row r="174" spans="1:11" s="10" customFormat="1" ht="32.25" customHeight="1" x14ac:dyDescent="0.25">
      <c r="A174" s="47"/>
      <c r="B174" s="62">
        <v>45761</v>
      </c>
      <c r="C174" s="38" t="s">
        <v>273</v>
      </c>
      <c r="D174" s="92" t="s">
        <v>65</v>
      </c>
      <c r="E174" s="39"/>
      <c r="F174" s="39">
        <v>198000</v>
      </c>
      <c r="G174" s="37">
        <f t="shared" ref="G174:G180" si="21">+G173-F174</f>
        <v>1069581.8999999994</v>
      </c>
      <c r="I174" s="9"/>
      <c r="J174" s="15"/>
      <c r="K174" s="16"/>
    </row>
    <row r="175" spans="1:11" s="10" customFormat="1" ht="32.25" customHeight="1" x14ac:dyDescent="0.25">
      <c r="A175" s="47"/>
      <c r="B175" s="62">
        <v>45761</v>
      </c>
      <c r="C175" s="38" t="s">
        <v>274</v>
      </c>
      <c r="D175" s="92" t="s">
        <v>66</v>
      </c>
      <c r="E175" s="39"/>
      <c r="F175" s="39">
        <v>109740</v>
      </c>
      <c r="G175" s="37">
        <f t="shared" si="21"/>
        <v>959841.89999999944</v>
      </c>
      <c r="I175" s="9"/>
      <c r="J175" s="15"/>
      <c r="K175" s="16"/>
    </row>
    <row r="176" spans="1:11" s="10" customFormat="1" ht="32.25" customHeight="1" x14ac:dyDescent="0.25">
      <c r="A176" s="47"/>
      <c r="B176" s="62">
        <v>45762</v>
      </c>
      <c r="C176" s="38" t="s">
        <v>275</v>
      </c>
      <c r="D176" s="92" t="s">
        <v>67</v>
      </c>
      <c r="E176" s="39"/>
      <c r="F176" s="39">
        <v>206416.22</v>
      </c>
      <c r="G176" s="37">
        <f t="shared" si="21"/>
        <v>753425.67999999947</v>
      </c>
      <c r="I176" s="9"/>
      <c r="J176" s="15"/>
      <c r="K176" s="16"/>
    </row>
    <row r="177" spans="1:11" s="10" customFormat="1" ht="32.25" customHeight="1" x14ac:dyDescent="0.25">
      <c r="A177" s="47"/>
      <c r="B177" s="62">
        <v>45762</v>
      </c>
      <c r="C177" s="38" t="s">
        <v>276</v>
      </c>
      <c r="D177" s="92" t="s">
        <v>25</v>
      </c>
      <c r="E177" s="39"/>
      <c r="F177" s="39">
        <v>28950</v>
      </c>
      <c r="G177" s="37">
        <f t="shared" si="21"/>
        <v>724475.67999999947</v>
      </c>
      <c r="I177" s="9"/>
      <c r="J177" s="15"/>
      <c r="K177" s="16"/>
    </row>
    <row r="178" spans="1:11" s="10" customFormat="1" ht="32.25" customHeight="1" x14ac:dyDescent="0.25">
      <c r="A178" s="47"/>
      <c r="B178" s="62">
        <v>45762</v>
      </c>
      <c r="C178" s="38" t="s">
        <v>277</v>
      </c>
      <c r="D178" s="92" t="s">
        <v>25</v>
      </c>
      <c r="E178" s="39"/>
      <c r="F178" s="39">
        <v>34000</v>
      </c>
      <c r="G178" s="37">
        <f t="shared" si="21"/>
        <v>690475.67999999947</v>
      </c>
      <c r="I178" s="9"/>
      <c r="J178" s="15"/>
      <c r="K178" s="16"/>
    </row>
    <row r="179" spans="1:11" s="10" customFormat="1" ht="32.25" customHeight="1" x14ac:dyDescent="0.25">
      <c r="A179" s="47"/>
      <c r="B179" s="62">
        <v>45762</v>
      </c>
      <c r="C179" s="38" t="s">
        <v>278</v>
      </c>
      <c r="D179" s="92" t="s">
        <v>68</v>
      </c>
      <c r="E179" s="39"/>
      <c r="F179" s="39">
        <v>89849.7</v>
      </c>
      <c r="G179" s="37">
        <f t="shared" si="21"/>
        <v>600625.97999999952</v>
      </c>
      <c r="I179" s="9"/>
      <c r="J179" s="15"/>
      <c r="K179" s="16"/>
    </row>
    <row r="180" spans="1:11" s="10" customFormat="1" ht="32.25" customHeight="1" x14ac:dyDescent="0.25">
      <c r="A180" s="47"/>
      <c r="B180" s="62">
        <v>45762</v>
      </c>
      <c r="C180" s="38" t="s">
        <v>279</v>
      </c>
      <c r="D180" s="92" t="s">
        <v>69</v>
      </c>
      <c r="E180" s="39"/>
      <c r="F180" s="39">
        <v>10000</v>
      </c>
      <c r="G180" s="37">
        <f t="shared" si="21"/>
        <v>590625.97999999952</v>
      </c>
      <c r="I180" s="9"/>
      <c r="J180" s="15"/>
      <c r="K180" s="16"/>
    </row>
    <row r="181" spans="1:11" s="10" customFormat="1" ht="32.25" customHeight="1" x14ac:dyDescent="0.25">
      <c r="A181" s="47"/>
      <c r="B181" s="62">
        <v>45762</v>
      </c>
      <c r="C181" s="38" t="s">
        <v>280</v>
      </c>
      <c r="D181" s="92" t="s">
        <v>34</v>
      </c>
      <c r="E181" s="39">
        <v>1287</v>
      </c>
      <c r="F181" s="39"/>
      <c r="G181" s="37">
        <f>+G180+E180:E181</f>
        <v>591912.97999999952</v>
      </c>
      <c r="I181" s="9"/>
      <c r="J181" s="15"/>
      <c r="K181" s="16"/>
    </row>
    <row r="182" spans="1:11" s="10" customFormat="1" ht="32.25" customHeight="1" x14ac:dyDescent="0.25">
      <c r="A182" s="47"/>
      <c r="B182" s="62">
        <v>45762</v>
      </c>
      <c r="C182" s="38" t="s">
        <v>281</v>
      </c>
      <c r="D182" s="92" t="s">
        <v>70</v>
      </c>
      <c r="E182" s="39"/>
      <c r="F182" s="39">
        <v>34000</v>
      </c>
      <c r="G182" s="37">
        <f>+G181-F182</f>
        <v>557912.97999999952</v>
      </c>
      <c r="I182" s="9"/>
      <c r="J182" s="15"/>
      <c r="K182" s="16"/>
    </row>
    <row r="183" spans="1:11" s="10" customFormat="1" ht="32.25" customHeight="1" x14ac:dyDescent="0.25">
      <c r="A183" s="47"/>
      <c r="B183" s="62">
        <v>45762</v>
      </c>
      <c r="C183" s="38" t="s">
        <v>282</v>
      </c>
      <c r="D183" s="92" t="s">
        <v>71</v>
      </c>
      <c r="E183" s="39"/>
      <c r="F183" s="39">
        <v>54000</v>
      </c>
      <c r="G183" s="37">
        <f>+G182-F183</f>
        <v>503912.97999999952</v>
      </c>
      <c r="I183" s="9"/>
      <c r="J183" s="15"/>
      <c r="K183" s="16"/>
    </row>
    <row r="184" spans="1:11" s="10" customFormat="1" ht="32.25" customHeight="1" x14ac:dyDescent="0.25">
      <c r="A184" s="47"/>
      <c r="B184" s="62">
        <v>45762</v>
      </c>
      <c r="C184" s="38" t="s">
        <v>283</v>
      </c>
      <c r="D184" s="92" t="s">
        <v>24</v>
      </c>
      <c r="E184" s="39">
        <v>162000</v>
      </c>
      <c r="F184" s="39"/>
      <c r="G184" s="63">
        <f>+G183+E184</f>
        <v>665912.97999999952</v>
      </c>
      <c r="I184" s="9"/>
      <c r="J184" s="15"/>
      <c r="K184" s="16"/>
    </row>
    <row r="185" spans="1:11" s="10" customFormat="1" ht="32.25" customHeight="1" x14ac:dyDescent="0.25">
      <c r="A185" s="47"/>
      <c r="B185" s="62">
        <v>45762</v>
      </c>
      <c r="C185" s="38" t="s">
        <v>284</v>
      </c>
      <c r="D185" s="92" t="s">
        <v>52</v>
      </c>
      <c r="E185" s="39">
        <v>3000</v>
      </c>
      <c r="F185" s="39"/>
      <c r="G185" s="63">
        <f t="shared" ref="G185:G188" si="22">+G184+E185</f>
        <v>668912.97999999952</v>
      </c>
      <c r="I185" s="9"/>
      <c r="J185" s="15"/>
      <c r="K185" s="16"/>
    </row>
    <row r="186" spans="1:11" s="10" customFormat="1" ht="32.25" customHeight="1" x14ac:dyDescent="0.25">
      <c r="A186" s="47"/>
      <c r="B186" s="62">
        <v>45762</v>
      </c>
      <c r="C186" s="38" t="s">
        <v>229</v>
      </c>
      <c r="D186" s="92" t="s">
        <v>30</v>
      </c>
      <c r="E186" s="39">
        <v>4000</v>
      </c>
      <c r="F186" s="39"/>
      <c r="G186" s="63">
        <f t="shared" si="22"/>
        <v>672912.97999999952</v>
      </c>
      <c r="I186" s="9"/>
      <c r="J186" s="15"/>
      <c r="K186" s="16"/>
    </row>
    <row r="187" spans="1:11" s="10" customFormat="1" ht="32.25" customHeight="1" x14ac:dyDescent="0.25">
      <c r="A187" s="47"/>
      <c r="B187" s="62">
        <v>45762</v>
      </c>
      <c r="C187" s="38" t="s">
        <v>285</v>
      </c>
      <c r="D187" s="92" t="s">
        <v>24</v>
      </c>
      <c r="E187" s="39">
        <v>80000</v>
      </c>
      <c r="F187" s="39"/>
      <c r="G187" s="63">
        <f t="shared" si="22"/>
        <v>752912.97999999952</v>
      </c>
      <c r="I187" s="9"/>
      <c r="J187" s="15"/>
      <c r="K187" s="16"/>
    </row>
    <row r="188" spans="1:11" s="10" customFormat="1" ht="32.25" customHeight="1" x14ac:dyDescent="0.25">
      <c r="A188" s="47"/>
      <c r="B188" s="62">
        <v>45762</v>
      </c>
      <c r="C188" s="38" t="s">
        <v>286</v>
      </c>
      <c r="D188" s="92" t="s">
        <v>24</v>
      </c>
      <c r="E188" s="39">
        <v>37600</v>
      </c>
      <c r="F188" s="39"/>
      <c r="G188" s="63">
        <f t="shared" si="22"/>
        <v>790512.97999999952</v>
      </c>
      <c r="I188" s="9"/>
      <c r="J188" s="15"/>
      <c r="K188" s="16"/>
    </row>
    <row r="189" spans="1:11" s="10" customFormat="1" ht="32.25" customHeight="1" x14ac:dyDescent="0.25">
      <c r="A189" s="47"/>
      <c r="B189" s="62">
        <v>45762</v>
      </c>
      <c r="C189" s="38" t="s">
        <v>287</v>
      </c>
      <c r="D189" s="92" t="s">
        <v>19</v>
      </c>
      <c r="E189" s="39"/>
      <c r="F189" s="39">
        <v>33800</v>
      </c>
      <c r="G189" s="37">
        <f>+G188-F189</f>
        <v>756712.97999999952</v>
      </c>
      <c r="I189" s="9"/>
      <c r="J189" s="15"/>
      <c r="K189" s="16"/>
    </row>
    <row r="190" spans="1:11" s="10" customFormat="1" ht="32.25" customHeight="1" x14ac:dyDescent="0.25">
      <c r="A190" s="47"/>
      <c r="B190" s="62">
        <v>45762</v>
      </c>
      <c r="C190" s="38" t="s">
        <v>288</v>
      </c>
      <c r="D190" s="92" t="s">
        <v>21</v>
      </c>
      <c r="E190" s="39">
        <v>100000</v>
      </c>
      <c r="F190" s="39"/>
      <c r="G190" s="37">
        <f>+G189+E190</f>
        <v>856712.97999999952</v>
      </c>
      <c r="I190" s="9"/>
      <c r="J190" s="15"/>
      <c r="K190" s="16"/>
    </row>
    <row r="191" spans="1:11" s="10" customFormat="1" ht="32.25" customHeight="1" x14ac:dyDescent="0.25">
      <c r="A191" s="47"/>
      <c r="B191" s="62">
        <v>45762</v>
      </c>
      <c r="C191" s="38" t="s">
        <v>289</v>
      </c>
      <c r="D191" s="92" t="s">
        <v>34</v>
      </c>
      <c r="E191" s="39">
        <v>3000</v>
      </c>
      <c r="F191" s="39"/>
      <c r="G191" s="37">
        <f t="shared" ref="G191:G193" si="23">+G190+E191</f>
        <v>859712.97999999952</v>
      </c>
      <c r="I191" s="9"/>
      <c r="J191" s="15"/>
      <c r="K191" s="16"/>
    </row>
    <row r="192" spans="1:11" s="10" customFormat="1" ht="32.25" customHeight="1" x14ac:dyDescent="0.25">
      <c r="A192" s="47"/>
      <c r="B192" s="62">
        <v>45762</v>
      </c>
      <c r="C192" s="38" t="s">
        <v>290</v>
      </c>
      <c r="D192" s="92" t="s">
        <v>21</v>
      </c>
      <c r="E192" s="39">
        <v>123200</v>
      </c>
      <c r="F192" s="39"/>
      <c r="G192" s="37">
        <f t="shared" si="23"/>
        <v>982912.97999999952</v>
      </c>
      <c r="I192" s="9"/>
      <c r="J192" s="15"/>
      <c r="K192" s="16"/>
    </row>
    <row r="193" spans="1:11" s="10" customFormat="1" ht="32.25" customHeight="1" x14ac:dyDescent="0.25">
      <c r="A193" s="47"/>
      <c r="B193" s="62">
        <v>45762</v>
      </c>
      <c r="C193" s="38" t="s">
        <v>291</v>
      </c>
      <c r="D193" s="92" t="s">
        <v>21</v>
      </c>
      <c r="E193" s="39">
        <v>37600</v>
      </c>
      <c r="F193" s="39"/>
      <c r="G193" s="37">
        <f t="shared" si="23"/>
        <v>1020512.9799999995</v>
      </c>
      <c r="I193" s="9"/>
      <c r="J193" s="15"/>
      <c r="K193" s="16"/>
    </row>
    <row r="194" spans="1:11" s="10" customFormat="1" ht="32.25" customHeight="1" x14ac:dyDescent="0.25">
      <c r="A194" s="47"/>
      <c r="B194" s="62">
        <v>45762</v>
      </c>
      <c r="C194" s="38" t="s">
        <v>292</v>
      </c>
      <c r="D194" s="92" t="s">
        <v>72</v>
      </c>
      <c r="E194" s="39"/>
      <c r="F194" s="39">
        <v>40000</v>
      </c>
      <c r="G194" s="37">
        <f>+G193-F194</f>
        <v>980512.97999999952</v>
      </c>
      <c r="I194" s="9"/>
      <c r="J194" s="15"/>
      <c r="K194" s="16"/>
    </row>
    <row r="195" spans="1:11" s="10" customFormat="1" ht="32.25" customHeight="1" x14ac:dyDescent="0.25">
      <c r="A195" s="47"/>
      <c r="B195" s="62">
        <v>45762</v>
      </c>
      <c r="C195" s="38" t="s">
        <v>293</v>
      </c>
      <c r="D195" s="92" t="s">
        <v>40</v>
      </c>
      <c r="E195" s="39"/>
      <c r="F195" s="39">
        <v>20000</v>
      </c>
      <c r="G195" s="37">
        <f t="shared" ref="G195:G196" si="24">+G194-F195</f>
        <v>960512.97999999952</v>
      </c>
      <c r="I195" s="9"/>
      <c r="J195" s="15"/>
      <c r="K195" s="16"/>
    </row>
    <row r="196" spans="1:11" s="10" customFormat="1" ht="32.25" customHeight="1" x14ac:dyDescent="0.25">
      <c r="A196" s="47"/>
      <c r="B196" s="62">
        <v>45762</v>
      </c>
      <c r="C196" s="38" t="s">
        <v>294</v>
      </c>
      <c r="D196" s="92" t="s">
        <v>73</v>
      </c>
      <c r="E196" s="39"/>
      <c r="F196" s="39">
        <v>25000</v>
      </c>
      <c r="G196" s="37">
        <f t="shared" si="24"/>
        <v>935512.97999999952</v>
      </c>
      <c r="I196" s="9"/>
      <c r="J196" s="15"/>
      <c r="K196" s="16"/>
    </row>
    <row r="197" spans="1:11" s="10" customFormat="1" ht="32.25" customHeight="1" x14ac:dyDescent="0.25">
      <c r="A197" s="47"/>
      <c r="B197" s="62">
        <v>45762</v>
      </c>
      <c r="C197" s="38" t="s">
        <v>295</v>
      </c>
      <c r="D197" s="92" t="s">
        <v>21</v>
      </c>
      <c r="E197" s="39">
        <v>94000</v>
      </c>
      <c r="F197" s="39"/>
      <c r="G197" s="37">
        <f>+G196+E197</f>
        <v>1029512.9799999995</v>
      </c>
      <c r="I197" s="9"/>
      <c r="J197" s="15"/>
      <c r="K197" s="16"/>
    </row>
    <row r="198" spans="1:11" s="10" customFormat="1" ht="32.25" customHeight="1" x14ac:dyDescent="0.25">
      <c r="A198" s="47"/>
      <c r="B198" s="62">
        <v>45762</v>
      </c>
      <c r="C198" s="38" t="s">
        <v>296</v>
      </c>
      <c r="D198" s="92" t="s">
        <v>25</v>
      </c>
      <c r="E198" s="39"/>
      <c r="F198" s="39">
        <v>169600</v>
      </c>
      <c r="G198" s="37">
        <f>+G197-F198</f>
        <v>859912.97999999952</v>
      </c>
      <c r="I198" s="9"/>
      <c r="J198" s="15"/>
      <c r="K198" s="16"/>
    </row>
    <row r="199" spans="1:11" s="10" customFormat="1" ht="32.25" customHeight="1" x14ac:dyDescent="0.25">
      <c r="A199" s="47"/>
      <c r="B199" s="62">
        <v>45762</v>
      </c>
      <c r="C199" s="38" t="s">
        <v>297</v>
      </c>
      <c r="D199" s="92" t="s">
        <v>25</v>
      </c>
      <c r="E199" s="39"/>
      <c r="F199" s="39">
        <v>55664.51</v>
      </c>
      <c r="G199" s="37">
        <f t="shared" ref="G199:G200" si="25">+G198-F199</f>
        <v>804248.46999999951</v>
      </c>
      <c r="I199" s="9"/>
      <c r="J199" s="15"/>
      <c r="K199" s="16"/>
    </row>
    <row r="200" spans="1:11" s="10" customFormat="1" ht="32.25" customHeight="1" x14ac:dyDescent="0.25">
      <c r="A200" s="47"/>
      <c r="B200" s="62">
        <v>45762</v>
      </c>
      <c r="C200" s="38" t="s">
        <v>298</v>
      </c>
      <c r="D200" s="92" t="s">
        <v>74</v>
      </c>
      <c r="E200" s="39"/>
      <c r="F200" s="39">
        <v>3705.19</v>
      </c>
      <c r="G200" s="37">
        <f t="shared" si="25"/>
        <v>800543.27999999956</v>
      </c>
      <c r="I200" s="9"/>
      <c r="J200" s="15"/>
      <c r="K200" s="16"/>
    </row>
    <row r="201" spans="1:11" s="10" customFormat="1" ht="32.25" customHeight="1" x14ac:dyDescent="0.25">
      <c r="A201" s="47"/>
      <c r="B201" s="62">
        <v>45762</v>
      </c>
      <c r="C201" s="38" t="s">
        <v>299</v>
      </c>
      <c r="D201" s="92" t="s">
        <v>24</v>
      </c>
      <c r="E201" s="39">
        <v>123200</v>
      </c>
      <c r="F201" s="39"/>
      <c r="G201" s="37">
        <f>+G200+E201</f>
        <v>923743.27999999956</v>
      </c>
      <c r="I201" s="9"/>
      <c r="J201" s="15"/>
      <c r="K201" s="16"/>
    </row>
    <row r="202" spans="1:11" s="10" customFormat="1" ht="32.25" customHeight="1" x14ac:dyDescent="0.25">
      <c r="A202" s="47"/>
      <c r="B202" s="62">
        <v>45762</v>
      </c>
      <c r="C202" s="38" t="s">
        <v>300</v>
      </c>
      <c r="D202" s="92" t="s">
        <v>24</v>
      </c>
      <c r="E202" s="39">
        <v>123200</v>
      </c>
      <c r="F202" s="39"/>
      <c r="G202" s="37">
        <f t="shared" ref="G202:G203" si="26">+G201+E202</f>
        <v>1046943.2799999996</v>
      </c>
      <c r="I202" s="9"/>
      <c r="J202" s="15"/>
      <c r="K202" s="16"/>
    </row>
    <row r="203" spans="1:11" s="10" customFormat="1" ht="32.25" customHeight="1" x14ac:dyDescent="0.25">
      <c r="A203" s="47"/>
      <c r="B203" s="62">
        <v>45763</v>
      </c>
      <c r="C203" s="38" t="s">
        <v>301</v>
      </c>
      <c r="D203" s="92" t="s">
        <v>24</v>
      </c>
      <c r="E203" s="39">
        <v>123200</v>
      </c>
      <c r="F203" s="39"/>
      <c r="G203" s="37">
        <f t="shared" si="26"/>
        <v>1170143.2799999996</v>
      </c>
      <c r="I203" s="9"/>
      <c r="J203" s="15"/>
      <c r="K203" s="16"/>
    </row>
    <row r="204" spans="1:11" s="10" customFormat="1" ht="32.25" customHeight="1" x14ac:dyDescent="0.25">
      <c r="A204" s="47"/>
      <c r="B204" s="62">
        <v>45763</v>
      </c>
      <c r="C204" s="38" t="s">
        <v>302</v>
      </c>
      <c r="D204" s="92" t="s">
        <v>75</v>
      </c>
      <c r="E204" s="39"/>
      <c r="F204" s="39">
        <v>78352</v>
      </c>
      <c r="G204" s="37">
        <f>+G203-F204</f>
        <v>1091791.2799999996</v>
      </c>
      <c r="I204" s="9"/>
      <c r="J204" s="15"/>
      <c r="K204" s="16"/>
    </row>
    <row r="205" spans="1:11" s="10" customFormat="1" ht="32.25" customHeight="1" x14ac:dyDescent="0.25">
      <c r="A205" s="47"/>
      <c r="B205" s="62">
        <v>45763</v>
      </c>
      <c r="C205" s="38" t="s">
        <v>303</v>
      </c>
      <c r="D205" s="92" t="s">
        <v>76</v>
      </c>
      <c r="E205" s="39"/>
      <c r="F205" s="39">
        <v>50000</v>
      </c>
      <c r="G205" s="37">
        <f t="shared" ref="G205:G208" si="27">+G204-F205</f>
        <v>1041791.2799999996</v>
      </c>
      <c r="I205" s="9"/>
      <c r="J205" s="15"/>
      <c r="K205" s="16"/>
    </row>
    <row r="206" spans="1:11" s="10" customFormat="1" ht="32.25" customHeight="1" x14ac:dyDescent="0.25">
      <c r="A206" s="47"/>
      <c r="B206" s="62">
        <v>45763</v>
      </c>
      <c r="C206" s="38" t="s">
        <v>304</v>
      </c>
      <c r="D206" s="92" t="s">
        <v>25</v>
      </c>
      <c r="E206" s="39"/>
      <c r="F206" s="39">
        <v>114000</v>
      </c>
      <c r="G206" s="37">
        <f t="shared" si="27"/>
        <v>927791.27999999956</v>
      </c>
      <c r="I206" s="9"/>
      <c r="J206" s="15"/>
      <c r="K206" s="16"/>
    </row>
    <row r="207" spans="1:11" s="10" customFormat="1" ht="32.25" customHeight="1" x14ac:dyDescent="0.25">
      <c r="A207" s="47"/>
      <c r="B207" s="62">
        <v>45763</v>
      </c>
      <c r="C207" s="38" t="s">
        <v>305</v>
      </c>
      <c r="D207" s="92" t="s">
        <v>77</v>
      </c>
      <c r="E207" s="39"/>
      <c r="F207" s="39">
        <v>67500</v>
      </c>
      <c r="G207" s="37">
        <f t="shared" si="27"/>
        <v>860291.27999999956</v>
      </c>
      <c r="I207" s="9"/>
      <c r="J207" s="15"/>
      <c r="K207" s="16"/>
    </row>
    <row r="208" spans="1:11" s="10" customFormat="1" ht="32.25" customHeight="1" x14ac:dyDescent="0.25">
      <c r="A208" s="47"/>
      <c r="B208" s="62">
        <v>45763</v>
      </c>
      <c r="C208" s="38" t="s">
        <v>306</v>
      </c>
      <c r="D208" s="92" t="s">
        <v>78</v>
      </c>
      <c r="E208" s="39"/>
      <c r="F208" s="39">
        <v>21600</v>
      </c>
      <c r="G208" s="37">
        <f t="shared" si="27"/>
        <v>838691.27999999956</v>
      </c>
      <c r="I208" s="9"/>
      <c r="J208" s="15"/>
      <c r="K208" s="16"/>
    </row>
    <row r="209" spans="1:11" s="10" customFormat="1" ht="32.25" customHeight="1" x14ac:dyDescent="0.25">
      <c r="A209" s="47"/>
      <c r="B209" s="62">
        <v>45763</v>
      </c>
      <c r="C209" s="38" t="s">
        <v>307</v>
      </c>
      <c r="D209" s="92" t="s">
        <v>24</v>
      </c>
      <c r="E209" s="39">
        <v>10000</v>
      </c>
      <c r="F209" s="39"/>
      <c r="G209" s="37">
        <f>+G208+E209</f>
        <v>848691.27999999956</v>
      </c>
      <c r="I209" s="9"/>
      <c r="J209" s="15"/>
      <c r="K209" s="16"/>
    </row>
    <row r="210" spans="1:11" s="10" customFormat="1" ht="32.25" customHeight="1" x14ac:dyDescent="0.25">
      <c r="A210" s="47"/>
      <c r="B210" s="62">
        <v>45763</v>
      </c>
      <c r="C210" s="38" t="s">
        <v>308</v>
      </c>
      <c r="D210" s="92" t="s">
        <v>79</v>
      </c>
      <c r="E210" s="39"/>
      <c r="F210" s="39">
        <v>172800</v>
      </c>
      <c r="G210" s="37">
        <f>+G209-F210</f>
        <v>675891.27999999956</v>
      </c>
      <c r="I210" s="9"/>
      <c r="J210" s="15"/>
      <c r="K210" s="16"/>
    </row>
    <row r="211" spans="1:11" s="10" customFormat="1" ht="32.25" customHeight="1" x14ac:dyDescent="0.25">
      <c r="A211" s="47"/>
      <c r="B211" s="62">
        <v>45763</v>
      </c>
      <c r="C211" s="38" t="s">
        <v>309</v>
      </c>
      <c r="D211" s="92" t="s">
        <v>25</v>
      </c>
      <c r="E211" s="39"/>
      <c r="F211" s="39">
        <v>10550</v>
      </c>
      <c r="G211" s="37">
        <f>+G210-F211</f>
        <v>665341.27999999956</v>
      </c>
      <c r="I211" s="9"/>
      <c r="J211" s="15"/>
      <c r="K211" s="16"/>
    </row>
    <row r="212" spans="1:11" s="10" customFormat="1" ht="32.25" customHeight="1" x14ac:dyDescent="0.25">
      <c r="A212" s="47"/>
      <c r="B212" s="62">
        <v>45763</v>
      </c>
      <c r="C212" s="38" t="s">
        <v>310</v>
      </c>
      <c r="D212" s="92" t="s">
        <v>30</v>
      </c>
      <c r="E212" s="39">
        <v>4000</v>
      </c>
      <c r="F212" s="39"/>
      <c r="G212" s="37">
        <f>+G211+E212</f>
        <v>669341.27999999956</v>
      </c>
      <c r="I212" s="9"/>
      <c r="J212" s="15"/>
      <c r="K212" s="16"/>
    </row>
    <row r="213" spans="1:11" s="10" customFormat="1" ht="32.25" customHeight="1" x14ac:dyDescent="0.25">
      <c r="A213" s="47"/>
      <c r="B213" s="62">
        <v>45763</v>
      </c>
      <c r="C213" s="38" t="s">
        <v>311</v>
      </c>
      <c r="D213" s="92" t="s">
        <v>34</v>
      </c>
      <c r="E213" s="39">
        <v>36611.5</v>
      </c>
      <c r="F213" s="39"/>
      <c r="G213" s="37">
        <f t="shared" ref="G213:G214" si="28">+G212+E213</f>
        <v>705952.77999999956</v>
      </c>
      <c r="I213" s="9"/>
      <c r="J213" s="15"/>
      <c r="K213" s="16"/>
    </row>
    <row r="214" spans="1:11" s="10" customFormat="1" ht="32.25" customHeight="1" x14ac:dyDescent="0.25">
      <c r="A214" s="47"/>
      <c r="B214" s="62">
        <v>45763</v>
      </c>
      <c r="C214" s="38" t="s">
        <v>312</v>
      </c>
      <c r="D214" s="92" t="s">
        <v>34</v>
      </c>
      <c r="E214" s="39">
        <v>29546.5</v>
      </c>
      <c r="F214" s="39"/>
      <c r="G214" s="37">
        <f t="shared" si="28"/>
        <v>735499.27999999956</v>
      </c>
      <c r="I214" s="9"/>
      <c r="J214" s="15"/>
      <c r="K214" s="16"/>
    </row>
    <row r="215" spans="1:11" s="10" customFormat="1" ht="32.25" customHeight="1" x14ac:dyDescent="0.25">
      <c r="A215" s="47"/>
      <c r="B215" s="62">
        <v>45763</v>
      </c>
      <c r="C215" s="38" t="s">
        <v>313</v>
      </c>
      <c r="D215" s="92" t="s">
        <v>80</v>
      </c>
      <c r="E215" s="39"/>
      <c r="F215" s="39">
        <v>105000</v>
      </c>
      <c r="G215" s="37">
        <f>+G214-F215</f>
        <v>630499.27999999956</v>
      </c>
      <c r="I215" s="9"/>
      <c r="J215" s="15"/>
      <c r="K215" s="16"/>
    </row>
    <row r="216" spans="1:11" s="10" customFormat="1" ht="32.25" customHeight="1" x14ac:dyDescent="0.25">
      <c r="A216" s="47"/>
      <c r="B216" s="62">
        <v>45763</v>
      </c>
      <c r="C216" s="38" t="s">
        <v>314</v>
      </c>
      <c r="D216" s="92" t="s">
        <v>34</v>
      </c>
      <c r="E216" s="39">
        <v>800</v>
      </c>
      <c r="F216" s="39"/>
      <c r="G216" s="37">
        <f>+G215+E216</f>
        <v>631299.27999999956</v>
      </c>
      <c r="I216" s="9"/>
      <c r="J216" s="15"/>
      <c r="K216" s="16"/>
    </row>
    <row r="217" spans="1:11" s="10" customFormat="1" ht="32.25" customHeight="1" x14ac:dyDescent="0.25">
      <c r="A217" s="47"/>
      <c r="B217" s="62">
        <v>45768</v>
      </c>
      <c r="C217" s="38" t="s">
        <v>315</v>
      </c>
      <c r="D217" s="92" t="s">
        <v>34</v>
      </c>
      <c r="E217" s="39">
        <v>800</v>
      </c>
      <c r="F217" s="39"/>
      <c r="G217" s="37">
        <f t="shared" ref="G217:G223" si="29">+G216+E217</f>
        <v>632099.27999999956</v>
      </c>
      <c r="I217" s="9"/>
      <c r="J217" s="15"/>
      <c r="K217" s="16"/>
    </row>
    <row r="218" spans="1:11" s="10" customFormat="1" ht="32.25" customHeight="1" x14ac:dyDescent="0.25">
      <c r="A218" s="47"/>
      <c r="B218" s="62">
        <v>45768</v>
      </c>
      <c r="C218" s="38" t="s">
        <v>316</v>
      </c>
      <c r="D218" s="92" t="s">
        <v>34</v>
      </c>
      <c r="E218" s="39">
        <v>1600</v>
      </c>
      <c r="F218" s="39"/>
      <c r="G218" s="37">
        <f t="shared" si="29"/>
        <v>633699.27999999956</v>
      </c>
      <c r="I218" s="9"/>
      <c r="J218" s="15"/>
      <c r="K218" s="16"/>
    </row>
    <row r="219" spans="1:11" s="10" customFormat="1" ht="32.25" customHeight="1" x14ac:dyDescent="0.25">
      <c r="A219" s="47"/>
      <c r="B219" s="62">
        <v>45768</v>
      </c>
      <c r="C219" s="38" t="s">
        <v>317</v>
      </c>
      <c r="D219" s="92" t="s">
        <v>24</v>
      </c>
      <c r="E219" s="39">
        <v>127868</v>
      </c>
      <c r="F219" s="39"/>
      <c r="G219" s="37">
        <f t="shared" si="29"/>
        <v>761567.27999999956</v>
      </c>
      <c r="I219" s="9"/>
      <c r="J219" s="15"/>
      <c r="K219" s="16"/>
    </row>
    <row r="220" spans="1:11" s="10" customFormat="1" ht="32.25" customHeight="1" x14ac:dyDescent="0.25">
      <c r="A220" s="47"/>
      <c r="B220" s="62">
        <v>45768</v>
      </c>
      <c r="C220" s="38" t="s">
        <v>318</v>
      </c>
      <c r="D220" s="92" t="s">
        <v>34</v>
      </c>
      <c r="E220" s="39">
        <v>1600</v>
      </c>
      <c r="F220" s="39"/>
      <c r="G220" s="37">
        <f t="shared" si="29"/>
        <v>763167.27999999956</v>
      </c>
      <c r="I220" s="9"/>
      <c r="J220" s="15"/>
      <c r="K220" s="16"/>
    </row>
    <row r="221" spans="1:11" s="10" customFormat="1" ht="32.25" customHeight="1" x14ac:dyDescent="0.25">
      <c r="A221" s="47"/>
      <c r="B221" s="62">
        <v>45768</v>
      </c>
      <c r="C221" s="38" t="s">
        <v>319</v>
      </c>
      <c r="D221" s="92" t="s">
        <v>34</v>
      </c>
      <c r="E221" s="39">
        <v>1540</v>
      </c>
      <c r="F221" s="39"/>
      <c r="G221" s="37">
        <f t="shared" si="29"/>
        <v>764707.27999999956</v>
      </c>
      <c r="I221" s="9"/>
      <c r="J221" s="15"/>
      <c r="K221" s="16"/>
    </row>
    <row r="222" spans="1:11" s="10" customFormat="1" ht="32.25" customHeight="1" x14ac:dyDescent="0.25">
      <c r="A222" s="47"/>
      <c r="B222" s="62">
        <v>45768</v>
      </c>
      <c r="C222" s="38" t="s">
        <v>289</v>
      </c>
      <c r="D222" s="92" t="s">
        <v>81</v>
      </c>
      <c r="E222" s="39">
        <v>6000</v>
      </c>
      <c r="F222" s="39"/>
      <c r="G222" s="37">
        <f t="shared" si="29"/>
        <v>770707.27999999956</v>
      </c>
      <c r="I222" s="9"/>
      <c r="J222" s="15"/>
      <c r="K222" s="16"/>
    </row>
    <row r="223" spans="1:11" s="10" customFormat="1" ht="32.25" customHeight="1" x14ac:dyDescent="0.25">
      <c r="A223" s="47"/>
      <c r="B223" s="62">
        <v>45769</v>
      </c>
      <c r="C223" s="38" t="s">
        <v>320</v>
      </c>
      <c r="D223" s="92" t="s">
        <v>24</v>
      </c>
      <c r="E223" s="39">
        <v>10000</v>
      </c>
      <c r="F223" s="39"/>
      <c r="G223" s="37">
        <f t="shared" si="29"/>
        <v>780707.27999999956</v>
      </c>
      <c r="I223" s="9" t="s">
        <v>467</v>
      </c>
      <c r="J223" s="15"/>
      <c r="K223" s="16"/>
    </row>
    <row r="224" spans="1:11" s="10" customFormat="1" ht="32.25" customHeight="1" x14ac:dyDescent="0.25">
      <c r="A224" s="47"/>
      <c r="B224" s="62">
        <v>45769</v>
      </c>
      <c r="C224" s="38" t="s">
        <v>321</v>
      </c>
      <c r="D224" s="92" t="s">
        <v>82</v>
      </c>
      <c r="E224" s="39"/>
      <c r="F224" s="39">
        <v>36769</v>
      </c>
      <c r="G224" s="37">
        <f>+G223-F224</f>
        <v>743938.27999999956</v>
      </c>
      <c r="I224" s="9"/>
      <c r="J224" s="15"/>
      <c r="K224" s="16"/>
    </row>
    <row r="225" spans="1:11" s="10" customFormat="1" ht="32.25" customHeight="1" x14ac:dyDescent="0.25">
      <c r="A225" s="47"/>
      <c r="B225" s="62">
        <v>45769</v>
      </c>
      <c r="C225" s="38" t="s">
        <v>322</v>
      </c>
      <c r="D225" s="92" t="s">
        <v>83</v>
      </c>
      <c r="E225" s="39"/>
      <c r="F225" s="39">
        <v>10000</v>
      </c>
      <c r="G225" s="37">
        <f>+G224-F225</f>
        <v>733938.27999999956</v>
      </c>
      <c r="I225" s="9"/>
      <c r="J225" s="15"/>
      <c r="K225" s="16"/>
    </row>
    <row r="226" spans="1:11" s="10" customFormat="1" ht="32.25" customHeight="1" x14ac:dyDescent="0.25">
      <c r="A226" s="47"/>
      <c r="B226" s="62">
        <v>45769</v>
      </c>
      <c r="C226" s="38" t="s">
        <v>323</v>
      </c>
      <c r="D226" s="92" t="s">
        <v>24</v>
      </c>
      <c r="E226" s="39">
        <v>255738</v>
      </c>
      <c r="F226" s="39"/>
      <c r="G226" s="37">
        <f>+G225+E226</f>
        <v>989676.27999999956</v>
      </c>
      <c r="I226" s="9"/>
      <c r="J226" s="15"/>
      <c r="K226" s="16"/>
    </row>
    <row r="227" spans="1:11" s="10" customFormat="1" ht="32.25" customHeight="1" x14ac:dyDescent="0.25">
      <c r="A227" s="47"/>
      <c r="B227" s="62">
        <v>45769</v>
      </c>
      <c r="C227" s="38" t="s">
        <v>324</v>
      </c>
      <c r="D227" s="92" t="s">
        <v>25</v>
      </c>
      <c r="E227" s="39"/>
      <c r="F227" s="39">
        <v>769000</v>
      </c>
      <c r="G227" s="37">
        <f>+G226-F227</f>
        <v>220676.27999999956</v>
      </c>
      <c r="I227" s="9"/>
      <c r="J227" s="15"/>
      <c r="K227" s="16"/>
    </row>
    <row r="228" spans="1:11" s="10" customFormat="1" ht="32.25" customHeight="1" x14ac:dyDescent="0.25">
      <c r="A228" s="47"/>
      <c r="B228" s="62">
        <v>45769</v>
      </c>
      <c r="C228" s="38" t="s">
        <v>325</v>
      </c>
      <c r="D228" s="92" t="s">
        <v>25</v>
      </c>
      <c r="E228" s="39"/>
      <c r="F228" s="39">
        <v>290600</v>
      </c>
      <c r="G228" s="37">
        <f>+G227-F228</f>
        <v>-69923.720000000438</v>
      </c>
      <c r="I228" s="9"/>
      <c r="J228" s="15"/>
      <c r="K228" s="16"/>
    </row>
    <row r="229" spans="1:11" s="10" customFormat="1" ht="32.25" customHeight="1" x14ac:dyDescent="0.25">
      <c r="A229" s="47"/>
      <c r="B229" s="62">
        <v>45769</v>
      </c>
      <c r="C229" s="38" t="s">
        <v>326</v>
      </c>
      <c r="D229" s="92" t="s">
        <v>84</v>
      </c>
      <c r="E229" s="39">
        <v>127852</v>
      </c>
      <c r="F229" s="39"/>
      <c r="G229" s="37">
        <f>+G228+E229</f>
        <v>57928.279999999562</v>
      </c>
      <c r="I229" s="9"/>
      <c r="J229" s="15"/>
      <c r="K229" s="16"/>
    </row>
    <row r="230" spans="1:11" s="10" customFormat="1" ht="32.25" customHeight="1" x14ac:dyDescent="0.25">
      <c r="A230" s="47"/>
      <c r="B230" s="62">
        <v>45769</v>
      </c>
      <c r="C230" s="38" t="s">
        <v>327</v>
      </c>
      <c r="D230" s="92" t="s">
        <v>84</v>
      </c>
      <c r="E230" s="39">
        <v>127852</v>
      </c>
      <c r="F230" s="39"/>
      <c r="G230" s="37">
        <f t="shared" ref="G230:G231" si="30">+G229+E230</f>
        <v>185780.27999999956</v>
      </c>
      <c r="I230" s="9"/>
      <c r="J230" s="15"/>
      <c r="K230" s="16"/>
    </row>
    <row r="231" spans="1:11" s="10" customFormat="1" ht="32.25" customHeight="1" x14ac:dyDescent="0.25">
      <c r="A231" s="47"/>
      <c r="B231" s="62">
        <v>45769</v>
      </c>
      <c r="C231" s="38" t="s">
        <v>328</v>
      </c>
      <c r="D231" s="92" t="s">
        <v>84</v>
      </c>
      <c r="E231" s="39">
        <v>25200</v>
      </c>
      <c r="F231" s="39"/>
      <c r="G231" s="37">
        <f t="shared" si="30"/>
        <v>210980.27999999956</v>
      </c>
      <c r="I231" s="9"/>
      <c r="J231" s="15"/>
      <c r="K231" s="16"/>
    </row>
    <row r="232" spans="1:11" s="10" customFormat="1" ht="32.25" customHeight="1" x14ac:dyDescent="0.25">
      <c r="A232" s="47"/>
      <c r="B232" s="62">
        <v>45769</v>
      </c>
      <c r="C232" s="38" t="s">
        <v>329</v>
      </c>
      <c r="D232" s="92" t="s">
        <v>85</v>
      </c>
      <c r="E232" s="39"/>
      <c r="F232" s="39">
        <v>45000</v>
      </c>
      <c r="G232" s="37">
        <f>+G231-F232</f>
        <v>165980.27999999956</v>
      </c>
      <c r="I232" s="9"/>
      <c r="J232" s="15"/>
      <c r="K232" s="16"/>
    </row>
    <row r="233" spans="1:11" s="10" customFormat="1" ht="32.25" customHeight="1" x14ac:dyDescent="0.25">
      <c r="A233" s="47"/>
      <c r="B233" s="62">
        <v>45769</v>
      </c>
      <c r="C233" s="38" t="s">
        <v>330</v>
      </c>
      <c r="D233" s="92" t="s">
        <v>84</v>
      </c>
      <c r="E233" s="39">
        <v>123200</v>
      </c>
      <c r="F233" s="39"/>
      <c r="G233" s="37">
        <f>+G232+E233</f>
        <v>289180.27999999956</v>
      </c>
      <c r="I233" s="9"/>
      <c r="J233" s="15"/>
      <c r="K233" s="16"/>
    </row>
    <row r="234" spans="1:11" s="10" customFormat="1" ht="32.25" customHeight="1" x14ac:dyDescent="0.25">
      <c r="A234" s="47"/>
      <c r="B234" s="62">
        <v>45769</v>
      </c>
      <c r="C234" s="38" t="s">
        <v>331</v>
      </c>
      <c r="D234" s="92" t="s">
        <v>84</v>
      </c>
      <c r="E234" s="39">
        <v>123200</v>
      </c>
      <c r="F234" s="39"/>
      <c r="G234" s="37">
        <f t="shared" ref="G234:G240" si="31">+G233+E234</f>
        <v>412380.27999999956</v>
      </c>
      <c r="I234" s="9"/>
      <c r="J234" s="15"/>
      <c r="K234" s="16"/>
    </row>
    <row r="235" spans="1:11" s="10" customFormat="1" ht="32.25" customHeight="1" x14ac:dyDescent="0.25">
      <c r="A235" s="47"/>
      <c r="B235" s="62">
        <v>45769</v>
      </c>
      <c r="C235" s="38" t="s">
        <v>332</v>
      </c>
      <c r="D235" s="92" t="s">
        <v>84</v>
      </c>
      <c r="E235" s="39">
        <v>120500</v>
      </c>
      <c r="F235" s="39"/>
      <c r="G235" s="37">
        <f t="shared" si="31"/>
        <v>532880.27999999956</v>
      </c>
      <c r="I235" s="9"/>
      <c r="J235" s="15"/>
      <c r="K235" s="16"/>
    </row>
    <row r="236" spans="1:11" s="10" customFormat="1" ht="32.25" customHeight="1" x14ac:dyDescent="0.25">
      <c r="A236" s="47"/>
      <c r="B236" s="62">
        <v>45769</v>
      </c>
      <c r="C236" s="38" t="s">
        <v>333</v>
      </c>
      <c r="D236" s="92" t="s">
        <v>34</v>
      </c>
      <c r="E236" s="39">
        <v>1530</v>
      </c>
      <c r="F236" s="39"/>
      <c r="G236" s="37">
        <f t="shared" si="31"/>
        <v>534410.27999999956</v>
      </c>
      <c r="I236" s="9"/>
      <c r="J236" s="15"/>
      <c r="K236" s="16"/>
    </row>
    <row r="237" spans="1:11" s="10" customFormat="1" ht="32.25" customHeight="1" x14ac:dyDescent="0.25">
      <c r="A237" s="47"/>
      <c r="B237" s="62">
        <v>45769</v>
      </c>
      <c r="C237" s="38" t="s">
        <v>334</v>
      </c>
      <c r="D237" s="92" t="s">
        <v>34</v>
      </c>
      <c r="E237" s="39">
        <v>1005</v>
      </c>
      <c r="F237" s="39"/>
      <c r="G237" s="37">
        <f t="shared" si="31"/>
        <v>535415.27999999956</v>
      </c>
      <c r="I237" s="9"/>
      <c r="J237" s="15"/>
      <c r="K237" s="16"/>
    </row>
    <row r="238" spans="1:11" s="10" customFormat="1" ht="32.25" customHeight="1" x14ac:dyDescent="0.25">
      <c r="A238" s="47"/>
      <c r="B238" s="62">
        <v>45769</v>
      </c>
      <c r="C238" s="38" t="s">
        <v>335</v>
      </c>
      <c r="D238" s="92" t="s">
        <v>84</v>
      </c>
      <c r="E238" s="39">
        <v>22928.2</v>
      </c>
      <c r="F238" s="39"/>
      <c r="G238" s="37">
        <f t="shared" si="31"/>
        <v>558343.47999999952</v>
      </c>
      <c r="I238" s="9"/>
      <c r="J238" s="15"/>
      <c r="K238" s="16"/>
    </row>
    <row r="239" spans="1:11" s="10" customFormat="1" ht="32.25" customHeight="1" x14ac:dyDescent="0.25">
      <c r="A239" s="47"/>
      <c r="B239" s="62">
        <v>45769</v>
      </c>
      <c r="C239" s="38" t="s">
        <v>336</v>
      </c>
      <c r="D239" s="92" t="s">
        <v>84</v>
      </c>
      <c r="E239" s="39">
        <v>22928.2</v>
      </c>
      <c r="F239" s="39"/>
      <c r="G239" s="37">
        <f t="shared" si="31"/>
        <v>581271.67999999947</v>
      </c>
      <c r="I239" s="9"/>
      <c r="J239" s="15"/>
      <c r="K239" s="16"/>
    </row>
    <row r="240" spans="1:11" s="10" customFormat="1" ht="32.25" customHeight="1" x14ac:dyDescent="0.25">
      <c r="A240" s="47"/>
      <c r="B240" s="62">
        <v>45769</v>
      </c>
      <c r="C240" s="38" t="s">
        <v>337</v>
      </c>
      <c r="D240" s="92" t="s">
        <v>84</v>
      </c>
      <c r="E240" s="39">
        <v>64404</v>
      </c>
      <c r="F240" s="39"/>
      <c r="G240" s="37">
        <f t="shared" si="31"/>
        <v>645675.67999999947</v>
      </c>
      <c r="I240" s="9"/>
      <c r="J240" s="15"/>
      <c r="K240" s="16"/>
    </row>
    <row r="241" spans="1:11" s="10" customFormat="1" ht="32.25" customHeight="1" x14ac:dyDescent="0.25">
      <c r="A241" s="47"/>
      <c r="B241" s="62">
        <v>45769</v>
      </c>
      <c r="C241" s="38" t="s">
        <v>338</v>
      </c>
      <c r="D241" s="92" t="s">
        <v>86</v>
      </c>
      <c r="E241" s="39"/>
      <c r="F241" s="39">
        <v>44604</v>
      </c>
      <c r="G241" s="37">
        <f>+G240-F241</f>
        <v>601071.67999999947</v>
      </c>
      <c r="I241" s="9"/>
      <c r="J241" s="15"/>
      <c r="K241" s="16"/>
    </row>
    <row r="242" spans="1:11" s="10" customFormat="1" ht="32.25" customHeight="1" x14ac:dyDescent="0.25">
      <c r="A242" s="47"/>
      <c r="B242" s="62">
        <v>45769</v>
      </c>
      <c r="C242" s="38" t="s">
        <v>339</v>
      </c>
      <c r="D242" s="92" t="s">
        <v>25</v>
      </c>
      <c r="E242" s="39"/>
      <c r="F242" s="39">
        <v>35400</v>
      </c>
      <c r="G242" s="37">
        <f t="shared" ref="G242:G245" si="32">+G241-F242</f>
        <v>565671.67999999947</v>
      </c>
      <c r="I242" s="9"/>
      <c r="J242" s="15"/>
      <c r="K242" s="16"/>
    </row>
    <row r="243" spans="1:11" s="10" customFormat="1" ht="32.25" customHeight="1" x14ac:dyDescent="0.25">
      <c r="A243" s="47"/>
      <c r="B243" s="62">
        <v>45769</v>
      </c>
      <c r="C243" s="38" t="s">
        <v>340</v>
      </c>
      <c r="D243" s="92" t="s">
        <v>25</v>
      </c>
      <c r="E243" s="39"/>
      <c r="F243" s="39">
        <v>45000</v>
      </c>
      <c r="G243" s="37">
        <f t="shared" si="32"/>
        <v>520671.67999999947</v>
      </c>
      <c r="I243" s="9"/>
      <c r="J243" s="15"/>
      <c r="K243" s="16"/>
    </row>
    <row r="244" spans="1:11" s="10" customFormat="1" ht="32.25" customHeight="1" x14ac:dyDescent="0.25">
      <c r="A244" s="47"/>
      <c r="B244" s="62">
        <v>45769</v>
      </c>
      <c r="C244" s="38" t="s">
        <v>341</v>
      </c>
      <c r="D244" s="92" t="s">
        <v>87</v>
      </c>
      <c r="E244" s="39"/>
      <c r="F244" s="39">
        <v>81000</v>
      </c>
      <c r="G244" s="37">
        <f t="shared" si="32"/>
        <v>439671.67999999947</v>
      </c>
      <c r="I244" s="9"/>
      <c r="J244" s="15"/>
      <c r="K244" s="16"/>
    </row>
    <row r="245" spans="1:11" s="10" customFormat="1" ht="32.25" customHeight="1" x14ac:dyDescent="0.25">
      <c r="A245" s="47"/>
      <c r="B245" s="62">
        <v>45769</v>
      </c>
      <c r="C245" s="38" t="s">
        <v>342</v>
      </c>
      <c r="D245" s="92" t="s">
        <v>25</v>
      </c>
      <c r="E245" s="39"/>
      <c r="F245" s="39">
        <v>110000</v>
      </c>
      <c r="G245" s="37">
        <f t="shared" si="32"/>
        <v>329671.67999999947</v>
      </c>
      <c r="I245" s="9"/>
      <c r="J245" s="15"/>
      <c r="K245" s="16"/>
    </row>
    <row r="246" spans="1:11" s="10" customFormat="1" ht="32.25" customHeight="1" x14ac:dyDescent="0.25">
      <c r="A246" s="47"/>
      <c r="B246" s="62">
        <v>45770</v>
      </c>
      <c r="C246" s="38" t="s">
        <v>343</v>
      </c>
      <c r="D246" s="92" t="s">
        <v>34</v>
      </c>
      <c r="E246" s="39">
        <v>17390</v>
      </c>
      <c r="F246" s="39"/>
      <c r="G246" s="37">
        <f>+G245+E246</f>
        <v>347061.67999999947</v>
      </c>
      <c r="I246" s="9"/>
      <c r="J246" s="15"/>
      <c r="K246" s="16"/>
    </row>
    <row r="247" spans="1:11" s="10" customFormat="1" ht="32.25" customHeight="1" x14ac:dyDescent="0.25">
      <c r="A247" s="47"/>
      <c r="B247" s="62">
        <v>45770</v>
      </c>
      <c r="C247" s="38" t="s">
        <v>344</v>
      </c>
      <c r="D247" s="92" t="s">
        <v>24</v>
      </c>
      <c r="E247" s="39">
        <v>25200</v>
      </c>
      <c r="F247" s="39"/>
      <c r="G247" s="37">
        <f t="shared" ref="G247:G262" si="33">+G246+E247</f>
        <v>372261.67999999947</v>
      </c>
      <c r="I247" s="9"/>
      <c r="J247" s="15"/>
      <c r="K247" s="16"/>
    </row>
    <row r="248" spans="1:11" s="10" customFormat="1" ht="32.25" customHeight="1" x14ac:dyDescent="0.25">
      <c r="A248" s="47"/>
      <c r="B248" s="62">
        <v>45770</v>
      </c>
      <c r="C248" s="38" t="s">
        <v>345</v>
      </c>
      <c r="D248" s="92" t="s">
        <v>24</v>
      </c>
      <c r="E248" s="39">
        <v>50446</v>
      </c>
      <c r="F248" s="39"/>
      <c r="G248" s="37">
        <f t="shared" si="33"/>
        <v>422707.67999999947</v>
      </c>
      <c r="I248" s="9"/>
      <c r="J248" s="15"/>
      <c r="K248" s="16"/>
    </row>
    <row r="249" spans="1:11" s="10" customFormat="1" ht="32.25" customHeight="1" x14ac:dyDescent="0.25">
      <c r="A249" s="47"/>
      <c r="B249" s="62">
        <v>45770</v>
      </c>
      <c r="C249" s="38" t="s">
        <v>346</v>
      </c>
      <c r="D249" s="92" t="s">
        <v>34</v>
      </c>
      <c r="E249" s="39">
        <v>800</v>
      </c>
      <c r="F249" s="39"/>
      <c r="G249" s="37">
        <f t="shared" si="33"/>
        <v>423507.67999999947</v>
      </c>
      <c r="I249" s="9"/>
      <c r="J249" s="15"/>
      <c r="K249" s="16"/>
    </row>
    <row r="250" spans="1:11" s="10" customFormat="1" ht="32.25" customHeight="1" x14ac:dyDescent="0.25">
      <c r="A250" s="47"/>
      <c r="B250" s="62">
        <v>45770</v>
      </c>
      <c r="C250" s="38" t="s">
        <v>347</v>
      </c>
      <c r="D250" s="92" t="s">
        <v>34</v>
      </c>
      <c r="E250" s="39">
        <v>800</v>
      </c>
      <c r="F250" s="39"/>
      <c r="G250" s="37">
        <f t="shared" si="33"/>
        <v>424307.67999999947</v>
      </c>
      <c r="I250" s="9"/>
      <c r="J250" s="15"/>
      <c r="K250" s="16"/>
    </row>
    <row r="251" spans="1:11" s="10" customFormat="1" ht="32.25" customHeight="1" x14ac:dyDescent="0.25">
      <c r="A251" s="47"/>
      <c r="B251" s="62">
        <v>45770</v>
      </c>
      <c r="C251" s="38" t="s">
        <v>348</v>
      </c>
      <c r="D251" s="92" t="s">
        <v>34</v>
      </c>
      <c r="E251" s="39">
        <v>2400</v>
      </c>
      <c r="F251" s="39"/>
      <c r="G251" s="37">
        <f t="shared" si="33"/>
        <v>426707.67999999947</v>
      </c>
      <c r="I251" s="9"/>
      <c r="J251" s="15"/>
      <c r="K251" s="16"/>
    </row>
    <row r="252" spans="1:11" s="10" customFormat="1" ht="32.25" customHeight="1" x14ac:dyDescent="0.25">
      <c r="A252" s="47"/>
      <c r="B252" s="62">
        <v>45770</v>
      </c>
      <c r="C252" s="38" t="s">
        <v>349</v>
      </c>
      <c r="D252" s="92" t="s">
        <v>34</v>
      </c>
      <c r="E252" s="39">
        <v>1500</v>
      </c>
      <c r="F252" s="39"/>
      <c r="G252" s="37">
        <f t="shared" si="33"/>
        <v>428207.67999999947</v>
      </c>
      <c r="I252" s="9"/>
      <c r="J252" s="15"/>
      <c r="K252" s="16"/>
    </row>
    <row r="253" spans="1:11" s="10" customFormat="1" ht="32.25" customHeight="1" x14ac:dyDescent="0.25">
      <c r="A253" s="47"/>
      <c r="B253" s="62">
        <v>45770</v>
      </c>
      <c r="C253" s="38" t="s">
        <v>350</v>
      </c>
      <c r="D253" s="92" t="s">
        <v>34</v>
      </c>
      <c r="E253" s="39">
        <v>3200</v>
      </c>
      <c r="F253" s="39"/>
      <c r="G253" s="37">
        <f t="shared" si="33"/>
        <v>431407.67999999947</v>
      </c>
      <c r="I253" s="9"/>
      <c r="J253" s="15"/>
      <c r="K253" s="16"/>
    </row>
    <row r="254" spans="1:11" s="10" customFormat="1" ht="32.25" customHeight="1" x14ac:dyDescent="0.25">
      <c r="A254" s="47"/>
      <c r="B254" s="62">
        <v>45770</v>
      </c>
      <c r="C254" s="38" t="s">
        <v>351</v>
      </c>
      <c r="D254" s="92" t="s">
        <v>34</v>
      </c>
      <c r="E254" s="39">
        <v>1600</v>
      </c>
      <c r="F254" s="39"/>
      <c r="G254" s="37">
        <f t="shared" si="33"/>
        <v>433007.67999999947</v>
      </c>
      <c r="I254" s="9"/>
      <c r="J254" s="15"/>
      <c r="K254" s="16"/>
    </row>
    <row r="255" spans="1:11" s="10" customFormat="1" ht="32.25" customHeight="1" x14ac:dyDescent="0.25">
      <c r="A255" s="47"/>
      <c r="B255" s="62">
        <v>45770</v>
      </c>
      <c r="C255" s="38" t="s">
        <v>352</v>
      </c>
      <c r="D255" s="92" t="s">
        <v>24</v>
      </c>
      <c r="E255" s="39">
        <v>38434.800000000003</v>
      </c>
      <c r="F255" s="39"/>
      <c r="G255" s="37">
        <f t="shared" si="33"/>
        <v>471442.47999999946</v>
      </c>
      <c r="I255" s="9"/>
      <c r="J255" s="15"/>
      <c r="K255" s="16"/>
    </row>
    <row r="256" spans="1:11" s="10" customFormat="1" ht="32.25" customHeight="1" x14ac:dyDescent="0.25">
      <c r="A256" s="47"/>
      <c r="B256" s="62">
        <v>45770</v>
      </c>
      <c r="C256" s="38" t="s">
        <v>353</v>
      </c>
      <c r="D256" s="92" t="s">
        <v>24</v>
      </c>
      <c r="E256" s="39">
        <v>40000</v>
      </c>
      <c r="F256" s="39"/>
      <c r="G256" s="37">
        <f t="shared" si="33"/>
        <v>511442.47999999946</v>
      </c>
      <c r="I256" s="9"/>
      <c r="J256" s="15"/>
      <c r="K256" s="16"/>
    </row>
    <row r="257" spans="1:11" s="10" customFormat="1" ht="32.25" customHeight="1" x14ac:dyDescent="0.25">
      <c r="A257" s="47"/>
      <c r="B257" s="62">
        <v>45770</v>
      </c>
      <c r="C257" s="38" t="s">
        <v>354</v>
      </c>
      <c r="D257" s="92" t="s">
        <v>24</v>
      </c>
      <c r="E257" s="39">
        <v>255738</v>
      </c>
      <c r="F257" s="39"/>
      <c r="G257" s="37">
        <f t="shared" si="33"/>
        <v>767180.47999999952</v>
      </c>
      <c r="I257" s="9"/>
      <c r="J257" s="15"/>
      <c r="K257" s="16"/>
    </row>
    <row r="258" spans="1:11" s="10" customFormat="1" ht="32.25" customHeight="1" x14ac:dyDescent="0.25">
      <c r="A258" s="47"/>
      <c r="B258" s="62">
        <v>45770</v>
      </c>
      <c r="C258" s="38" t="s">
        <v>355</v>
      </c>
      <c r="D258" s="92" t="s">
        <v>24</v>
      </c>
      <c r="E258" s="39">
        <v>123200</v>
      </c>
      <c r="F258" s="39"/>
      <c r="G258" s="37">
        <f t="shared" si="33"/>
        <v>890380.47999999952</v>
      </c>
      <c r="I258" s="9"/>
      <c r="J258" s="15"/>
      <c r="K258" s="16"/>
    </row>
    <row r="259" spans="1:11" s="10" customFormat="1" ht="32.25" customHeight="1" x14ac:dyDescent="0.25">
      <c r="A259" s="47"/>
      <c r="B259" s="62">
        <v>45770</v>
      </c>
      <c r="C259" s="38" t="s">
        <v>356</v>
      </c>
      <c r="D259" s="92" t="s">
        <v>34</v>
      </c>
      <c r="E259" s="39">
        <v>1600</v>
      </c>
      <c r="F259" s="39"/>
      <c r="G259" s="37">
        <f t="shared" si="33"/>
        <v>891980.47999999952</v>
      </c>
      <c r="I259" s="9"/>
      <c r="J259" s="15"/>
      <c r="K259" s="16"/>
    </row>
    <row r="260" spans="1:11" s="10" customFormat="1" ht="32.25" customHeight="1" x14ac:dyDescent="0.25">
      <c r="A260" s="47"/>
      <c r="B260" s="62">
        <v>45770</v>
      </c>
      <c r="C260" s="38" t="s">
        <v>357</v>
      </c>
      <c r="D260" s="92" t="s">
        <v>34</v>
      </c>
      <c r="E260" s="39">
        <v>2400</v>
      </c>
      <c r="F260" s="39"/>
      <c r="G260" s="37">
        <f t="shared" si="33"/>
        <v>894380.47999999952</v>
      </c>
      <c r="I260" s="9"/>
      <c r="J260" s="15"/>
      <c r="K260" s="16"/>
    </row>
    <row r="261" spans="1:11" s="10" customFormat="1" ht="32.25" customHeight="1" x14ac:dyDescent="0.25">
      <c r="A261" s="47"/>
      <c r="B261" s="62">
        <v>45770</v>
      </c>
      <c r="C261" s="38" t="s">
        <v>358</v>
      </c>
      <c r="D261" s="92" t="s">
        <v>34</v>
      </c>
      <c r="E261" s="39">
        <v>2400</v>
      </c>
      <c r="F261" s="39"/>
      <c r="G261" s="37">
        <f t="shared" si="33"/>
        <v>896780.47999999952</v>
      </c>
      <c r="I261" s="9"/>
      <c r="J261" s="15"/>
      <c r="K261" s="16"/>
    </row>
    <row r="262" spans="1:11" s="10" customFormat="1" ht="32.25" customHeight="1" x14ac:dyDescent="0.25">
      <c r="A262" s="47"/>
      <c r="B262" s="62">
        <v>45770</v>
      </c>
      <c r="C262" s="38" t="s">
        <v>359</v>
      </c>
      <c r="D262" s="92" t="s">
        <v>88</v>
      </c>
      <c r="E262" s="39">
        <v>3960</v>
      </c>
      <c r="F262" s="39"/>
      <c r="G262" s="37">
        <f t="shared" si="33"/>
        <v>900740.47999999952</v>
      </c>
      <c r="I262" s="9"/>
      <c r="J262" s="15"/>
      <c r="K262" s="16"/>
    </row>
    <row r="263" spans="1:11" s="10" customFormat="1" ht="32.25" customHeight="1" x14ac:dyDescent="0.25">
      <c r="A263" s="47"/>
      <c r="B263" s="62">
        <v>45770</v>
      </c>
      <c r="C263" s="38" t="s">
        <v>360</v>
      </c>
      <c r="D263" s="92" t="s">
        <v>89</v>
      </c>
      <c r="E263" s="39"/>
      <c r="F263" s="39">
        <v>27000</v>
      </c>
      <c r="G263" s="37">
        <f>+G262-F263</f>
        <v>873740.47999999952</v>
      </c>
      <c r="I263" s="9"/>
      <c r="J263" s="15"/>
      <c r="K263" s="16"/>
    </row>
    <row r="264" spans="1:11" s="10" customFormat="1" ht="32.25" customHeight="1" x14ac:dyDescent="0.25">
      <c r="A264" s="47"/>
      <c r="B264" s="62">
        <v>45770</v>
      </c>
      <c r="C264" s="38" t="s">
        <v>361</v>
      </c>
      <c r="D264" s="92" t="s">
        <v>90</v>
      </c>
      <c r="E264" s="39"/>
      <c r="F264" s="39">
        <v>43200</v>
      </c>
      <c r="G264" s="37">
        <f t="shared" ref="G264:G269" si="34">+G263-F264</f>
        <v>830540.47999999952</v>
      </c>
      <c r="I264" s="9"/>
      <c r="J264" s="15"/>
      <c r="K264" s="16"/>
    </row>
    <row r="265" spans="1:11" s="10" customFormat="1" ht="32.25" customHeight="1" x14ac:dyDescent="0.25">
      <c r="A265" s="47"/>
      <c r="B265" s="62">
        <v>45770</v>
      </c>
      <c r="C265" s="38" t="s">
        <v>362</v>
      </c>
      <c r="D265" s="92" t="s">
        <v>91</v>
      </c>
      <c r="E265" s="39"/>
      <c r="F265" s="39">
        <v>396049.5</v>
      </c>
      <c r="G265" s="37">
        <f t="shared" si="34"/>
        <v>434490.97999999952</v>
      </c>
      <c r="I265" s="9"/>
      <c r="J265" s="15"/>
      <c r="K265" s="16"/>
    </row>
    <row r="266" spans="1:11" s="10" customFormat="1" ht="32.25" customHeight="1" x14ac:dyDescent="0.25">
      <c r="A266" s="47"/>
      <c r="B266" s="62">
        <v>45770</v>
      </c>
      <c r="C266" s="38" t="s">
        <v>363</v>
      </c>
      <c r="D266" s="92" t="s">
        <v>92</v>
      </c>
      <c r="E266" s="39"/>
      <c r="F266" s="39">
        <v>33800</v>
      </c>
      <c r="G266" s="37">
        <f t="shared" si="34"/>
        <v>400690.97999999952</v>
      </c>
      <c r="I266" s="9"/>
      <c r="J266" s="15"/>
      <c r="K266" s="16"/>
    </row>
    <row r="267" spans="1:11" s="10" customFormat="1" ht="32.25" customHeight="1" x14ac:dyDescent="0.25">
      <c r="A267" s="47"/>
      <c r="B267" s="62">
        <v>45770</v>
      </c>
      <c r="C267" s="38" t="s">
        <v>364</v>
      </c>
      <c r="D267" s="92" t="s">
        <v>93</v>
      </c>
      <c r="E267" s="39"/>
      <c r="F267" s="39">
        <v>30000</v>
      </c>
      <c r="G267" s="37">
        <f t="shared" si="34"/>
        <v>370690.97999999952</v>
      </c>
      <c r="I267" s="9"/>
      <c r="J267" s="15"/>
      <c r="K267" s="16"/>
    </row>
    <row r="268" spans="1:11" s="10" customFormat="1" ht="32.25" customHeight="1" x14ac:dyDescent="0.25">
      <c r="A268" s="47"/>
      <c r="B268" s="62">
        <v>45770</v>
      </c>
      <c r="C268" s="38" t="s">
        <v>365</v>
      </c>
      <c r="D268" s="92" t="s">
        <v>25</v>
      </c>
      <c r="E268" s="39"/>
      <c r="F268" s="39">
        <v>37550</v>
      </c>
      <c r="G268" s="37">
        <f t="shared" si="34"/>
        <v>333140.97999999952</v>
      </c>
      <c r="I268" s="9"/>
      <c r="J268" s="15"/>
      <c r="K268" s="16"/>
    </row>
    <row r="269" spans="1:11" s="10" customFormat="1" ht="32.25" customHeight="1" x14ac:dyDescent="0.25">
      <c r="A269" s="47"/>
      <c r="B269" s="62">
        <v>45770</v>
      </c>
      <c r="C269" s="38" t="s">
        <v>366</v>
      </c>
      <c r="D269" s="92" t="s">
        <v>25</v>
      </c>
      <c r="E269" s="39"/>
      <c r="F269" s="39">
        <v>169600</v>
      </c>
      <c r="G269" s="37">
        <f t="shared" si="34"/>
        <v>163540.97999999952</v>
      </c>
      <c r="I269" s="9"/>
      <c r="J269" s="15"/>
      <c r="K269" s="16"/>
    </row>
    <row r="270" spans="1:11" s="10" customFormat="1" ht="32.25" customHeight="1" x14ac:dyDescent="0.25">
      <c r="A270" s="47"/>
      <c r="B270" s="62">
        <v>45771</v>
      </c>
      <c r="C270" s="38" t="s">
        <v>367</v>
      </c>
      <c r="D270" s="92" t="s">
        <v>52</v>
      </c>
      <c r="E270" s="39">
        <v>800</v>
      </c>
      <c r="F270" s="39"/>
      <c r="G270" s="37">
        <f>+G269+E270</f>
        <v>164340.97999999952</v>
      </c>
      <c r="I270" s="9"/>
      <c r="J270" s="15"/>
      <c r="K270" s="16"/>
    </row>
    <row r="271" spans="1:11" s="10" customFormat="1" ht="32.25" customHeight="1" x14ac:dyDescent="0.25">
      <c r="A271" s="47"/>
      <c r="B271" s="62">
        <v>45771</v>
      </c>
      <c r="C271" s="38" t="s">
        <v>368</v>
      </c>
      <c r="D271" s="92" t="s">
        <v>30</v>
      </c>
      <c r="E271" s="39">
        <v>20000</v>
      </c>
      <c r="F271" s="39"/>
      <c r="G271" s="37">
        <f t="shared" ref="G271:G279" si="35">+G270+E271</f>
        <v>184340.97999999952</v>
      </c>
      <c r="I271" s="9"/>
      <c r="J271" s="15"/>
      <c r="K271" s="16"/>
    </row>
    <row r="272" spans="1:11" s="10" customFormat="1" ht="32.25" customHeight="1" x14ac:dyDescent="0.25">
      <c r="A272" s="47"/>
      <c r="B272" s="62">
        <v>45771</v>
      </c>
      <c r="C272" s="38" t="s">
        <v>369</v>
      </c>
      <c r="D272" s="92" t="s">
        <v>52</v>
      </c>
      <c r="E272" s="39">
        <v>1600</v>
      </c>
      <c r="F272" s="39"/>
      <c r="G272" s="37">
        <f t="shared" si="35"/>
        <v>185940.97999999952</v>
      </c>
      <c r="I272" s="9"/>
      <c r="J272" s="15"/>
      <c r="K272" s="16"/>
    </row>
    <row r="273" spans="1:11" s="10" customFormat="1" ht="32.25" customHeight="1" x14ac:dyDescent="0.25">
      <c r="A273" s="47"/>
      <c r="B273" s="62">
        <v>45771</v>
      </c>
      <c r="C273" s="38" t="s">
        <v>370</v>
      </c>
      <c r="D273" s="92" t="s">
        <v>30</v>
      </c>
      <c r="E273" s="39">
        <v>1600</v>
      </c>
      <c r="F273" s="39"/>
      <c r="G273" s="37">
        <f t="shared" si="35"/>
        <v>187540.97999999952</v>
      </c>
      <c r="I273" s="9"/>
      <c r="J273" s="15"/>
      <c r="K273" s="16"/>
    </row>
    <row r="274" spans="1:11" s="10" customFormat="1" ht="32.25" customHeight="1" x14ac:dyDescent="0.25">
      <c r="A274" s="47"/>
      <c r="B274" s="62">
        <v>45771</v>
      </c>
      <c r="C274" s="38" t="s">
        <v>371</v>
      </c>
      <c r="D274" s="92" t="s">
        <v>52</v>
      </c>
      <c r="E274" s="39">
        <v>935</v>
      </c>
      <c r="F274" s="39"/>
      <c r="G274" s="37">
        <f t="shared" si="35"/>
        <v>188475.97999999952</v>
      </c>
      <c r="I274" s="9"/>
      <c r="J274" s="15"/>
      <c r="K274" s="16"/>
    </row>
    <row r="275" spans="1:11" s="10" customFormat="1" ht="32.25" customHeight="1" x14ac:dyDescent="0.25">
      <c r="A275" s="47"/>
      <c r="B275" s="62">
        <v>45771</v>
      </c>
      <c r="C275" s="38" t="s">
        <v>372</v>
      </c>
      <c r="D275" s="92" t="s">
        <v>52</v>
      </c>
      <c r="E275" s="39">
        <v>1355</v>
      </c>
      <c r="F275" s="39"/>
      <c r="G275" s="37">
        <f t="shared" si="35"/>
        <v>189830.97999999952</v>
      </c>
      <c r="I275" s="9"/>
      <c r="J275" s="15"/>
      <c r="K275" s="16"/>
    </row>
    <row r="276" spans="1:11" s="10" customFormat="1" ht="32.25" customHeight="1" x14ac:dyDescent="0.25">
      <c r="A276" s="47"/>
      <c r="B276" s="62">
        <v>45771</v>
      </c>
      <c r="C276" s="38" t="s">
        <v>373</v>
      </c>
      <c r="D276" s="92" t="s">
        <v>52</v>
      </c>
      <c r="E276" s="39">
        <v>445</v>
      </c>
      <c r="F276" s="39"/>
      <c r="G276" s="37">
        <f t="shared" si="35"/>
        <v>190275.97999999952</v>
      </c>
      <c r="I276" s="9"/>
      <c r="J276" s="15"/>
      <c r="K276" s="16"/>
    </row>
    <row r="277" spans="1:11" s="10" customFormat="1" ht="32.25" customHeight="1" x14ac:dyDescent="0.25">
      <c r="A277" s="47"/>
      <c r="B277" s="62">
        <v>45771</v>
      </c>
      <c r="C277" s="38" t="s">
        <v>374</v>
      </c>
      <c r="D277" s="92" t="s">
        <v>52</v>
      </c>
      <c r="E277" s="39">
        <v>800</v>
      </c>
      <c r="F277" s="39"/>
      <c r="G277" s="37">
        <f t="shared" si="35"/>
        <v>191075.97999999952</v>
      </c>
      <c r="I277" s="9"/>
      <c r="J277" s="15"/>
      <c r="K277" s="16"/>
    </row>
    <row r="278" spans="1:11" s="10" customFormat="1" ht="32.25" customHeight="1" x14ac:dyDescent="0.25">
      <c r="A278" s="47"/>
      <c r="B278" s="62">
        <v>45771</v>
      </c>
      <c r="C278" s="38" t="s">
        <v>375</v>
      </c>
      <c r="D278" s="92" t="s">
        <v>88</v>
      </c>
      <c r="E278" s="39">
        <v>25200</v>
      </c>
      <c r="F278" s="39"/>
      <c r="G278" s="37">
        <f t="shared" si="35"/>
        <v>216275.97999999952</v>
      </c>
      <c r="I278" s="9"/>
      <c r="J278" s="15"/>
      <c r="K278" s="16"/>
    </row>
    <row r="279" spans="1:11" s="10" customFormat="1" ht="32.25" customHeight="1" x14ac:dyDescent="0.25">
      <c r="A279" s="47"/>
      <c r="B279" s="62">
        <v>45771</v>
      </c>
      <c r="C279" s="38" t="s">
        <v>376</v>
      </c>
      <c r="D279" s="92" t="s">
        <v>34</v>
      </c>
      <c r="E279" s="39">
        <v>800</v>
      </c>
      <c r="F279" s="39"/>
      <c r="G279" s="37">
        <f t="shared" si="35"/>
        <v>217075.97999999952</v>
      </c>
      <c r="I279" s="9"/>
      <c r="J279" s="15"/>
      <c r="K279" s="16"/>
    </row>
    <row r="280" spans="1:11" s="10" customFormat="1" ht="32.25" customHeight="1" x14ac:dyDescent="0.25">
      <c r="A280" s="47"/>
      <c r="B280" s="62">
        <v>45771</v>
      </c>
      <c r="C280" s="38" t="s">
        <v>377</v>
      </c>
      <c r="D280" s="92" t="s">
        <v>25</v>
      </c>
      <c r="E280" s="39"/>
      <c r="F280" s="39">
        <v>477000</v>
      </c>
      <c r="G280" s="37">
        <f>+G279-F280</f>
        <v>-259924.02000000048</v>
      </c>
      <c r="I280" s="9"/>
      <c r="J280" s="15"/>
      <c r="K280" s="16"/>
    </row>
    <row r="281" spans="1:11" s="10" customFormat="1" ht="32.25" customHeight="1" x14ac:dyDescent="0.25">
      <c r="A281" s="47"/>
      <c r="B281" s="62">
        <v>45771</v>
      </c>
      <c r="C281" s="38" t="s">
        <v>378</v>
      </c>
      <c r="D281" s="92" t="s">
        <v>25</v>
      </c>
      <c r="E281" s="39"/>
      <c r="F281" s="39">
        <v>103000</v>
      </c>
      <c r="G281" s="37">
        <f t="shared" ref="G281:G283" si="36">+G280-F281</f>
        <v>-362924.02000000048</v>
      </c>
      <c r="I281" s="9"/>
      <c r="J281" s="15"/>
      <c r="K281" s="16"/>
    </row>
    <row r="282" spans="1:11" s="10" customFormat="1" ht="32.25" customHeight="1" x14ac:dyDescent="0.25">
      <c r="A282" s="47"/>
      <c r="B282" s="62">
        <v>45771</v>
      </c>
      <c r="C282" s="38" t="s">
        <v>379</v>
      </c>
      <c r="D282" s="92" t="s">
        <v>25</v>
      </c>
      <c r="E282" s="39"/>
      <c r="F282" s="39">
        <v>40750</v>
      </c>
      <c r="G282" s="37">
        <f t="shared" si="36"/>
        <v>-403674.02000000048</v>
      </c>
      <c r="I282" s="9"/>
      <c r="J282" s="15"/>
      <c r="K282" s="16"/>
    </row>
    <row r="283" spans="1:11" s="10" customFormat="1" ht="32.25" customHeight="1" x14ac:dyDescent="0.25">
      <c r="A283" s="47"/>
      <c r="B283" s="62">
        <v>45771</v>
      </c>
      <c r="C283" s="38" t="s">
        <v>380</v>
      </c>
      <c r="D283" s="92" t="s">
        <v>94</v>
      </c>
      <c r="E283" s="39"/>
      <c r="F283" s="39">
        <v>30000</v>
      </c>
      <c r="G283" s="37">
        <f t="shared" si="36"/>
        <v>-433674.02000000048</v>
      </c>
      <c r="I283" s="9"/>
      <c r="J283" s="15"/>
      <c r="K283" s="16"/>
    </row>
    <row r="284" spans="1:11" s="10" customFormat="1" ht="32.25" customHeight="1" x14ac:dyDescent="0.25">
      <c r="A284" s="47"/>
      <c r="B284" s="62">
        <v>45771</v>
      </c>
      <c r="C284" s="38" t="s">
        <v>381</v>
      </c>
      <c r="D284" s="92" t="s">
        <v>52</v>
      </c>
      <c r="E284" s="39">
        <v>25200</v>
      </c>
      <c r="F284" s="39"/>
      <c r="G284" s="37">
        <f>+G283+E284</f>
        <v>-408474.02000000048</v>
      </c>
      <c r="I284" s="9"/>
      <c r="J284" s="15"/>
      <c r="K284" s="16"/>
    </row>
    <row r="285" spans="1:11" s="10" customFormat="1" ht="32.25" customHeight="1" x14ac:dyDescent="0.25">
      <c r="A285" s="47"/>
      <c r="B285" s="62">
        <v>45771</v>
      </c>
      <c r="C285" s="38" t="s">
        <v>382</v>
      </c>
      <c r="D285" s="92" t="s">
        <v>52</v>
      </c>
      <c r="E285" s="39">
        <v>246920</v>
      </c>
      <c r="F285" s="39"/>
      <c r="G285" s="37">
        <f>+G284+E285</f>
        <v>-161554.02000000048</v>
      </c>
      <c r="I285" s="9"/>
      <c r="J285" s="15"/>
      <c r="K285" s="16"/>
    </row>
    <row r="286" spans="1:11" s="10" customFormat="1" ht="32.25" customHeight="1" x14ac:dyDescent="0.25">
      <c r="A286" s="47"/>
      <c r="B286" s="62">
        <v>45771</v>
      </c>
      <c r="C286" s="38" t="s">
        <v>383</v>
      </c>
      <c r="D286" s="92" t="s">
        <v>52</v>
      </c>
      <c r="E286" s="39">
        <v>1600</v>
      </c>
      <c r="F286" s="39"/>
      <c r="G286" s="37">
        <f t="shared" ref="G286:G288" si="37">+G285+E286</f>
        <v>-159954.02000000048</v>
      </c>
      <c r="I286" s="9"/>
      <c r="J286" s="15"/>
      <c r="K286" s="16"/>
    </row>
    <row r="287" spans="1:11" s="10" customFormat="1" ht="32.25" customHeight="1" x14ac:dyDescent="0.25">
      <c r="A287" s="47"/>
      <c r="B287" s="62">
        <v>45771</v>
      </c>
      <c r="C287" s="38" t="s">
        <v>384</v>
      </c>
      <c r="D287" s="92" t="s">
        <v>88</v>
      </c>
      <c r="E287" s="39">
        <v>10000</v>
      </c>
      <c r="F287" s="39"/>
      <c r="G287" s="37">
        <f t="shared" si="37"/>
        <v>-149954.02000000048</v>
      </c>
      <c r="I287" s="9"/>
      <c r="J287" s="15"/>
      <c r="K287" s="16"/>
    </row>
    <row r="288" spans="1:11" s="10" customFormat="1" ht="32.25" customHeight="1" x14ac:dyDescent="0.25">
      <c r="A288" s="47"/>
      <c r="B288" s="62">
        <v>45771</v>
      </c>
      <c r="C288" s="38" t="s">
        <v>385</v>
      </c>
      <c r="D288" s="92" t="s">
        <v>88</v>
      </c>
      <c r="E288" s="39">
        <v>10000</v>
      </c>
      <c r="F288" s="39"/>
      <c r="G288" s="37">
        <f t="shared" si="37"/>
        <v>-139954.02000000048</v>
      </c>
      <c r="I288" s="9"/>
      <c r="J288" s="15"/>
      <c r="K288" s="16"/>
    </row>
    <row r="289" spans="1:11" s="10" customFormat="1" ht="32.25" customHeight="1" x14ac:dyDescent="0.25">
      <c r="A289" s="47"/>
      <c r="B289" s="62">
        <v>45771</v>
      </c>
      <c r="C289" s="38" t="s">
        <v>386</v>
      </c>
      <c r="D289" s="92" t="s">
        <v>95</v>
      </c>
      <c r="E289" s="39"/>
      <c r="F289" s="39">
        <v>110000</v>
      </c>
      <c r="G289" s="37">
        <f>+G288-F289</f>
        <v>-249954.02000000048</v>
      </c>
      <c r="I289" s="9"/>
      <c r="J289" s="15"/>
      <c r="K289" s="16"/>
    </row>
    <row r="290" spans="1:11" s="10" customFormat="1" ht="32.25" customHeight="1" x14ac:dyDescent="0.25">
      <c r="A290" s="47"/>
      <c r="B290" s="62">
        <v>45771</v>
      </c>
      <c r="C290" s="38" t="s">
        <v>387</v>
      </c>
      <c r="D290" s="92" t="s">
        <v>96</v>
      </c>
      <c r="E290" s="39"/>
      <c r="F290" s="39">
        <v>203175</v>
      </c>
      <c r="G290" s="37">
        <f t="shared" ref="G290:G291" si="38">+G289-F290</f>
        <v>-453129.02000000048</v>
      </c>
      <c r="I290" s="9"/>
      <c r="J290" s="15"/>
      <c r="K290" s="16"/>
    </row>
    <row r="291" spans="1:11" s="10" customFormat="1" ht="32.25" customHeight="1" x14ac:dyDescent="0.25">
      <c r="A291" s="47"/>
      <c r="B291" s="62">
        <v>45771</v>
      </c>
      <c r="C291" s="38" t="s">
        <v>388</v>
      </c>
      <c r="D291" s="92" t="s">
        <v>97</v>
      </c>
      <c r="E291" s="39"/>
      <c r="F291" s="39">
        <v>25000</v>
      </c>
      <c r="G291" s="37">
        <f t="shared" si="38"/>
        <v>-478129.02000000048</v>
      </c>
      <c r="I291" s="9"/>
      <c r="J291" s="15"/>
      <c r="K291" s="16"/>
    </row>
    <row r="292" spans="1:11" s="10" customFormat="1" ht="32.25" customHeight="1" x14ac:dyDescent="0.25">
      <c r="A292" s="47"/>
      <c r="B292" s="62">
        <v>45772</v>
      </c>
      <c r="C292" s="38" t="s">
        <v>389</v>
      </c>
      <c r="D292" s="92" t="s">
        <v>34</v>
      </c>
      <c r="E292" s="39">
        <v>2400</v>
      </c>
      <c r="F292" s="39"/>
      <c r="G292" s="37">
        <f>+G291+E292</f>
        <v>-475729.02000000048</v>
      </c>
      <c r="I292" s="9"/>
      <c r="J292" s="15"/>
      <c r="K292" s="16"/>
    </row>
    <row r="293" spans="1:11" s="10" customFormat="1" ht="32.25" customHeight="1" x14ac:dyDescent="0.25">
      <c r="A293" s="47"/>
      <c r="B293" s="62">
        <v>45772</v>
      </c>
      <c r="C293" s="38" t="s">
        <v>390</v>
      </c>
      <c r="D293" s="92" t="s">
        <v>34</v>
      </c>
      <c r="E293" s="39">
        <v>1600</v>
      </c>
      <c r="F293" s="39"/>
      <c r="G293" s="37">
        <f>+G292+E293</f>
        <v>-474129.02000000048</v>
      </c>
      <c r="I293" s="9"/>
      <c r="J293" s="15"/>
      <c r="K293" s="16"/>
    </row>
    <row r="294" spans="1:11" s="10" customFormat="1" ht="32.25" customHeight="1" x14ac:dyDescent="0.25">
      <c r="A294" s="47"/>
      <c r="B294" s="62">
        <v>45772</v>
      </c>
      <c r="C294" s="38" t="s">
        <v>391</v>
      </c>
      <c r="D294" s="92" t="s">
        <v>98</v>
      </c>
      <c r="E294" s="39"/>
      <c r="F294" s="39">
        <v>15722.93</v>
      </c>
      <c r="G294" s="37">
        <f>+G293-F294</f>
        <v>-489851.95000000048</v>
      </c>
      <c r="I294" s="9"/>
      <c r="J294" s="15"/>
      <c r="K294" s="16"/>
    </row>
    <row r="295" spans="1:11" s="10" customFormat="1" ht="32.25" customHeight="1" x14ac:dyDescent="0.25">
      <c r="A295" s="47"/>
      <c r="B295" s="62">
        <v>45772</v>
      </c>
      <c r="C295" s="38" t="s">
        <v>392</v>
      </c>
      <c r="D295" s="92" t="s">
        <v>34</v>
      </c>
      <c r="E295" s="39">
        <v>7000</v>
      </c>
      <c r="F295" s="39"/>
      <c r="G295" s="37">
        <f>+G294+E295</f>
        <v>-482851.95000000048</v>
      </c>
      <c r="I295" s="9"/>
      <c r="J295" s="15"/>
      <c r="K295" s="16"/>
    </row>
    <row r="296" spans="1:11" s="10" customFormat="1" ht="32.25" customHeight="1" x14ac:dyDescent="0.25">
      <c r="A296" s="47"/>
      <c r="B296" s="62">
        <v>45772</v>
      </c>
      <c r="C296" s="38" t="s">
        <v>393</v>
      </c>
      <c r="D296" s="92" t="s">
        <v>34</v>
      </c>
      <c r="E296" s="39">
        <v>20000</v>
      </c>
      <c r="F296" s="39"/>
      <c r="G296" s="37">
        <f t="shared" ref="G296:G305" si="39">+G295+E296</f>
        <v>-462851.95000000048</v>
      </c>
      <c r="I296" s="9"/>
      <c r="J296" s="15"/>
      <c r="K296" s="16"/>
    </row>
    <row r="297" spans="1:11" s="10" customFormat="1" ht="32.25" customHeight="1" x14ac:dyDescent="0.25">
      <c r="A297" s="47"/>
      <c r="B297" s="62">
        <v>45772</v>
      </c>
      <c r="C297" s="38" t="s">
        <v>394</v>
      </c>
      <c r="D297" s="92" t="s">
        <v>88</v>
      </c>
      <c r="E297" s="39">
        <v>800</v>
      </c>
      <c r="F297" s="39"/>
      <c r="G297" s="37">
        <f t="shared" si="39"/>
        <v>-462051.95000000048</v>
      </c>
      <c r="I297" s="9"/>
      <c r="J297" s="15"/>
      <c r="K297" s="16"/>
    </row>
    <row r="298" spans="1:11" s="10" customFormat="1" ht="32.25" customHeight="1" x14ac:dyDescent="0.25">
      <c r="A298" s="47"/>
      <c r="B298" s="62">
        <v>45772</v>
      </c>
      <c r="C298" s="38" t="s">
        <v>395</v>
      </c>
      <c r="D298" s="92" t="s">
        <v>88</v>
      </c>
      <c r="E298" s="39">
        <v>18400</v>
      </c>
      <c r="F298" s="39"/>
      <c r="G298" s="37">
        <f t="shared" si="39"/>
        <v>-443651.95000000048</v>
      </c>
      <c r="I298" s="9"/>
      <c r="J298" s="15"/>
      <c r="K298" s="16"/>
    </row>
    <row r="299" spans="1:11" s="10" customFormat="1" ht="32.25" customHeight="1" x14ac:dyDescent="0.25">
      <c r="A299" s="47"/>
      <c r="B299" s="62">
        <v>45772</v>
      </c>
      <c r="C299" s="38" t="s">
        <v>396</v>
      </c>
      <c r="D299" s="92" t="s">
        <v>88</v>
      </c>
      <c r="E299" s="39">
        <v>8400</v>
      </c>
      <c r="F299" s="39"/>
      <c r="G299" s="37">
        <f t="shared" si="39"/>
        <v>-435251.95000000048</v>
      </c>
      <c r="I299" s="9"/>
      <c r="J299" s="15"/>
      <c r="K299" s="16"/>
    </row>
    <row r="300" spans="1:11" s="10" customFormat="1" ht="32.25" customHeight="1" x14ac:dyDescent="0.25">
      <c r="A300" s="47"/>
      <c r="B300" s="62">
        <v>45772</v>
      </c>
      <c r="C300" s="38" t="s">
        <v>397</v>
      </c>
      <c r="D300" s="92" t="s">
        <v>88</v>
      </c>
      <c r="E300" s="39">
        <v>20000</v>
      </c>
      <c r="F300" s="39"/>
      <c r="G300" s="37">
        <f t="shared" si="39"/>
        <v>-415251.95000000048</v>
      </c>
      <c r="I300" s="9"/>
      <c r="J300" s="15"/>
      <c r="K300" s="16"/>
    </row>
    <row r="301" spans="1:11" s="10" customFormat="1" ht="32.25" customHeight="1" x14ac:dyDescent="0.25">
      <c r="A301" s="47"/>
      <c r="B301" s="62">
        <v>45772</v>
      </c>
      <c r="C301" s="38" t="s">
        <v>398</v>
      </c>
      <c r="D301" s="92" t="s">
        <v>88</v>
      </c>
      <c r="E301" s="39">
        <v>123200</v>
      </c>
      <c r="F301" s="39"/>
      <c r="G301" s="37">
        <f t="shared" si="39"/>
        <v>-292051.95000000048</v>
      </c>
      <c r="I301" s="9"/>
      <c r="J301" s="15"/>
      <c r="K301" s="16"/>
    </row>
    <row r="302" spans="1:11" s="10" customFormat="1" ht="32.25" customHeight="1" x14ac:dyDescent="0.25">
      <c r="A302" s="47"/>
      <c r="B302" s="62">
        <v>45772</v>
      </c>
      <c r="C302" s="38" t="s">
        <v>399</v>
      </c>
      <c r="D302" s="92" t="s">
        <v>88</v>
      </c>
      <c r="E302" s="39">
        <v>55116</v>
      </c>
      <c r="F302" s="39"/>
      <c r="G302" s="37">
        <f t="shared" si="39"/>
        <v>-236935.95000000048</v>
      </c>
      <c r="I302" s="9"/>
      <c r="J302" s="15"/>
      <c r="K302" s="16"/>
    </row>
    <row r="303" spans="1:11" s="10" customFormat="1" ht="32.25" customHeight="1" x14ac:dyDescent="0.25">
      <c r="A303" s="47"/>
      <c r="B303" s="62">
        <v>45772</v>
      </c>
      <c r="C303" s="38" t="s">
        <v>400</v>
      </c>
      <c r="D303" s="92" t="s">
        <v>88</v>
      </c>
      <c r="E303" s="39">
        <v>20000</v>
      </c>
      <c r="F303" s="39"/>
      <c r="G303" s="37">
        <f t="shared" si="39"/>
        <v>-216935.95000000048</v>
      </c>
      <c r="I303" s="9"/>
      <c r="J303" s="15"/>
      <c r="K303" s="16"/>
    </row>
    <row r="304" spans="1:11" s="10" customFormat="1" ht="32.25" customHeight="1" x14ac:dyDescent="0.25">
      <c r="A304" s="47"/>
      <c r="B304" s="62">
        <v>45772</v>
      </c>
      <c r="C304" s="38" t="s">
        <v>401</v>
      </c>
      <c r="D304" s="92" t="s">
        <v>34</v>
      </c>
      <c r="E304" s="39">
        <v>8000</v>
      </c>
      <c r="F304" s="39"/>
      <c r="G304" s="37">
        <f t="shared" si="39"/>
        <v>-208935.95000000048</v>
      </c>
      <c r="I304" s="9"/>
      <c r="J304" s="15"/>
      <c r="K304" s="16"/>
    </row>
    <row r="305" spans="1:11" s="10" customFormat="1" ht="32.25" customHeight="1" x14ac:dyDescent="0.25">
      <c r="A305" s="47"/>
      <c r="B305" s="62">
        <v>45772</v>
      </c>
      <c r="C305" s="38" t="s">
        <v>402</v>
      </c>
      <c r="D305" s="92" t="s">
        <v>34</v>
      </c>
      <c r="E305" s="39">
        <v>110320</v>
      </c>
      <c r="F305" s="39"/>
      <c r="G305" s="37">
        <f t="shared" si="39"/>
        <v>-98615.950000000477</v>
      </c>
      <c r="I305" s="9"/>
      <c r="J305" s="15"/>
      <c r="K305" s="16"/>
    </row>
    <row r="306" spans="1:11" s="10" customFormat="1" ht="32.25" customHeight="1" x14ac:dyDescent="0.25">
      <c r="A306" s="47"/>
      <c r="B306" s="62">
        <v>45772</v>
      </c>
      <c r="C306" s="38" t="s">
        <v>403</v>
      </c>
      <c r="D306" s="92" t="s">
        <v>99</v>
      </c>
      <c r="E306" s="39"/>
      <c r="F306" s="39">
        <v>30380</v>
      </c>
      <c r="G306" s="37">
        <f>+G305-F306</f>
        <v>-128995.95000000048</v>
      </c>
      <c r="I306" s="9"/>
      <c r="J306" s="15"/>
      <c r="K306" s="16"/>
    </row>
    <row r="307" spans="1:11" s="10" customFormat="1" ht="32.25" customHeight="1" x14ac:dyDescent="0.25">
      <c r="A307" s="47"/>
      <c r="B307" s="62">
        <v>45772</v>
      </c>
      <c r="C307" s="38" t="s">
        <v>404</v>
      </c>
      <c r="D307" s="92" t="s">
        <v>100</v>
      </c>
      <c r="E307" s="39"/>
      <c r="F307" s="39">
        <v>0</v>
      </c>
      <c r="G307" s="37">
        <f>+G306-F307</f>
        <v>-128995.95000000048</v>
      </c>
      <c r="I307" s="9"/>
      <c r="J307" s="15"/>
      <c r="K307" s="16"/>
    </row>
    <row r="308" spans="1:11" s="10" customFormat="1" ht="32.25" customHeight="1" x14ac:dyDescent="0.25">
      <c r="A308" s="47"/>
      <c r="B308" s="62">
        <v>45772</v>
      </c>
      <c r="C308" s="38" t="s">
        <v>405</v>
      </c>
      <c r="D308" s="92" t="s">
        <v>99</v>
      </c>
      <c r="E308" s="39"/>
      <c r="F308" s="39">
        <v>31654</v>
      </c>
      <c r="G308" s="37">
        <f>+G307-F308</f>
        <v>-160649.95000000048</v>
      </c>
      <c r="I308" s="9"/>
      <c r="J308" s="15"/>
      <c r="K308" s="16"/>
    </row>
    <row r="309" spans="1:11" s="10" customFormat="1" ht="32.25" customHeight="1" x14ac:dyDescent="0.25">
      <c r="A309" s="47"/>
      <c r="B309" s="62">
        <v>45775</v>
      </c>
      <c r="C309" s="38" t="s">
        <v>406</v>
      </c>
      <c r="D309" s="92" t="s">
        <v>88</v>
      </c>
      <c r="E309" s="39">
        <v>246400</v>
      </c>
      <c r="F309" s="39"/>
      <c r="G309" s="37">
        <f>+G308+E309</f>
        <v>85750.049999999523</v>
      </c>
      <c r="I309" s="9"/>
      <c r="J309" s="15"/>
      <c r="K309" s="16"/>
    </row>
    <row r="310" spans="1:11" s="10" customFormat="1" ht="32.25" customHeight="1" x14ac:dyDescent="0.25">
      <c r="A310" s="47"/>
      <c r="B310" s="62">
        <v>45775</v>
      </c>
      <c r="C310" s="38" t="s">
        <v>407</v>
      </c>
      <c r="D310" s="92" t="s">
        <v>88</v>
      </c>
      <c r="E310" s="39">
        <v>246400</v>
      </c>
      <c r="F310" s="39"/>
      <c r="G310" s="37">
        <f t="shared" ref="G310:G328" si="40">+G309+E310</f>
        <v>332150.04999999952</v>
      </c>
      <c r="I310" s="9"/>
      <c r="J310" s="15"/>
      <c r="K310" s="16"/>
    </row>
    <row r="311" spans="1:11" s="10" customFormat="1" ht="32.25" customHeight="1" x14ac:dyDescent="0.25">
      <c r="A311" s="47"/>
      <c r="B311" s="62">
        <v>45775</v>
      </c>
      <c r="C311" s="38" t="s">
        <v>408</v>
      </c>
      <c r="D311" s="92" t="s">
        <v>88</v>
      </c>
      <c r="E311" s="39">
        <v>123200</v>
      </c>
      <c r="F311" s="39"/>
      <c r="G311" s="37">
        <f t="shared" si="40"/>
        <v>455350.04999999952</v>
      </c>
      <c r="I311" s="9"/>
      <c r="J311" s="15"/>
      <c r="K311" s="16"/>
    </row>
    <row r="312" spans="1:11" s="10" customFormat="1" ht="32.25" customHeight="1" x14ac:dyDescent="0.25">
      <c r="A312" s="47"/>
      <c r="B312" s="62">
        <v>45775</v>
      </c>
      <c r="C312" s="38" t="s">
        <v>409</v>
      </c>
      <c r="D312" s="92" t="s">
        <v>30</v>
      </c>
      <c r="E312" s="39">
        <v>153300</v>
      </c>
      <c r="F312" s="39"/>
      <c r="G312" s="37">
        <f t="shared" si="40"/>
        <v>608650.04999999958</v>
      </c>
      <c r="I312" s="9"/>
      <c r="J312" s="15"/>
      <c r="K312" s="16"/>
    </row>
    <row r="313" spans="1:11" s="10" customFormat="1" ht="32.25" customHeight="1" x14ac:dyDescent="0.25">
      <c r="A313" s="47"/>
      <c r="B313" s="62">
        <v>45775</v>
      </c>
      <c r="C313" s="38" t="s">
        <v>410</v>
      </c>
      <c r="D313" s="92" t="s">
        <v>30</v>
      </c>
      <c r="E313" s="39">
        <v>62050</v>
      </c>
      <c r="F313" s="39"/>
      <c r="G313" s="37">
        <f t="shared" si="40"/>
        <v>670700.04999999958</v>
      </c>
      <c r="I313" s="9"/>
      <c r="J313" s="15"/>
      <c r="K313" s="16"/>
    </row>
    <row r="314" spans="1:11" s="10" customFormat="1" ht="32.25" customHeight="1" x14ac:dyDescent="0.25">
      <c r="A314" s="47"/>
      <c r="B314" s="62">
        <v>45775</v>
      </c>
      <c r="C314" s="38" t="s">
        <v>411</v>
      </c>
      <c r="D314" s="92" t="s">
        <v>30</v>
      </c>
      <c r="E314" s="39">
        <v>20000</v>
      </c>
      <c r="F314" s="39"/>
      <c r="G314" s="37">
        <f t="shared" si="40"/>
        <v>690700.04999999958</v>
      </c>
      <c r="I314" s="9"/>
      <c r="J314" s="15"/>
      <c r="K314" s="16"/>
    </row>
    <row r="315" spans="1:11" s="10" customFormat="1" ht="32.25" customHeight="1" x14ac:dyDescent="0.25">
      <c r="A315" s="47"/>
      <c r="B315" s="62">
        <v>45775</v>
      </c>
      <c r="C315" s="38" t="s">
        <v>412</v>
      </c>
      <c r="D315" s="92" t="s">
        <v>30</v>
      </c>
      <c r="E315" s="39">
        <v>111200</v>
      </c>
      <c r="F315" s="39"/>
      <c r="G315" s="37">
        <f t="shared" si="40"/>
        <v>801900.04999999958</v>
      </c>
      <c r="I315" s="9"/>
      <c r="J315" s="15"/>
      <c r="K315" s="16"/>
    </row>
    <row r="316" spans="1:11" s="10" customFormat="1" ht="32.25" customHeight="1" x14ac:dyDescent="0.25">
      <c r="A316" s="47"/>
      <c r="B316" s="62">
        <v>45775</v>
      </c>
      <c r="C316" s="38" t="s">
        <v>413</v>
      </c>
      <c r="D316" s="92" t="s">
        <v>34</v>
      </c>
      <c r="E316" s="39">
        <v>535</v>
      </c>
      <c r="F316" s="39"/>
      <c r="G316" s="37">
        <f t="shared" si="40"/>
        <v>802435.04999999958</v>
      </c>
      <c r="I316" s="9"/>
      <c r="J316" s="15"/>
      <c r="K316" s="16"/>
    </row>
    <row r="317" spans="1:11" s="10" customFormat="1" ht="32.25" customHeight="1" x14ac:dyDescent="0.25">
      <c r="A317" s="47"/>
      <c r="B317" s="62">
        <v>45775</v>
      </c>
      <c r="C317" s="38" t="s">
        <v>414</v>
      </c>
      <c r="D317" s="92" t="s">
        <v>101</v>
      </c>
      <c r="E317" s="39">
        <v>525</v>
      </c>
      <c r="F317" s="39"/>
      <c r="G317" s="37">
        <f t="shared" si="40"/>
        <v>802960.04999999958</v>
      </c>
      <c r="I317" s="9"/>
      <c r="J317" s="15"/>
      <c r="K317" s="16"/>
    </row>
    <row r="318" spans="1:11" s="10" customFormat="1" ht="32.25" customHeight="1" x14ac:dyDescent="0.25">
      <c r="A318" s="47"/>
      <c r="B318" s="62">
        <v>45775</v>
      </c>
      <c r="C318" s="38" t="s">
        <v>415</v>
      </c>
      <c r="D318" s="92" t="s">
        <v>101</v>
      </c>
      <c r="E318" s="39">
        <v>600</v>
      </c>
      <c r="F318" s="39"/>
      <c r="G318" s="37">
        <f t="shared" si="40"/>
        <v>803560.04999999958</v>
      </c>
      <c r="I318" s="9"/>
      <c r="J318" s="15"/>
      <c r="K318" s="16"/>
    </row>
    <row r="319" spans="1:11" s="10" customFormat="1" ht="32.25" customHeight="1" x14ac:dyDescent="0.25">
      <c r="A319" s="47"/>
      <c r="B319" s="62">
        <v>45775</v>
      </c>
      <c r="C319" s="38" t="s">
        <v>416</v>
      </c>
      <c r="D319" s="92" t="s">
        <v>101</v>
      </c>
      <c r="E319" s="39">
        <v>2360</v>
      </c>
      <c r="F319" s="39"/>
      <c r="G319" s="37">
        <f t="shared" si="40"/>
        <v>805920.04999999958</v>
      </c>
      <c r="I319" s="9"/>
      <c r="J319" s="15"/>
      <c r="K319" s="16"/>
    </row>
    <row r="320" spans="1:11" s="10" customFormat="1" ht="32.25" customHeight="1" x14ac:dyDescent="0.25">
      <c r="A320" s="47"/>
      <c r="B320" s="62">
        <v>45775</v>
      </c>
      <c r="C320" s="38" t="s">
        <v>417</v>
      </c>
      <c r="D320" s="92" t="s">
        <v>102</v>
      </c>
      <c r="E320" s="39">
        <v>9400</v>
      </c>
      <c r="F320" s="39"/>
      <c r="G320" s="37">
        <f t="shared" si="40"/>
        <v>815320.04999999958</v>
      </c>
      <c r="I320" s="9"/>
      <c r="J320" s="15"/>
      <c r="K320" s="16"/>
    </row>
    <row r="321" spans="1:11" s="10" customFormat="1" ht="32.25" customHeight="1" x14ac:dyDescent="0.25">
      <c r="A321" s="47"/>
      <c r="B321" s="62">
        <v>45775</v>
      </c>
      <c r="C321" s="38" t="s">
        <v>418</v>
      </c>
      <c r="D321" s="92" t="s">
        <v>102</v>
      </c>
      <c r="E321" s="39">
        <v>9400</v>
      </c>
      <c r="F321" s="39"/>
      <c r="G321" s="37">
        <f t="shared" si="40"/>
        <v>824720.04999999958</v>
      </c>
      <c r="I321" s="9"/>
      <c r="J321" s="15"/>
      <c r="K321" s="16"/>
    </row>
    <row r="322" spans="1:11" s="10" customFormat="1" ht="32.25" customHeight="1" x14ac:dyDescent="0.25">
      <c r="A322" s="47"/>
      <c r="B322" s="62">
        <v>45775</v>
      </c>
      <c r="C322" s="38" t="s">
        <v>419</v>
      </c>
      <c r="D322" s="92" t="s">
        <v>102</v>
      </c>
      <c r="E322" s="39">
        <v>600</v>
      </c>
      <c r="F322" s="39"/>
      <c r="G322" s="37">
        <f t="shared" si="40"/>
        <v>825320.04999999958</v>
      </c>
      <c r="I322" s="9"/>
      <c r="J322" s="15"/>
      <c r="K322" s="16"/>
    </row>
    <row r="323" spans="1:11" s="10" customFormat="1" ht="32.25" customHeight="1" x14ac:dyDescent="0.25">
      <c r="A323" s="47"/>
      <c r="B323" s="62">
        <v>45775</v>
      </c>
      <c r="C323" s="38" t="s">
        <v>420</v>
      </c>
      <c r="D323" s="92" t="s">
        <v>103</v>
      </c>
      <c r="E323" s="39">
        <v>9400</v>
      </c>
      <c r="F323" s="39"/>
      <c r="G323" s="37">
        <f t="shared" si="40"/>
        <v>834720.04999999958</v>
      </c>
      <c r="I323" s="9"/>
      <c r="J323" s="15"/>
      <c r="K323" s="16"/>
    </row>
    <row r="324" spans="1:11" s="10" customFormat="1" ht="32.25" customHeight="1" x14ac:dyDescent="0.25">
      <c r="A324" s="47"/>
      <c r="B324" s="62">
        <v>45775</v>
      </c>
      <c r="C324" s="38" t="s">
        <v>421</v>
      </c>
      <c r="D324" s="92" t="s">
        <v>103</v>
      </c>
      <c r="E324" s="39">
        <v>84600.8</v>
      </c>
      <c r="F324" s="39"/>
      <c r="G324" s="37">
        <f t="shared" si="40"/>
        <v>919320.84999999963</v>
      </c>
      <c r="I324" s="9"/>
      <c r="J324" s="15"/>
      <c r="K324" s="16"/>
    </row>
    <row r="325" spans="1:11" s="10" customFormat="1" ht="32.25" customHeight="1" x14ac:dyDescent="0.25">
      <c r="A325" s="47"/>
      <c r="B325" s="62">
        <v>45775</v>
      </c>
      <c r="C325" s="38" t="s">
        <v>422</v>
      </c>
      <c r="D325" s="92" t="s">
        <v>102</v>
      </c>
      <c r="E325" s="39">
        <v>246340.8</v>
      </c>
      <c r="F325" s="39"/>
      <c r="G325" s="37">
        <f t="shared" si="40"/>
        <v>1165661.6499999997</v>
      </c>
      <c r="I325" s="9"/>
      <c r="J325" s="15"/>
      <c r="K325" s="16"/>
    </row>
    <row r="326" spans="1:11" s="10" customFormat="1" ht="32.25" customHeight="1" x14ac:dyDescent="0.25">
      <c r="A326" s="47"/>
      <c r="B326" s="62">
        <v>45775</v>
      </c>
      <c r="C326" s="38" t="s">
        <v>423</v>
      </c>
      <c r="D326" s="92" t="s">
        <v>103</v>
      </c>
      <c r="E326" s="39">
        <v>55115.8</v>
      </c>
      <c r="F326" s="39"/>
      <c r="G326" s="37">
        <f t="shared" si="40"/>
        <v>1220777.4499999997</v>
      </c>
      <c r="I326" s="9"/>
      <c r="J326" s="15"/>
      <c r="K326" s="16"/>
    </row>
    <row r="327" spans="1:11" s="10" customFormat="1" ht="32.25" customHeight="1" x14ac:dyDescent="0.25">
      <c r="A327" s="47"/>
      <c r="B327" s="62">
        <v>45775</v>
      </c>
      <c r="C327" s="38" t="s">
        <v>424</v>
      </c>
      <c r="D327" s="92" t="s">
        <v>103</v>
      </c>
      <c r="E327" s="39">
        <v>47000</v>
      </c>
      <c r="F327" s="39"/>
      <c r="G327" s="37">
        <f t="shared" si="40"/>
        <v>1267777.4499999997</v>
      </c>
      <c r="I327" s="9"/>
      <c r="J327" s="15"/>
      <c r="K327" s="16"/>
    </row>
    <row r="328" spans="1:11" s="10" customFormat="1" ht="32.25" customHeight="1" x14ac:dyDescent="0.25">
      <c r="A328" s="47"/>
      <c r="B328" s="62">
        <v>45775</v>
      </c>
      <c r="C328" s="38" t="s">
        <v>425</v>
      </c>
      <c r="D328" s="92" t="s">
        <v>34</v>
      </c>
      <c r="E328" s="39">
        <v>4000</v>
      </c>
      <c r="F328" s="39"/>
      <c r="G328" s="37">
        <f t="shared" si="40"/>
        <v>1271777.4499999997</v>
      </c>
      <c r="I328" s="9"/>
      <c r="J328" s="15"/>
      <c r="K328" s="16"/>
    </row>
    <row r="329" spans="1:11" s="10" customFormat="1" ht="32.25" customHeight="1" x14ac:dyDescent="0.25">
      <c r="A329" s="47"/>
      <c r="B329" s="62">
        <v>45775</v>
      </c>
      <c r="C329" s="38" t="s">
        <v>426</v>
      </c>
      <c r="D329" s="92" t="s">
        <v>63</v>
      </c>
      <c r="E329" s="39"/>
      <c r="F329" s="39">
        <v>1780</v>
      </c>
      <c r="G329" s="37">
        <f>+G328-F329</f>
        <v>1269997.4499999997</v>
      </c>
      <c r="I329" s="9"/>
      <c r="J329" s="15"/>
      <c r="K329" s="16"/>
    </row>
    <row r="330" spans="1:11" s="10" customFormat="1" ht="32.25" customHeight="1" x14ac:dyDescent="0.25">
      <c r="A330" s="47"/>
      <c r="B330" s="62">
        <v>45775</v>
      </c>
      <c r="C330" s="38" t="s">
        <v>427</v>
      </c>
      <c r="D330" s="92" t="s">
        <v>63</v>
      </c>
      <c r="E330" s="39"/>
      <c r="F330" s="39">
        <v>7000</v>
      </c>
      <c r="G330" s="37">
        <f>+G329-F330</f>
        <v>1262997.4499999997</v>
      </c>
      <c r="I330" s="9"/>
      <c r="J330" s="15"/>
      <c r="K330" s="16"/>
    </row>
    <row r="331" spans="1:11" s="10" customFormat="1" ht="32.25" customHeight="1" x14ac:dyDescent="0.25">
      <c r="A331" s="47"/>
      <c r="B331" s="62">
        <v>45775</v>
      </c>
      <c r="C331" s="38" t="s">
        <v>428</v>
      </c>
      <c r="D331" s="92" t="s">
        <v>104</v>
      </c>
      <c r="E331" s="39"/>
      <c r="F331" s="39">
        <v>30000</v>
      </c>
      <c r="G331" s="37">
        <f t="shared" ref="G331:G332" si="41">+G330-F331</f>
        <v>1232997.4499999997</v>
      </c>
      <c r="I331" s="9"/>
      <c r="J331" s="15"/>
      <c r="K331" s="16"/>
    </row>
    <row r="332" spans="1:11" s="10" customFormat="1" ht="32.25" customHeight="1" x14ac:dyDescent="0.25">
      <c r="A332" s="47"/>
      <c r="B332" s="62">
        <v>45775</v>
      </c>
      <c r="C332" s="38" t="s">
        <v>429</v>
      </c>
      <c r="D332" s="92" t="s">
        <v>105</v>
      </c>
      <c r="E332" s="39"/>
      <c r="F332" s="39">
        <v>75000</v>
      </c>
      <c r="G332" s="37">
        <f t="shared" si="41"/>
        <v>1157997.4499999997</v>
      </c>
      <c r="I332" s="9"/>
      <c r="J332" s="15"/>
      <c r="K332" s="16"/>
    </row>
    <row r="333" spans="1:11" s="10" customFormat="1" ht="32.25" customHeight="1" x14ac:dyDescent="0.25">
      <c r="A333" s="47"/>
      <c r="B333" s="62">
        <v>45776</v>
      </c>
      <c r="C333" s="38" t="s">
        <v>264</v>
      </c>
      <c r="D333" s="92" t="s">
        <v>34</v>
      </c>
      <c r="E333" s="39">
        <v>100000</v>
      </c>
      <c r="F333" s="39"/>
      <c r="G333" s="37">
        <f>+G332+E333</f>
        <v>1257997.4499999997</v>
      </c>
      <c r="I333" s="9"/>
      <c r="J333" s="15"/>
      <c r="K333" s="16"/>
    </row>
    <row r="334" spans="1:11" s="10" customFormat="1" ht="32.25" customHeight="1" x14ac:dyDescent="0.25">
      <c r="A334" s="47"/>
      <c r="B334" s="62">
        <v>45776</v>
      </c>
      <c r="C334" s="38" t="s">
        <v>430</v>
      </c>
      <c r="D334" s="92" t="s">
        <v>106</v>
      </c>
      <c r="E334" s="39">
        <v>6750</v>
      </c>
      <c r="F334" s="39"/>
      <c r="G334" s="37">
        <f t="shared" ref="G334:G343" si="42">+G333+E334</f>
        <v>1264747.4499999997</v>
      </c>
      <c r="I334" s="9"/>
      <c r="J334" s="15"/>
      <c r="K334" s="16"/>
    </row>
    <row r="335" spans="1:11" s="10" customFormat="1" ht="32.25" customHeight="1" x14ac:dyDescent="0.25">
      <c r="A335" s="47"/>
      <c r="B335" s="62">
        <v>45776</v>
      </c>
      <c r="C335" s="38" t="s">
        <v>431</v>
      </c>
      <c r="D335" s="92" t="s">
        <v>107</v>
      </c>
      <c r="E335" s="39">
        <v>30360</v>
      </c>
      <c r="F335" s="39"/>
      <c r="G335" s="37">
        <f t="shared" si="42"/>
        <v>1295107.4499999997</v>
      </c>
      <c r="I335" s="9"/>
      <c r="J335" s="15"/>
      <c r="K335" s="16"/>
    </row>
    <row r="336" spans="1:11" s="10" customFormat="1" ht="32.25" customHeight="1" x14ac:dyDescent="0.25">
      <c r="A336" s="47"/>
      <c r="B336" s="62">
        <v>45776</v>
      </c>
      <c r="C336" s="38" t="s">
        <v>432</v>
      </c>
      <c r="D336" s="92" t="s">
        <v>107</v>
      </c>
      <c r="E336" s="39">
        <v>700</v>
      </c>
      <c r="F336" s="39"/>
      <c r="G336" s="37">
        <f t="shared" si="42"/>
        <v>1295807.4499999997</v>
      </c>
      <c r="I336" s="9"/>
      <c r="J336" s="15"/>
      <c r="K336" s="16"/>
    </row>
    <row r="337" spans="1:11" s="10" customFormat="1" ht="32.25" customHeight="1" x14ac:dyDescent="0.25">
      <c r="A337" s="47"/>
      <c r="B337" s="62">
        <v>45776</v>
      </c>
      <c r="C337" s="38" t="s">
        <v>433</v>
      </c>
      <c r="D337" s="92" t="s">
        <v>107</v>
      </c>
      <c r="E337" s="39">
        <v>25200</v>
      </c>
      <c r="F337" s="39"/>
      <c r="G337" s="37">
        <f t="shared" si="42"/>
        <v>1321007.4499999997</v>
      </c>
      <c r="I337" s="9"/>
      <c r="J337" s="15"/>
      <c r="K337" s="16"/>
    </row>
    <row r="338" spans="1:11" s="10" customFormat="1" ht="32.25" customHeight="1" x14ac:dyDescent="0.25">
      <c r="A338" s="47"/>
      <c r="B338" s="62">
        <v>45776</v>
      </c>
      <c r="C338" s="38" t="s">
        <v>434</v>
      </c>
      <c r="D338" s="92" t="s">
        <v>107</v>
      </c>
      <c r="E338" s="39">
        <v>25200</v>
      </c>
      <c r="F338" s="39"/>
      <c r="G338" s="37">
        <f t="shared" si="42"/>
        <v>1346207.4499999997</v>
      </c>
      <c r="I338" s="9"/>
      <c r="J338" s="15"/>
      <c r="K338" s="16"/>
    </row>
    <row r="339" spans="1:11" s="10" customFormat="1" ht="32.25" customHeight="1" x14ac:dyDescent="0.25">
      <c r="A339" s="47"/>
      <c r="B339" s="62">
        <v>45776</v>
      </c>
      <c r="C339" s="38" t="s">
        <v>435</v>
      </c>
      <c r="D339" s="92" t="s">
        <v>107</v>
      </c>
      <c r="E339" s="39">
        <v>123200</v>
      </c>
      <c r="F339" s="39"/>
      <c r="G339" s="37">
        <f t="shared" si="42"/>
        <v>1469407.4499999997</v>
      </c>
      <c r="I339" s="9"/>
      <c r="J339" s="15"/>
      <c r="K339" s="16"/>
    </row>
    <row r="340" spans="1:11" s="10" customFormat="1" ht="32.25" customHeight="1" x14ac:dyDescent="0.25">
      <c r="A340" s="47"/>
      <c r="B340" s="62">
        <v>45776</v>
      </c>
      <c r="C340" s="38" t="s">
        <v>130</v>
      </c>
      <c r="D340" s="92" t="s">
        <v>107</v>
      </c>
      <c r="E340" s="39">
        <v>123200</v>
      </c>
      <c r="F340" s="39"/>
      <c r="G340" s="37">
        <f t="shared" si="42"/>
        <v>1592607.4499999997</v>
      </c>
      <c r="I340" s="9"/>
      <c r="J340" s="15"/>
      <c r="K340" s="16"/>
    </row>
    <row r="341" spans="1:11" s="10" customFormat="1" ht="32.25" customHeight="1" x14ac:dyDescent="0.25">
      <c r="A341" s="47"/>
      <c r="B341" s="62">
        <v>45776</v>
      </c>
      <c r="C341" s="38" t="s">
        <v>436</v>
      </c>
      <c r="D341" s="92" t="s">
        <v>107</v>
      </c>
      <c r="E341" s="39">
        <v>123200</v>
      </c>
      <c r="F341" s="39"/>
      <c r="G341" s="37">
        <f t="shared" si="42"/>
        <v>1715807.4499999997</v>
      </c>
      <c r="I341" s="9"/>
      <c r="J341" s="15"/>
      <c r="K341" s="16"/>
    </row>
    <row r="342" spans="1:11" s="10" customFormat="1" ht="32.25" customHeight="1" x14ac:dyDescent="0.25">
      <c r="A342" s="47"/>
      <c r="B342" s="62">
        <v>45776</v>
      </c>
      <c r="C342" s="38" t="s">
        <v>437</v>
      </c>
      <c r="D342" s="92" t="s">
        <v>107</v>
      </c>
      <c r="E342" s="39">
        <v>127800</v>
      </c>
      <c r="F342" s="39"/>
      <c r="G342" s="37">
        <f t="shared" si="42"/>
        <v>1843607.4499999997</v>
      </c>
      <c r="I342" s="9"/>
      <c r="J342" s="15"/>
      <c r="K342" s="16"/>
    </row>
    <row r="343" spans="1:11" s="10" customFormat="1" ht="32.25" customHeight="1" x14ac:dyDescent="0.25">
      <c r="A343" s="47"/>
      <c r="B343" s="62">
        <v>45776</v>
      </c>
      <c r="C343" s="38" t="s">
        <v>205</v>
      </c>
      <c r="D343" s="92" t="s">
        <v>34</v>
      </c>
      <c r="E343" s="39">
        <v>1600</v>
      </c>
      <c r="F343" s="39"/>
      <c r="G343" s="37">
        <f t="shared" si="42"/>
        <v>1845207.4499999997</v>
      </c>
      <c r="I343" s="9"/>
      <c r="J343" s="15"/>
      <c r="K343" s="16"/>
    </row>
    <row r="344" spans="1:11" s="10" customFormat="1" ht="32.25" customHeight="1" x14ac:dyDescent="0.25">
      <c r="A344" s="47"/>
      <c r="B344" s="62">
        <v>45776</v>
      </c>
      <c r="C344" s="38" t="s">
        <v>438</v>
      </c>
      <c r="D344" s="92" t="s">
        <v>108</v>
      </c>
      <c r="E344" s="39"/>
      <c r="F344" s="39">
        <v>19900</v>
      </c>
      <c r="G344" s="37">
        <f>+G343-F344</f>
        <v>1825307.4499999997</v>
      </c>
      <c r="I344" s="9"/>
      <c r="J344" s="15"/>
      <c r="K344" s="16"/>
    </row>
    <row r="345" spans="1:11" s="10" customFormat="1" ht="32.25" customHeight="1" x14ac:dyDescent="0.25">
      <c r="A345" s="47"/>
      <c r="B345" s="62">
        <v>45776</v>
      </c>
      <c r="C345" s="38" t="s">
        <v>439</v>
      </c>
      <c r="D345" s="92" t="s">
        <v>88</v>
      </c>
      <c r="E345" s="39">
        <v>94000</v>
      </c>
      <c r="F345" s="39"/>
      <c r="G345" s="37">
        <f>+G344+E345</f>
        <v>1919307.4499999997</v>
      </c>
      <c r="I345" s="9"/>
      <c r="J345" s="15"/>
      <c r="K345" s="16"/>
    </row>
    <row r="346" spans="1:11" s="10" customFormat="1" ht="32.25" customHeight="1" x14ac:dyDescent="0.25">
      <c r="A346" s="47"/>
      <c r="B346" s="62">
        <v>45777</v>
      </c>
      <c r="C346" s="38" t="s">
        <v>440</v>
      </c>
      <c r="D346" s="92" t="s">
        <v>88</v>
      </c>
      <c r="E346" s="39">
        <v>80000</v>
      </c>
      <c r="F346" s="39"/>
      <c r="G346" s="37">
        <f t="shared" ref="G346:G352" si="43">+G345+E346</f>
        <v>1999307.4499999997</v>
      </c>
      <c r="I346" s="9"/>
      <c r="J346" s="15"/>
      <c r="K346" s="16"/>
    </row>
    <row r="347" spans="1:11" s="10" customFormat="1" ht="32.25" customHeight="1" x14ac:dyDescent="0.25">
      <c r="A347" s="47"/>
      <c r="B347" s="62">
        <v>45777</v>
      </c>
      <c r="C347" s="38" t="s">
        <v>441</v>
      </c>
      <c r="D347" s="92" t="s">
        <v>88</v>
      </c>
      <c r="E347" s="39">
        <v>105822</v>
      </c>
      <c r="F347" s="39"/>
      <c r="G347" s="37">
        <f t="shared" si="43"/>
        <v>2105129.4499999997</v>
      </c>
      <c r="I347" s="9"/>
      <c r="J347" s="15"/>
      <c r="K347" s="16"/>
    </row>
    <row r="348" spans="1:11" s="10" customFormat="1" ht="32.25" customHeight="1" x14ac:dyDescent="0.25">
      <c r="A348" s="47"/>
      <c r="B348" s="62">
        <v>45777</v>
      </c>
      <c r="C348" s="38" t="s">
        <v>442</v>
      </c>
      <c r="D348" s="92" t="s">
        <v>88</v>
      </c>
      <c r="E348" s="39">
        <v>105822</v>
      </c>
      <c r="F348" s="39"/>
      <c r="G348" s="37">
        <f t="shared" si="43"/>
        <v>2210951.4499999997</v>
      </c>
      <c r="I348" s="9"/>
      <c r="J348" s="15"/>
      <c r="K348" s="16"/>
    </row>
    <row r="349" spans="1:11" s="10" customFormat="1" ht="32.25" customHeight="1" x14ac:dyDescent="0.25">
      <c r="A349" s="47"/>
      <c r="B349" s="62">
        <v>45777</v>
      </c>
      <c r="C349" s="38" t="s">
        <v>443</v>
      </c>
      <c r="D349" s="92" t="s">
        <v>88</v>
      </c>
      <c r="E349" s="39">
        <v>123200</v>
      </c>
      <c r="F349" s="39"/>
      <c r="G349" s="37">
        <f t="shared" si="43"/>
        <v>2334151.4499999997</v>
      </c>
      <c r="I349" s="9"/>
      <c r="J349" s="15"/>
      <c r="K349" s="16"/>
    </row>
    <row r="350" spans="1:11" s="10" customFormat="1" ht="32.25" customHeight="1" x14ac:dyDescent="0.25">
      <c r="A350" s="47"/>
      <c r="B350" s="62">
        <v>45777</v>
      </c>
      <c r="C350" s="38" t="s">
        <v>444</v>
      </c>
      <c r="D350" s="92" t="s">
        <v>88</v>
      </c>
      <c r="E350" s="39">
        <v>2000</v>
      </c>
      <c r="F350" s="39"/>
      <c r="G350" s="37">
        <f t="shared" si="43"/>
        <v>2336151.4499999997</v>
      </c>
      <c r="I350" s="9"/>
      <c r="J350" s="15"/>
      <c r="K350" s="16"/>
    </row>
    <row r="351" spans="1:11" s="10" customFormat="1" ht="32.25" customHeight="1" x14ac:dyDescent="0.25">
      <c r="A351" s="47"/>
      <c r="B351" s="62">
        <v>45777</v>
      </c>
      <c r="C351" s="38" t="s">
        <v>445</v>
      </c>
      <c r="D351" s="92" t="s">
        <v>30</v>
      </c>
      <c r="E351" s="39">
        <v>120000</v>
      </c>
      <c r="F351" s="39"/>
      <c r="G351" s="37">
        <f t="shared" si="43"/>
        <v>2456151.4499999997</v>
      </c>
      <c r="I351" s="9"/>
      <c r="J351" s="15"/>
      <c r="K351" s="16"/>
    </row>
    <row r="352" spans="1:11" s="10" customFormat="1" ht="32.25" customHeight="1" x14ac:dyDescent="0.25">
      <c r="A352" s="47"/>
      <c r="B352" s="62">
        <v>45777</v>
      </c>
      <c r="C352" s="38" t="s">
        <v>446</v>
      </c>
      <c r="D352" s="92" t="s">
        <v>88</v>
      </c>
      <c r="E352" s="39">
        <v>1750000</v>
      </c>
      <c r="F352" s="39"/>
      <c r="G352" s="37">
        <f t="shared" si="43"/>
        <v>4206151.4499999993</v>
      </c>
      <c r="I352" s="9"/>
      <c r="J352" s="15"/>
      <c r="K352" s="16"/>
    </row>
    <row r="353" spans="1:11" s="10" customFormat="1" ht="32.25" customHeight="1" x14ac:dyDescent="0.25">
      <c r="A353" s="47"/>
      <c r="B353" s="62">
        <v>45777</v>
      </c>
      <c r="C353" s="38" t="s">
        <v>447</v>
      </c>
      <c r="D353" s="92" t="s">
        <v>109</v>
      </c>
      <c r="E353" s="39"/>
      <c r="F353" s="39">
        <v>4432132.1500000004</v>
      </c>
      <c r="G353" s="37">
        <f>+G352-F353</f>
        <v>-225980.70000000112</v>
      </c>
      <c r="I353" s="9"/>
      <c r="J353" s="15"/>
      <c r="K353" s="16"/>
    </row>
    <row r="354" spans="1:11" s="10" customFormat="1" ht="32.25" customHeight="1" x14ac:dyDescent="0.25">
      <c r="A354" s="47"/>
      <c r="B354" s="62">
        <v>45777</v>
      </c>
      <c r="C354" s="38" t="s">
        <v>448</v>
      </c>
      <c r="D354" s="92" t="s">
        <v>88</v>
      </c>
      <c r="E354" s="39">
        <v>123200</v>
      </c>
      <c r="F354" s="39"/>
      <c r="G354" s="37">
        <f>+G353+E354</f>
        <v>-102780.70000000112</v>
      </c>
      <c r="I354" s="9"/>
      <c r="J354" s="15"/>
      <c r="K354" s="16"/>
    </row>
    <row r="355" spans="1:11" s="10" customFormat="1" ht="32.25" customHeight="1" x14ac:dyDescent="0.25">
      <c r="A355" s="47"/>
      <c r="B355" s="62">
        <v>45777</v>
      </c>
      <c r="C355" s="38" t="s">
        <v>449</v>
      </c>
      <c r="D355" s="92" t="s">
        <v>88</v>
      </c>
      <c r="E355" s="39">
        <v>123200</v>
      </c>
      <c r="F355" s="39"/>
      <c r="G355" s="37">
        <f t="shared" ref="G355:G360" si="44">+G354+E355</f>
        <v>20419.299999998882</v>
      </c>
      <c r="I355" s="9"/>
      <c r="J355" s="15"/>
      <c r="K355" s="16"/>
    </row>
    <row r="356" spans="1:11" s="10" customFormat="1" ht="32.25" customHeight="1" x14ac:dyDescent="0.25">
      <c r="A356" s="47"/>
      <c r="B356" s="62">
        <v>45777</v>
      </c>
      <c r="C356" s="38" t="s">
        <v>450</v>
      </c>
      <c r="D356" s="92" t="s">
        <v>88</v>
      </c>
      <c r="E356" s="39">
        <v>27600</v>
      </c>
      <c r="F356" s="39"/>
      <c r="G356" s="37">
        <f t="shared" si="44"/>
        <v>48019.299999998882</v>
      </c>
      <c r="I356" s="9"/>
      <c r="J356" s="15"/>
      <c r="K356" s="16"/>
    </row>
    <row r="357" spans="1:11" s="10" customFormat="1" ht="32.25" customHeight="1" x14ac:dyDescent="0.25">
      <c r="A357" s="47"/>
      <c r="B357" s="62">
        <v>45777</v>
      </c>
      <c r="C357" s="38" t="s">
        <v>451</v>
      </c>
      <c r="D357" s="92" t="s">
        <v>88</v>
      </c>
      <c r="E357" s="39">
        <v>1000</v>
      </c>
      <c r="F357" s="39"/>
      <c r="G357" s="37">
        <f t="shared" si="44"/>
        <v>49019.299999998882</v>
      </c>
      <c r="I357" s="9"/>
      <c r="J357" s="15"/>
      <c r="K357" s="16"/>
    </row>
    <row r="358" spans="1:11" s="10" customFormat="1" ht="32.25" customHeight="1" x14ac:dyDescent="0.25">
      <c r="A358" s="47"/>
      <c r="B358" s="62">
        <v>45777</v>
      </c>
      <c r="C358" s="38" t="s">
        <v>452</v>
      </c>
      <c r="D358" s="92" t="s">
        <v>88</v>
      </c>
      <c r="E358" s="39">
        <v>10000</v>
      </c>
      <c r="F358" s="39"/>
      <c r="G358" s="37">
        <f t="shared" si="44"/>
        <v>59019.299999998882</v>
      </c>
      <c r="I358" s="9"/>
      <c r="J358" s="15"/>
      <c r="K358" s="16"/>
    </row>
    <row r="359" spans="1:11" s="10" customFormat="1" ht="32.25" customHeight="1" x14ac:dyDescent="0.25">
      <c r="A359" s="47"/>
      <c r="B359" s="62">
        <v>45777</v>
      </c>
      <c r="C359" s="38" t="s">
        <v>453</v>
      </c>
      <c r="D359" s="92" t="s">
        <v>88</v>
      </c>
      <c r="E359" s="39">
        <v>10000</v>
      </c>
      <c r="F359" s="39"/>
      <c r="G359" s="37">
        <f t="shared" si="44"/>
        <v>69019.299999998882</v>
      </c>
      <c r="I359" s="9"/>
      <c r="J359" s="15"/>
      <c r="K359" s="16"/>
    </row>
    <row r="360" spans="1:11" s="10" customFormat="1" ht="32.25" customHeight="1" x14ac:dyDescent="0.25">
      <c r="A360" s="47"/>
      <c r="B360" s="62">
        <v>45777</v>
      </c>
      <c r="C360" s="38" t="s">
        <v>454</v>
      </c>
      <c r="D360" s="92" t="s">
        <v>88</v>
      </c>
      <c r="E360" s="39">
        <v>10000</v>
      </c>
      <c r="F360" s="39"/>
      <c r="G360" s="37">
        <f t="shared" si="44"/>
        <v>79019.299999998882</v>
      </c>
      <c r="I360" s="9"/>
      <c r="J360" s="15"/>
      <c r="K360" s="16"/>
    </row>
    <row r="361" spans="1:11" s="10" customFormat="1" ht="32.25" customHeight="1" x14ac:dyDescent="0.25">
      <c r="A361" s="47"/>
      <c r="B361" s="62">
        <v>45777</v>
      </c>
      <c r="C361" s="38" t="s">
        <v>455</v>
      </c>
      <c r="D361" s="92" t="s">
        <v>110</v>
      </c>
      <c r="E361" s="39"/>
      <c r="F361" s="39">
        <v>4499.34</v>
      </c>
      <c r="G361" s="37">
        <f>+G360-F361</f>
        <v>74519.959999998886</v>
      </c>
      <c r="I361" s="9"/>
      <c r="J361" s="15"/>
      <c r="K361" s="16"/>
    </row>
    <row r="362" spans="1:11" s="10" customFormat="1" ht="32.25" customHeight="1" x14ac:dyDescent="0.25">
      <c r="A362" s="47"/>
      <c r="B362" s="62">
        <v>45777</v>
      </c>
      <c r="C362" s="38" t="s">
        <v>456</v>
      </c>
      <c r="D362" s="92" t="s">
        <v>111</v>
      </c>
      <c r="E362" s="39"/>
      <c r="F362" s="39">
        <v>23759.98</v>
      </c>
      <c r="G362" s="37">
        <f t="shared" ref="G362:G371" si="45">+G361-F362</f>
        <v>50759.97999999889</v>
      </c>
      <c r="I362" s="9"/>
      <c r="J362" s="15"/>
      <c r="K362" s="16"/>
    </row>
    <row r="363" spans="1:11" s="10" customFormat="1" ht="32.25" customHeight="1" x14ac:dyDescent="0.25">
      <c r="A363" s="47"/>
      <c r="B363" s="62">
        <v>45777</v>
      </c>
      <c r="C363" s="38" t="s">
        <v>457</v>
      </c>
      <c r="D363" s="92" t="s">
        <v>112</v>
      </c>
      <c r="E363" s="39"/>
      <c r="F363" s="39">
        <v>95281.600000000006</v>
      </c>
      <c r="G363" s="37">
        <f t="shared" si="45"/>
        <v>-44521.620000001116</v>
      </c>
      <c r="I363" s="9"/>
      <c r="J363" s="15"/>
      <c r="K363" s="16"/>
    </row>
    <row r="364" spans="1:11" s="10" customFormat="1" ht="32.25" customHeight="1" x14ac:dyDescent="0.25">
      <c r="A364" s="47"/>
      <c r="B364" s="62">
        <v>45777</v>
      </c>
      <c r="C364" s="38" t="s">
        <v>458</v>
      </c>
      <c r="D364" s="92" t="s">
        <v>25</v>
      </c>
      <c r="E364" s="39"/>
      <c r="F364" s="39">
        <v>71200</v>
      </c>
      <c r="G364" s="37">
        <f t="shared" si="45"/>
        <v>-115721.62000000112</v>
      </c>
      <c r="I364" s="9"/>
      <c r="J364" s="15"/>
      <c r="K364" s="16"/>
    </row>
    <row r="365" spans="1:11" s="10" customFormat="1" ht="32.25" customHeight="1" x14ac:dyDescent="0.25">
      <c r="A365" s="47"/>
      <c r="B365" s="62">
        <v>45777</v>
      </c>
      <c r="C365" s="38" t="s">
        <v>459</v>
      </c>
      <c r="D365" s="92" t="s">
        <v>25</v>
      </c>
      <c r="E365" s="39"/>
      <c r="F365" s="39">
        <v>57000</v>
      </c>
      <c r="G365" s="37">
        <f t="shared" si="45"/>
        <v>-172721.6200000011</v>
      </c>
      <c r="I365" s="9"/>
      <c r="J365" s="15"/>
      <c r="K365" s="16"/>
    </row>
    <row r="366" spans="1:11" s="10" customFormat="1" ht="32.25" customHeight="1" x14ac:dyDescent="0.25">
      <c r="A366" s="47"/>
      <c r="B366" s="62">
        <v>45777</v>
      </c>
      <c r="C366" s="38" t="s">
        <v>460</v>
      </c>
      <c r="D366" s="92" t="s">
        <v>113</v>
      </c>
      <c r="E366" s="39"/>
      <c r="F366" s="39">
        <v>90000</v>
      </c>
      <c r="G366" s="37">
        <f t="shared" si="45"/>
        <v>-262721.6200000011</v>
      </c>
      <c r="I366" s="9"/>
      <c r="J366" s="15"/>
      <c r="K366" s="16"/>
    </row>
    <row r="367" spans="1:11" s="10" customFormat="1" ht="32.25" customHeight="1" x14ac:dyDescent="0.25">
      <c r="A367" s="47"/>
      <c r="B367" s="62">
        <v>45777</v>
      </c>
      <c r="C367" s="38" t="s">
        <v>461</v>
      </c>
      <c r="D367" s="92" t="s">
        <v>33</v>
      </c>
      <c r="E367" s="39"/>
      <c r="F367" s="39">
        <v>67022.100000000006</v>
      </c>
      <c r="G367" s="37">
        <f t="shared" si="45"/>
        <v>-329743.72000000114</v>
      </c>
      <c r="I367" s="9"/>
      <c r="J367" s="15"/>
      <c r="K367" s="16"/>
    </row>
    <row r="368" spans="1:11" s="10" customFormat="1" ht="32.25" customHeight="1" x14ac:dyDescent="0.25">
      <c r="A368" s="47"/>
      <c r="B368" s="62">
        <v>45777</v>
      </c>
      <c r="C368" s="38" t="s">
        <v>462</v>
      </c>
      <c r="D368" s="92" t="s">
        <v>46</v>
      </c>
      <c r="E368" s="39"/>
      <c r="F368" s="39">
        <v>5600</v>
      </c>
      <c r="G368" s="37">
        <f t="shared" si="45"/>
        <v>-335343.72000000114</v>
      </c>
      <c r="I368" s="9"/>
      <c r="J368" s="15"/>
      <c r="K368" s="16"/>
    </row>
    <row r="369" spans="1:11" s="10" customFormat="1" ht="32.25" customHeight="1" x14ac:dyDescent="0.25">
      <c r="A369" s="47"/>
      <c r="B369" s="62">
        <v>45777</v>
      </c>
      <c r="C369" s="38" t="s">
        <v>463</v>
      </c>
      <c r="D369" s="92" t="s">
        <v>114</v>
      </c>
      <c r="E369" s="39"/>
      <c r="F369" s="39">
        <v>15635</v>
      </c>
      <c r="G369" s="37">
        <f t="shared" si="45"/>
        <v>-350978.72000000114</v>
      </c>
      <c r="I369" s="9"/>
      <c r="J369" s="15"/>
      <c r="K369" s="16"/>
    </row>
    <row r="370" spans="1:11" s="10" customFormat="1" ht="32.25" customHeight="1" x14ac:dyDescent="0.25">
      <c r="A370" s="47"/>
      <c r="B370" s="62">
        <v>45777</v>
      </c>
      <c r="C370" s="38" t="s">
        <v>464</v>
      </c>
      <c r="D370" s="92" t="s">
        <v>115</v>
      </c>
      <c r="E370" s="39"/>
      <c r="F370" s="39">
        <v>35973.15</v>
      </c>
      <c r="G370" s="37">
        <f t="shared" si="45"/>
        <v>-386951.87000000116</v>
      </c>
      <c r="I370" s="9"/>
      <c r="J370" s="15"/>
      <c r="K370" s="16"/>
    </row>
    <row r="371" spans="1:11" s="10" customFormat="1" ht="32.25" customHeight="1" x14ac:dyDescent="0.25">
      <c r="A371" s="47"/>
      <c r="B371" s="62">
        <v>45777</v>
      </c>
      <c r="C371" s="38" t="s">
        <v>465</v>
      </c>
      <c r="D371" s="92" t="s">
        <v>466</v>
      </c>
      <c r="E371" s="39"/>
      <c r="F371" s="39">
        <v>29119.66</v>
      </c>
      <c r="G371" s="55">
        <f t="shared" si="45"/>
        <v>-416071.53000000113</v>
      </c>
      <c r="I371" s="9"/>
      <c r="J371" s="15"/>
      <c r="K371" s="16"/>
    </row>
    <row r="374" spans="1:11" x14ac:dyDescent="0.2">
      <c r="E374" s="36"/>
      <c r="F374" s="36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7"/>
  <sheetViews>
    <sheetView zoomScale="80" zoomScaleNormal="80" zoomScaleSheetLayoutView="70" workbookViewId="0">
      <selection activeCell="E387" sqref="E387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74" t="s">
        <v>0</v>
      </c>
      <c r="B5" s="74"/>
      <c r="C5" s="74"/>
      <c r="D5" s="74"/>
      <c r="E5" s="74"/>
      <c r="F5" s="74"/>
      <c r="G5" s="74"/>
    </row>
    <row r="6" spans="1:11" s="1" customFormat="1" ht="20.25" x14ac:dyDescent="0.2">
      <c r="A6" s="75" t="s">
        <v>1</v>
      </c>
      <c r="B6" s="75"/>
      <c r="C6" s="75"/>
      <c r="D6" s="75"/>
      <c r="E6" s="75"/>
      <c r="F6" s="75"/>
      <c r="G6" s="75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76" t="s">
        <v>16</v>
      </c>
      <c r="B8" s="76"/>
      <c r="C8" s="76"/>
      <c r="D8" s="76"/>
      <c r="E8" s="76"/>
      <c r="F8" s="76"/>
      <c r="G8" s="76"/>
    </row>
    <row r="9" spans="1:11" s="1" customFormat="1" ht="19.5" customHeight="1" thickBot="1" x14ac:dyDescent="0.25">
      <c r="B9" s="2"/>
      <c r="C9" s="5"/>
      <c r="I9" s="21"/>
    </row>
    <row r="10" spans="1:11" s="11" customFormat="1" ht="36.75" customHeight="1" thickBot="1" x14ac:dyDescent="0.25">
      <c r="A10" s="77"/>
      <c r="B10" s="78" t="s">
        <v>11</v>
      </c>
      <c r="C10" s="79"/>
      <c r="D10" s="79"/>
      <c r="E10" s="79"/>
      <c r="F10" s="79"/>
      <c r="G10" s="80"/>
      <c r="H10" s="10"/>
      <c r="I10" s="21"/>
      <c r="J10" s="10"/>
      <c r="K10" s="10"/>
    </row>
    <row r="11" spans="1:11" s="11" customFormat="1" ht="37.5" customHeight="1" thickBot="1" x14ac:dyDescent="0.25">
      <c r="A11" s="77"/>
      <c r="B11" s="81"/>
      <c r="C11" s="82"/>
      <c r="D11" s="12"/>
      <c r="E11" s="82" t="s">
        <v>3</v>
      </c>
      <c r="F11" s="82"/>
      <c r="G11" s="13">
        <v>1206749.22</v>
      </c>
      <c r="H11" s="10"/>
      <c r="I11" s="21"/>
      <c r="J11" s="10"/>
      <c r="K11" s="10"/>
    </row>
    <row r="12" spans="1:11" s="11" customFormat="1" ht="45.75" customHeight="1" thickBot="1" x14ac:dyDescent="0.25">
      <c r="A12" s="77"/>
      <c r="B12" s="27" t="s">
        <v>4</v>
      </c>
      <c r="C12" s="28" t="s">
        <v>5</v>
      </c>
      <c r="D12" s="29" t="s">
        <v>6</v>
      </c>
      <c r="E12" s="30" t="s">
        <v>7</v>
      </c>
      <c r="F12" s="28" t="s">
        <v>8</v>
      </c>
      <c r="G12" s="31" t="s">
        <v>9</v>
      </c>
      <c r="H12" s="10"/>
      <c r="I12" s="21"/>
      <c r="J12" s="10"/>
      <c r="K12" s="10"/>
    </row>
    <row r="13" spans="1:11" s="10" customFormat="1" ht="38.25" customHeight="1" x14ac:dyDescent="0.25">
      <c r="A13" s="14"/>
      <c r="B13" s="83">
        <v>45748</v>
      </c>
      <c r="C13" s="84" t="s">
        <v>485</v>
      </c>
      <c r="D13" s="33" t="s">
        <v>468</v>
      </c>
      <c r="E13" s="23">
        <v>500</v>
      </c>
      <c r="F13" s="85"/>
      <c r="G13" s="34">
        <f>+G11+E13</f>
        <v>1207249.22</v>
      </c>
      <c r="I13" s="21"/>
    </row>
    <row r="14" spans="1:11" s="10" customFormat="1" ht="38.25" customHeight="1" x14ac:dyDescent="0.25">
      <c r="A14" s="14"/>
      <c r="B14" s="83">
        <v>45748</v>
      </c>
      <c r="C14" s="84" t="s">
        <v>486</v>
      </c>
      <c r="D14" s="33" t="s">
        <v>468</v>
      </c>
      <c r="E14" s="23">
        <v>3600</v>
      </c>
      <c r="F14" s="85"/>
      <c r="G14" s="34">
        <f>+G13+E14</f>
        <v>1210849.22</v>
      </c>
      <c r="I14" s="21"/>
    </row>
    <row r="15" spans="1:11" s="10" customFormat="1" ht="38.25" customHeight="1" x14ac:dyDescent="0.25">
      <c r="A15" s="14"/>
      <c r="B15" s="83">
        <v>45748</v>
      </c>
      <c r="C15" s="84" t="s">
        <v>487</v>
      </c>
      <c r="D15" s="33" t="s">
        <v>468</v>
      </c>
      <c r="E15" s="23">
        <v>50000</v>
      </c>
      <c r="F15" s="85"/>
      <c r="G15" s="34">
        <f t="shared" ref="G15:G16" si="0">+G14+E15</f>
        <v>1260849.22</v>
      </c>
      <c r="I15" s="21"/>
    </row>
    <row r="16" spans="1:11" s="10" customFormat="1" ht="38.25" customHeight="1" x14ac:dyDescent="0.25">
      <c r="A16" s="14"/>
      <c r="B16" s="83">
        <v>45748</v>
      </c>
      <c r="C16" s="84" t="s">
        <v>488</v>
      </c>
      <c r="D16" s="33" t="s">
        <v>468</v>
      </c>
      <c r="E16" s="23">
        <v>1400</v>
      </c>
      <c r="F16" s="85"/>
      <c r="G16" s="34">
        <f t="shared" si="0"/>
        <v>1262249.22</v>
      </c>
      <c r="I16" s="21"/>
    </row>
    <row r="17" spans="1:9" s="10" customFormat="1" ht="38.25" customHeight="1" x14ac:dyDescent="0.25">
      <c r="A17" s="14"/>
      <c r="B17" s="83">
        <v>45748</v>
      </c>
      <c r="C17" s="84" t="s">
        <v>489</v>
      </c>
      <c r="D17" s="33" t="s">
        <v>25</v>
      </c>
      <c r="E17" s="23"/>
      <c r="F17" s="85">
        <v>6600</v>
      </c>
      <c r="G17" s="34">
        <f>+G16-F17</f>
        <v>1255649.22</v>
      </c>
      <c r="I17" s="21"/>
    </row>
    <row r="18" spans="1:9" s="10" customFormat="1" ht="38.25" customHeight="1" x14ac:dyDescent="0.25">
      <c r="A18" s="14"/>
      <c r="B18" s="83">
        <v>45748</v>
      </c>
      <c r="C18" s="84" t="s">
        <v>490</v>
      </c>
      <c r="D18" s="33" t="s">
        <v>25</v>
      </c>
      <c r="E18" s="23"/>
      <c r="F18" s="85">
        <v>23750</v>
      </c>
      <c r="G18" s="34">
        <f>+G17-F18</f>
        <v>1231899.22</v>
      </c>
      <c r="I18" s="21"/>
    </row>
    <row r="19" spans="1:9" s="10" customFormat="1" ht="38.25" customHeight="1" x14ac:dyDescent="0.25">
      <c r="A19" s="14"/>
      <c r="B19" s="83">
        <v>45748</v>
      </c>
      <c r="C19" s="84" t="s">
        <v>491</v>
      </c>
      <c r="D19" s="33" t="s">
        <v>468</v>
      </c>
      <c r="E19" s="23">
        <v>170800</v>
      </c>
      <c r="F19" s="85"/>
      <c r="G19" s="34">
        <f>+G18+E19</f>
        <v>1402699.22</v>
      </c>
      <c r="I19" s="21"/>
    </row>
    <row r="20" spans="1:9" s="10" customFormat="1" ht="38.25" customHeight="1" x14ac:dyDescent="0.25">
      <c r="A20" s="14"/>
      <c r="B20" s="83">
        <v>45748</v>
      </c>
      <c r="C20" s="84" t="s">
        <v>492</v>
      </c>
      <c r="D20" s="33" t="s">
        <v>468</v>
      </c>
      <c r="E20" s="23">
        <v>197400</v>
      </c>
      <c r="F20" s="85"/>
      <c r="G20" s="34">
        <f t="shared" ref="G20:G31" si="1">+G19+E20</f>
        <v>1600099.22</v>
      </c>
      <c r="I20" s="21"/>
    </row>
    <row r="21" spans="1:9" s="10" customFormat="1" ht="38.25" customHeight="1" x14ac:dyDescent="0.25">
      <c r="A21" s="14"/>
      <c r="B21" s="83">
        <v>45748</v>
      </c>
      <c r="C21" s="84" t="s">
        <v>493</v>
      </c>
      <c r="D21" s="33" t="s">
        <v>468</v>
      </c>
      <c r="E21" s="23">
        <v>276800</v>
      </c>
      <c r="F21" s="85"/>
      <c r="G21" s="34">
        <f t="shared" si="1"/>
        <v>1876899.22</v>
      </c>
      <c r="I21" s="21"/>
    </row>
    <row r="22" spans="1:9" s="10" customFormat="1" ht="38.25" customHeight="1" x14ac:dyDescent="0.25">
      <c r="A22" s="14"/>
      <c r="B22" s="83">
        <v>45748</v>
      </c>
      <c r="C22" s="84" t="s">
        <v>494</v>
      </c>
      <c r="D22" s="33" t="s">
        <v>468</v>
      </c>
      <c r="E22" s="23">
        <v>24600</v>
      </c>
      <c r="F22" s="85"/>
      <c r="G22" s="34">
        <f t="shared" si="1"/>
        <v>1901499.22</v>
      </c>
      <c r="I22" s="21"/>
    </row>
    <row r="23" spans="1:9" s="10" customFormat="1" ht="38.25" customHeight="1" x14ac:dyDescent="0.25">
      <c r="A23" s="14"/>
      <c r="B23" s="83">
        <v>45748</v>
      </c>
      <c r="C23" s="84" t="s">
        <v>495</v>
      </c>
      <c r="D23" s="33" t="s">
        <v>468</v>
      </c>
      <c r="E23" s="23">
        <v>113100</v>
      </c>
      <c r="F23" s="85"/>
      <c r="G23" s="34">
        <f t="shared" si="1"/>
        <v>2014599.22</v>
      </c>
      <c r="I23" s="21"/>
    </row>
    <row r="24" spans="1:9" s="10" customFormat="1" ht="38.25" customHeight="1" x14ac:dyDescent="0.25">
      <c r="A24" s="14"/>
      <c r="B24" s="83">
        <v>45748</v>
      </c>
      <c r="C24" s="84" t="s">
        <v>496</v>
      </c>
      <c r="D24" s="33" t="s">
        <v>468</v>
      </c>
      <c r="E24" s="23">
        <v>300</v>
      </c>
      <c r="F24" s="85"/>
      <c r="G24" s="34">
        <f t="shared" si="1"/>
        <v>2014899.22</v>
      </c>
      <c r="I24" s="21"/>
    </row>
    <row r="25" spans="1:9" s="10" customFormat="1" ht="38.25" customHeight="1" x14ac:dyDescent="0.25">
      <c r="A25" s="14"/>
      <c r="B25" s="83">
        <v>45748</v>
      </c>
      <c r="C25" s="84" t="s">
        <v>860</v>
      </c>
      <c r="D25" s="33" t="s">
        <v>468</v>
      </c>
      <c r="E25" s="23">
        <v>3600</v>
      </c>
      <c r="F25" s="85"/>
      <c r="G25" s="34">
        <f t="shared" si="1"/>
        <v>2018499.22</v>
      </c>
      <c r="I25" s="21"/>
    </row>
    <row r="26" spans="1:9" s="10" customFormat="1" ht="38.25" customHeight="1" x14ac:dyDescent="0.25">
      <c r="A26" s="14"/>
      <c r="B26" s="83">
        <v>45748</v>
      </c>
      <c r="C26" s="84" t="s">
        <v>497</v>
      </c>
      <c r="D26" s="33" t="s">
        <v>468</v>
      </c>
      <c r="E26" s="23">
        <v>4800</v>
      </c>
      <c r="F26" s="85"/>
      <c r="G26" s="34">
        <f t="shared" si="1"/>
        <v>2023299.22</v>
      </c>
      <c r="I26" s="21"/>
    </row>
    <row r="27" spans="1:9" s="10" customFormat="1" ht="38.25" customHeight="1" x14ac:dyDescent="0.25">
      <c r="A27" s="14"/>
      <c r="B27" s="83">
        <v>45748</v>
      </c>
      <c r="C27" s="84" t="s">
        <v>498</v>
      </c>
      <c r="D27" s="33" t="s">
        <v>468</v>
      </c>
      <c r="E27" s="23">
        <v>449000</v>
      </c>
      <c r="F27" s="85"/>
      <c r="G27" s="34">
        <f t="shared" si="1"/>
        <v>2472299.2199999997</v>
      </c>
      <c r="I27" s="21"/>
    </row>
    <row r="28" spans="1:9" s="10" customFormat="1" ht="38.25" customHeight="1" x14ac:dyDescent="0.25">
      <c r="A28" s="14"/>
      <c r="B28" s="83">
        <v>45748</v>
      </c>
      <c r="C28" s="84" t="s">
        <v>499</v>
      </c>
      <c r="D28" s="33" t="s">
        <v>468</v>
      </c>
      <c r="E28" s="23">
        <v>50100</v>
      </c>
      <c r="F28" s="85"/>
      <c r="G28" s="34">
        <f t="shared" si="1"/>
        <v>2522399.2199999997</v>
      </c>
      <c r="I28" s="21"/>
    </row>
    <row r="29" spans="1:9" s="10" customFormat="1" ht="38.25" customHeight="1" x14ac:dyDescent="0.25">
      <c r="A29" s="14"/>
      <c r="B29" s="83">
        <v>45748</v>
      </c>
      <c r="C29" s="84" t="s">
        <v>500</v>
      </c>
      <c r="D29" s="33" t="s">
        <v>468</v>
      </c>
      <c r="E29" s="23">
        <v>3300</v>
      </c>
      <c r="F29" s="85"/>
      <c r="G29" s="34">
        <f t="shared" si="1"/>
        <v>2525699.2199999997</v>
      </c>
      <c r="I29" s="21"/>
    </row>
    <row r="30" spans="1:9" s="10" customFormat="1" ht="38.25" customHeight="1" x14ac:dyDescent="0.25">
      <c r="A30" s="14"/>
      <c r="B30" s="83">
        <v>45748</v>
      </c>
      <c r="C30" s="84" t="s">
        <v>501</v>
      </c>
      <c r="D30" s="33" t="s">
        <v>468</v>
      </c>
      <c r="E30" s="23">
        <v>447800</v>
      </c>
      <c r="F30" s="85"/>
      <c r="G30" s="34">
        <f t="shared" si="1"/>
        <v>2973499.2199999997</v>
      </c>
      <c r="I30" s="21"/>
    </row>
    <row r="31" spans="1:9" s="10" customFormat="1" ht="38.25" customHeight="1" x14ac:dyDescent="0.25">
      <c r="A31" s="14"/>
      <c r="B31" s="83">
        <v>45748</v>
      </c>
      <c r="C31" s="84" t="s">
        <v>502</v>
      </c>
      <c r="D31" s="33" t="s">
        <v>468</v>
      </c>
      <c r="E31" s="23">
        <v>101333.59</v>
      </c>
      <c r="F31" s="85"/>
      <c r="G31" s="34">
        <f t="shared" si="1"/>
        <v>3074832.8099999996</v>
      </c>
      <c r="I31" s="21"/>
    </row>
    <row r="32" spans="1:9" s="10" customFormat="1" ht="38.25" customHeight="1" x14ac:dyDescent="0.25">
      <c r="A32" s="14"/>
      <c r="B32" s="83">
        <v>45748</v>
      </c>
      <c r="C32" s="84" t="s">
        <v>503</v>
      </c>
      <c r="D32" s="33" t="s">
        <v>469</v>
      </c>
      <c r="E32" s="23"/>
      <c r="F32" s="85">
        <v>500000</v>
      </c>
      <c r="G32" s="34">
        <f>+G31-F32</f>
        <v>2574832.8099999996</v>
      </c>
      <c r="I32" s="21"/>
    </row>
    <row r="33" spans="1:9" s="10" customFormat="1" ht="38.25" customHeight="1" x14ac:dyDescent="0.25">
      <c r="A33" s="14"/>
      <c r="B33" s="83">
        <v>45748</v>
      </c>
      <c r="C33" s="84" t="s">
        <v>504</v>
      </c>
      <c r="D33" s="33" t="s">
        <v>25</v>
      </c>
      <c r="E33" s="23"/>
      <c r="F33" s="85">
        <v>1570000</v>
      </c>
      <c r="G33" s="34">
        <f>+G32-F33</f>
        <v>1004832.8099999996</v>
      </c>
      <c r="I33" s="21"/>
    </row>
    <row r="34" spans="1:9" s="10" customFormat="1" ht="38.25" customHeight="1" x14ac:dyDescent="0.25">
      <c r="A34" s="14"/>
      <c r="B34" s="83">
        <v>45749</v>
      </c>
      <c r="C34" s="84" t="s">
        <v>505</v>
      </c>
      <c r="D34" s="33" t="s">
        <v>468</v>
      </c>
      <c r="E34" s="23">
        <v>35500</v>
      </c>
      <c r="F34" s="85"/>
      <c r="G34" s="34">
        <f>+G33+E34</f>
        <v>1040332.8099999996</v>
      </c>
      <c r="I34" s="21"/>
    </row>
    <row r="35" spans="1:9" s="10" customFormat="1" ht="38.25" customHeight="1" x14ac:dyDescent="0.25">
      <c r="A35" s="14"/>
      <c r="B35" s="83">
        <v>45749</v>
      </c>
      <c r="C35" s="84" t="s">
        <v>506</v>
      </c>
      <c r="D35" s="33" t="s">
        <v>468</v>
      </c>
      <c r="E35" s="23">
        <v>2600</v>
      </c>
      <c r="F35" s="85"/>
      <c r="G35" s="34">
        <f t="shared" ref="G35:G37" si="2">+G34+E35</f>
        <v>1042932.8099999996</v>
      </c>
      <c r="I35" s="21"/>
    </row>
    <row r="36" spans="1:9" s="10" customFormat="1" ht="38.25" customHeight="1" x14ac:dyDescent="0.25">
      <c r="A36" s="14"/>
      <c r="B36" s="83">
        <v>45749</v>
      </c>
      <c r="C36" s="84" t="s">
        <v>507</v>
      </c>
      <c r="D36" s="33" t="s">
        <v>468</v>
      </c>
      <c r="E36" s="23">
        <v>210250</v>
      </c>
      <c r="F36" s="85"/>
      <c r="G36" s="34">
        <f t="shared" si="2"/>
        <v>1253182.8099999996</v>
      </c>
      <c r="I36" s="21"/>
    </row>
    <row r="37" spans="1:9" s="10" customFormat="1" ht="38.25" customHeight="1" x14ac:dyDescent="0.25">
      <c r="A37" s="14"/>
      <c r="B37" s="83">
        <v>45749</v>
      </c>
      <c r="C37" s="84" t="s">
        <v>508</v>
      </c>
      <c r="D37" s="33" t="s">
        <v>468</v>
      </c>
      <c r="E37" s="23">
        <v>27000</v>
      </c>
      <c r="F37" s="85"/>
      <c r="G37" s="34">
        <f t="shared" si="2"/>
        <v>1280182.8099999996</v>
      </c>
      <c r="I37" s="21"/>
    </row>
    <row r="38" spans="1:9" s="10" customFormat="1" ht="38.25" customHeight="1" x14ac:dyDescent="0.25">
      <c r="A38" s="14"/>
      <c r="B38" s="83">
        <v>45749</v>
      </c>
      <c r="C38" s="84" t="s">
        <v>509</v>
      </c>
      <c r="D38" s="33" t="s">
        <v>470</v>
      </c>
      <c r="E38" s="23"/>
      <c r="F38" s="85">
        <v>101333.5</v>
      </c>
      <c r="G38" s="34">
        <f>+G37-F38</f>
        <v>1178849.3099999996</v>
      </c>
      <c r="I38" s="21"/>
    </row>
    <row r="39" spans="1:9" s="10" customFormat="1" ht="38.25" customHeight="1" x14ac:dyDescent="0.25">
      <c r="A39" s="14"/>
      <c r="B39" s="83">
        <v>45749</v>
      </c>
      <c r="C39" s="84" t="s">
        <v>510</v>
      </c>
      <c r="D39" s="33" t="s">
        <v>468</v>
      </c>
      <c r="E39" s="23">
        <v>600</v>
      </c>
      <c r="F39" s="85"/>
      <c r="G39" s="34">
        <f>+G38+E39</f>
        <v>1179449.3099999996</v>
      </c>
      <c r="I39" s="21"/>
    </row>
    <row r="40" spans="1:9" s="10" customFormat="1" ht="38.25" customHeight="1" x14ac:dyDescent="0.25">
      <c r="A40" s="14"/>
      <c r="B40" s="83">
        <v>45749</v>
      </c>
      <c r="C40" s="84" t="s">
        <v>511</v>
      </c>
      <c r="D40" s="33" t="s">
        <v>468</v>
      </c>
      <c r="E40" s="23">
        <v>6450</v>
      </c>
      <c r="F40" s="85"/>
      <c r="G40" s="34">
        <f t="shared" ref="G40:G49" si="3">+G39+E40</f>
        <v>1185899.3099999996</v>
      </c>
      <c r="I40" s="21"/>
    </row>
    <row r="41" spans="1:9" s="10" customFormat="1" ht="38.25" customHeight="1" x14ac:dyDescent="0.25">
      <c r="A41" s="14"/>
      <c r="B41" s="83">
        <v>45749</v>
      </c>
      <c r="C41" s="84" t="s">
        <v>512</v>
      </c>
      <c r="D41" s="33" t="s">
        <v>468</v>
      </c>
      <c r="E41" s="86">
        <v>4500</v>
      </c>
      <c r="F41" s="85"/>
      <c r="G41" s="34">
        <f t="shared" si="3"/>
        <v>1190399.3099999996</v>
      </c>
      <c r="I41" s="21"/>
    </row>
    <row r="42" spans="1:9" s="10" customFormat="1" ht="38.25" customHeight="1" x14ac:dyDescent="0.25">
      <c r="A42" s="14"/>
      <c r="B42" s="83">
        <v>45749</v>
      </c>
      <c r="C42" s="84" t="s">
        <v>513</v>
      </c>
      <c r="D42" s="33" t="s">
        <v>468</v>
      </c>
      <c r="E42" s="22">
        <v>700</v>
      </c>
      <c r="F42" s="85"/>
      <c r="G42" s="34">
        <f t="shared" si="3"/>
        <v>1191099.3099999996</v>
      </c>
      <c r="I42" s="21"/>
    </row>
    <row r="43" spans="1:9" s="10" customFormat="1" ht="38.25" customHeight="1" x14ac:dyDescent="0.25">
      <c r="A43" s="14"/>
      <c r="B43" s="83">
        <v>45749</v>
      </c>
      <c r="C43" s="84" t="s">
        <v>495</v>
      </c>
      <c r="D43" s="33" t="s">
        <v>468</v>
      </c>
      <c r="E43" s="22">
        <v>224800</v>
      </c>
      <c r="F43" s="85"/>
      <c r="G43" s="34">
        <f t="shared" si="3"/>
        <v>1415899.3099999996</v>
      </c>
      <c r="I43" s="21"/>
    </row>
    <row r="44" spans="1:9" s="10" customFormat="1" ht="38.25" customHeight="1" x14ac:dyDescent="0.25">
      <c r="A44" s="14"/>
      <c r="B44" s="83">
        <v>45749</v>
      </c>
      <c r="C44" s="84" t="s">
        <v>514</v>
      </c>
      <c r="D44" s="33" t="s">
        <v>468</v>
      </c>
      <c r="E44" s="22">
        <v>3000</v>
      </c>
      <c r="F44" s="85"/>
      <c r="G44" s="34">
        <f t="shared" si="3"/>
        <v>1418899.3099999996</v>
      </c>
      <c r="I44" s="21"/>
    </row>
    <row r="45" spans="1:9" s="10" customFormat="1" ht="38.25" customHeight="1" x14ac:dyDescent="0.25">
      <c r="A45" s="14"/>
      <c r="B45" s="83">
        <v>45749</v>
      </c>
      <c r="C45" s="84" t="s">
        <v>515</v>
      </c>
      <c r="D45" s="33" t="s">
        <v>468</v>
      </c>
      <c r="E45" s="22">
        <v>453500</v>
      </c>
      <c r="F45" s="85"/>
      <c r="G45" s="34">
        <f t="shared" si="3"/>
        <v>1872399.3099999996</v>
      </c>
      <c r="I45" s="21"/>
    </row>
    <row r="46" spans="1:9" s="10" customFormat="1" ht="38.25" customHeight="1" x14ac:dyDescent="0.25">
      <c r="A46" s="14"/>
      <c r="B46" s="83">
        <v>45749</v>
      </c>
      <c r="C46" s="84" t="s">
        <v>516</v>
      </c>
      <c r="D46" s="33" t="s">
        <v>468</v>
      </c>
      <c r="E46" s="22">
        <v>150</v>
      </c>
      <c r="F46" s="85"/>
      <c r="G46" s="34">
        <f t="shared" si="3"/>
        <v>1872549.3099999996</v>
      </c>
      <c r="I46" s="21"/>
    </row>
    <row r="47" spans="1:9" s="10" customFormat="1" ht="38.25" customHeight="1" x14ac:dyDescent="0.25">
      <c r="A47" s="14"/>
      <c r="B47" s="83">
        <v>45749</v>
      </c>
      <c r="C47" s="84" t="s">
        <v>517</v>
      </c>
      <c r="D47" s="33" t="s">
        <v>468</v>
      </c>
      <c r="E47" s="22">
        <v>500</v>
      </c>
      <c r="F47" s="85"/>
      <c r="G47" s="34">
        <f t="shared" si="3"/>
        <v>1873049.3099999996</v>
      </c>
      <c r="I47" s="21"/>
    </row>
    <row r="48" spans="1:9" s="10" customFormat="1" ht="38.25" customHeight="1" x14ac:dyDescent="0.25">
      <c r="A48" s="14"/>
      <c r="B48" s="83">
        <v>45749</v>
      </c>
      <c r="C48" s="84" t="s">
        <v>518</v>
      </c>
      <c r="D48" s="33" t="s">
        <v>468</v>
      </c>
      <c r="E48" s="22">
        <v>2000</v>
      </c>
      <c r="F48" s="85"/>
      <c r="G48" s="34">
        <f t="shared" si="3"/>
        <v>1875049.3099999996</v>
      </c>
      <c r="I48" s="21"/>
    </row>
    <row r="49" spans="1:9" s="10" customFormat="1" ht="38.25" customHeight="1" x14ac:dyDescent="0.25">
      <c r="A49" s="14"/>
      <c r="B49" s="83">
        <v>45749</v>
      </c>
      <c r="C49" s="84" t="s">
        <v>519</v>
      </c>
      <c r="D49" s="33" t="s">
        <v>468</v>
      </c>
      <c r="E49" s="22">
        <v>30000</v>
      </c>
      <c r="F49" s="85"/>
      <c r="G49" s="34">
        <f t="shared" si="3"/>
        <v>1905049.3099999996</v>
      </c>
      <c r="I49" s="21"/>
    </row>
    <row r="50" spans="1:9" s="10" customFormat="1" ht="38.25" customHeight="1" x14ac:dyDescent="0.25">
      <c r="A50" s="14"/>
      <c r="B50" s="83">
        <v>45749</v>
      </c>
      <c r="C50" s="84" t="s">
        <v>520</v>
      </c>
      <c r="D50" s="33" t="s">
        <v>471</v>
      </c>
      <c r="E50" s="22"/>
      <c r="F50" s="85">
        <v>42775</v>
      </c>
      <c r="G50" s="34">
        <f>+G49-F50</f>
        <v>1862274.3099999996</v>
      </c>
      <c r="I50" s="21"/>
    </row>
    <row r="51" spans="1:9" s="10" customFormat="1" ht="38.25" customHeight="1" x14ac:dyDescent="0.25">
      <c r="A51" s="14"/>
      <c r="B51" s="83">
        <v>45750</v>
      </c>
      <c r="C51" s="84" t="s">
        <v>521</v>
      </c>
      <c r="D51" s="33" t="s">
        <v>468</v>
      </c>
      <c r="E51" s="22">
        <v>300000</v>
      </c>
      <c r="F51" s="85"/>
      <c r="G51" s="34">
        <f>+G50+E51</f>
        <v>2162274.3099999996</v>
      </c>
      <c r="I51" s="21"/>
    </row>
    <row r="52" spans="1:9" s="10" customFormat="1" ht="38.25" customHeight="1" x14ac:dyDescent="0.25">
      <c r="A52" s="14"/>
      <c r="B52" s="83">
        <v>45750</v>
      </c>
      <c r="C52" s="84" t="s">
        <v>522</v>
      </c>
      <c r="D52" s="33" t="s">
        <v>468</v>
      </c>
      <c r="E52" s="22">
        <v>3600</v>
      </c>
      <c r="F52" s="85"/>
      <c r="G52" s="34">
        <f t="shared" ref="G52:G56" si="4">+G51+E52</f>
        <v>2165874.3099999996</v>
      </c>
      <c r="I52" s="21"/>
    </row>
    <row r="53" spans="1:9" s="10" customFormat="1" ht="38.25" customHeight="1" x14ac:dyDescent="0.25">
      <c r="A53" s="14"/>
      <c r="B53" s="83">
        <v>45750</v>
      </c>
      <c r="C53" s="84" t="s">
        <v>523</v>
      </c>
      <c r="D53" s="33" t="s">
        <v>468</v>
      </c>
      <c r="E53" s="22">
        <v>17500</v>
      </c>
      <c r="F53" s="85"/>
      <c r="G53" s="34">
        <f t="shared" si="4"/>
        <v>2183374.3099999996</v>
      </c>
      <c r="I53" s="21"/>
    </row>
    <row r="54" spans="1:9" s="10" customFormat="1" ht="38.25" customHeight="1" x14ac:dyDescent="0.25">
      <c r="A54" s="14"/>
      <c r="B54" s="83">
        <v>45750</v>
      </c>
      <c r="C54" s="84" t="s">
        <v>524</v>
      </c>
      <c r="D54" s="33" t="s">
        <v>468</v>
      </c>
      <c r="E54" s="23">
        <v>800</v>
      </c>
      <c r="F54" s="85"/>
      <c r="G54" s="34">
        <f t="shared" si="4"/>
        <v>2184174.3099999996</v>
      </c>
      <c r="I54" s="21"/>
    </row>
    <row r="55" spans="1:9" s="10" customFormat="1" ht="38.25" customHeight="1" x14ac:dyDescent="0.25">
      <c r="A55" s="14"/>
      <c r="B55" s="83">
        <v>45750</v>
      </c>
      <c r="C55" s="84" t="s">
        <v>525</v>
      </c>
      <c r="D55" s="33" t="s">
        <v>468</v>
      </c>
      <c r="E55" s="23">
        <v>69400</v>
      </c>
      <c r="F55" s="85"/>
      <c r="G55" s="34">
        <f t="shared" si="4"/>
        <v>2253574.3099999996</v>
      </c>
      <c r="I55" s="21"/>
    </row>
    <row r="56" spans="1:9" s="10" customFormat="1" ht="38.25" customHeight="1" x14ac:dyDescent="0.25">
      <c r="A56" s="14"/>
      <c r="B56" s="83">
        <v>45750</v>
      </c>
      <c r="C56" s="84" t="s">
        <v>526</v>
      </c>
      <c r="D56" s="33" t="s">
        <v>468</v>
      </c>
      <c r="E56" s="23">
        <v>1050</v>
      </c>
      <c r="F56" s="85"/>
      <c r="G56" s="34">
        <f t="shared" si="4"/>
        <v>2254624.3099999996</v>
      </c>
      <c r="I56" s="21"/>
    </row>
    <row r="57" spans="1:9" s="10" customFormat="1" ht="38.25" customHeight="1" x14ac:dyDescent="0.25">
      <c r="A57" s="14"/>
      <c r="B57" s="83">
        <v>45750</v>
      </c>
      <c r="C57" s="84" t="s">
        <v>527</v>
      </c>
      <c r="D57" s="33" t="s">
        <v>472</v>
      </c>
      <c r="E57" s="23"/>
      <c r="F57" s="85">
        <v>30000</v>
      </c>
      <c r="G57" s="34">
        <f>+G56-F57</f>
        <v>2224624.3099999996</v>
      </c>
      <c r="I57" s="21"/>
    </row>
    <row r="58" spans="1:9" s="10" customFormat="1" ht="38.25" customHeight="1" x14ac:dyDescent="0.25">
      <c r="A58" s="14"/>
      <c r="B58" s="83">
        <v>45750</v>
      </c>
      <c r="C58" s="84" t="s">
        <v>528</v>
      </c>
      <c r="D58" s="33" t="s">
        <v>468</v>
      </c>
      <c r="E58" s="23">
        <v>8400</v>
      </c>
      <c r="F58" s="85"/>
      <c r="G58" s="34">
        <f>+G57+E58</f>
        <v>2233024.3099999996</v>
      </c>
      <c r="I58" s="21"/>
    </row>
    <row r="59" spans="1:9" s="10" customFormat="1" ht="38.25" customHeight="1" x14ac:dyDescent="0.25">
      <c r="A59" s="14"/>
      <c r="B59" s="83">
        <v>45750</v>
      </c>
      <c r="C59" s="84" t="s">
        <v>529</v>
      </c>
      <c r="D59" s="33" t="s">
        <v>468</v>
      </c>
      <c r="E59" s="23">
        <v>1800</v>
      </c>
      <c r="F59" s="85"/>
      <c r="G59" s="34">
        <f t="shared" ref="G59:G65" si="5">+G58+E59</f>
        <v>2234824.3099999996</v>
      </c>
      <c r="I59" s="21"/>
    </row>
    <row r="60" spans="1:9" s="10" customFormat="1" ht="38.25" customHeight="1" x14ac:dyDescent="0.25">
      <c r="A60" s="14"/>
      <c r="B60" s="83">
        <v>45750</v>
      </c>
      <c r="C60" s="84" t="s">
        <v>530</v>
      </c>
      <c r="D60" s="33" t="s">
        <v>468</v>
      </c>
      <c r="E60" s="23">
        <v>2600</v>
      </c>
      <c r="F60" s="85"/>
      <c r="G60" s="34">
        <f t="shared" si="5"/>
        <v>2237424.3099999996</v>
      </c>
      <c r="I60" s="21"/>
    </row>
    <row r="61" spans="1:9" s="10" customFormat="1" ht="38.25" customHeight="1" x14ac:dyDescent="0.25">
      <c r="A61" s="14"/>
      <c r="B61" s="83">
        <v>45750</v>
      </c>
      <c r="C61" s="84" t="s">
        <v>531</v>
      </c>
      <c r="D61" s="33" t="s">
        <v>468</v>
      </c>
      <c r="E61" s="23">
        <v>400</v>
      </c>
      <c r="F61" s="85"/>
      <c r="G61" s="34">
        <f t="shared" si="5"/>
        <v>2237824.3099999996</v>
      </c>
      <c r="I61" s="21"/>
    </row>
    <row r="62" spans="1:9" s="10" customFormat="1" ht="38.25" customHeight="1" x14ac:dyDescent="0.25">
      <c r="A62" s="14"/>
      <c r="B62" s="83">
        <v>45750</v>
      </c>
      <c r="C62" s="84" t="s">
        <v>532</v>
      </c>
      <c r="D62" s="33" t="s">
        <v>468</v>
      </c>
      <c r="E62" s="23">
        <v>196600</v>
      </c>
      <c r="F62" s="85"/>
      <c r="G62" s="34">
        <f t="shared" si="5"/>
        <v>2434424.3099999996</v>
      </c>
      <c r="I62" s="21"/>
    </row>
    <row r="63" spans="1:9" s="10" customFormat="1" ht="38.25" customHeight="1" x14ac:dyDescent="0.25">
      <c r="A63" s="14"/>
      <c r="B63" s="83">
        <v>45750</v>
      </c>
      <c r="C63" s="84" t="s">
        <v>533</v>
      </c>
      <c r="D63" s="33" t="s">
        <v>468</v>
      </c>
      <c r="E63" s="23">
        <v>589900</v>
      </c>
      <c r="F63" s="85"/>
      <c r="G63" s="34">
        <f t="shared" si="5"/>
        <v>3024324.3099999996</v>
      </c>
      <c r="I63" s="21"/>
    </row>
    <row r="64" spans="1:9" s="10" customFormat="1" ht="38.25" customHeight="1" x14ac:dyDescent="0.25">
      <c r="A64" s="14"/>
      <c r="B64" s="83">
        <v>45750</v>
      </c>
      <c r="C64" s="84" t="s">
        <v>534</v>
      </c>
      <c r="D64" s="33" t="s">
        <v>468</v>
      </c>
      <c r="E64" s="23">
        <v>15200</v>
      </c>
      <c r="F64" s="85"/>
      <c r="G64" s="34">
        <f t="shared" si="5"/>
        <v>3039524.3099999996</v>
      </c>
      <c r="I64" s="21"/>
    </row>
    <row r="65" spans="1:9" s="10" customFormat="1" ht="38.25" customHeight="1" x14ac:dyDescent="0.25">
      <c r="A65" s="14"/>
      <c r="B65" s="83">
        <v>45750</v>
      </c>
      <c r="C65" s="84" t="s">
        <v>535</v>
      </c>
      <c r="D65" s="33" t="s">
        <v>468</v>
      </c>
      <c r="E65" s="23">
        <v>6000</v>
      </c>
      <c r="F65" s="85"/>
      <c r="G65" s="34">
        <f t="shared" si="5"/>
        <v>3045524.3099999996</v>
      </c>
      <c r="I65" s="21"/>
    </row>
    <row r="66" spans="1:9" s="10" customFormat="1" ht="38.25" customHeight="1" x14ac:dyDescent="0.25">
      <c r="A66" s="14"/>
      <c r="B66" s="83">
        <v>45750</v>
      </c>
      <c r="C66" s="84" t="s">
        <v>536</v>
      </c>
      <c r="D66" s="33" t="s">
        <v>25</v>
      </c>
      <c r="E66" s="23"/>
      <c r="F66" s="85">
        <v>655000</v>
      </c>
      <c r="G66" s="34">
        <f>+G65-F66</f>
        <v>2390524.3099999996</v>
      </c>
      <c r="I66" s="21"/>
    </row>
    <row r="67" spans="1:9" s="10" customFormat="1" ht="38.25" customHeight="1" x14ac:dyDescent="0.25">
      <c r="A67" s="14"/>
      <c r="B67" s="83">
        <v>45750</v>
      </c>
      <c r="C67" s="84" t="s">
        <v>537</v>
      </c>
      <c r="D67" s="33" t="s">
        <v>470</v>
      </c>
      <c r="E67" s="23"/>
      <c r="F67" s="85">
        <v>1334440</v>
      </c>
      <c r="G67" s="34">
        <f>+G66-F67</f>
        <v>1056084.3099999996</v>
      </c>
      <c r="I67" s="21"/>
    </row>
    <row r="68" spans="1:9" s="10" customFormat="1" ht="38.25" customHeight="1" x14ac:dyDescent="0.25">
      <c r="A68" s="14"/>
      <c r="B68" s="83">
        <v>45750</v>
      </c>
      <c r="C68" s="84" t="s">
        <v>374</v>
      </c>
      <c r="D68" s="33" t="s">
        <v>468</v>
      </c>
      <c r="E68" s="23">
        <v>1000</v>
      </c>
      <c r="F68" s="85"/>
      <c r="G68" s="34">
        <f>+G67+E68</f>
        <v>1057084.3099999996</v>
      </c>
      <c r="I68" s="21"/>
    </row>
    <row r="69" spans="1:9" s="10" customFormat="1" ht="38.25" customHeight="1" x14ac:dyDescent="0.25">
      <c r="A69" s="14"/>
      <c r="B69" s="83">
        <v>45750</v>
      </c>
      <c r="C69" s="84" t="s">
        <v>538</v>
      </c>
      <c r="D69" s="33" t="s">
        <v>468</v>
      </c>
      <c r="E69" s="23">
        <v>1000</v>
      </c>
      <c r="F69" s="85"/>
      <c r="G69" s="34">
        <f>+G68+E69</f>
        <v>1058084.3099999996</v>
      </c>
      <c r="I69" s="21"/>
    </row>
    <row r="70" spans="1:9" s="10" customFormat="1" ht="38.25" customHeight="1" x14ac:dyDescent="0.25">
      <c r="A70" s="14"/>
      <c r="B70" s="83">
        <v>45750</v>
      </c>
      <c r="C70" s="84" t="s">
        <v>539</v>
      </c>
      <c r="D70" s="33" t="s">
        <v>473</v>
      </c>
      <c r="E70" s="23"/>
      <c r="F70" s="85">
        <v>106000</v>
      </c>
      <c r="G70" s="34">
        <f>+G69-F70</f>
        <v>952084.30999999959</v>
      </c>
      <c r="I70" s="21"/>
    </row>
    <row r="71" spans="1:9" s="10" customFormat="1" ht="38.25" customHeight="1" x14ac:dyDescent="0.25">
      <c r="A71" s="14"/>
      <c r="B71" s="83">
        <v>45751</v>
      </c>
      <c r="C71" s="84" t="s">
        <v>540</v>
      </c>
      <c r="D71" s="33" t="s">
        <v>468</v>
      </c>
      <c r="E71" s="23">
        <v>5200</v>
      </c>
      <c r="F71" s="85"/>
      <c r="G71" s="34">
        <f>+G70+E71</f>
        <v>957284.30999999959</v>
      </c>
      <c r="I71" s="21"/>
    </row>
    <row r="72" spans="1:9" s="10" customFormat="1" ht="38.25" customHeight="1" x14ac:dyDescent="0.25">
      <c r="A72" s="14"/>
      <c r="B72" s="83">
        <v>45751</v>
      </c>
      <c r="C72" s="84" t="s">
        <v>541</v>
      </c>
      <c r="D72" s="33" t="s">
        <v>468</v>
      </c>
      <c r="E72" s="23">
        <v>5100</v>
      </c>
      <c r="F72" s="85"/>
      <c r="G72" s="34">
        <f t="shared" ref="G72:G80" si="6">+G71+E72</f>
        <v>962384.30999999959</v>
      </c>
      <c r="I72" s="21"/>
    </row>
    <row r="73" spans="1:9" s="10" customFormat="1" ht="38.25" customHeight="1" x14ac:dyDescent="0.25">
      <c r="A73" s="14"/>
      <c r="B73" s="83">
        <v>45751</v>
      </c>
      <c r="C73" s="84" t="s">
        <v>542</v>
      </c>
      <c r="D73" s="33" t="s">
        <v>468</v>
      </c>
      <c r="E73" s="23">
        <v>13000</v>
      </c>
      <c r="F73" s="85"/>
      <c r="G73" s="34">
        <f t="shared" si="6"/>
        <v>975384.30999999959</v>
      </c>
      <c r="I73" s="21"/>
    </row>
    <row r="74" spans="1:9" s="10" customFormat="1" ht="38.25" customHeight="1" x14ac:dyDescent="0.25">
      <c r="A74" s="14"/>
      <c r="B74" s="83">
        <v>45751</v>
      </c>
      <c r="C74" s="84" t="s">
        <v>543</v>
      </c>
      <c r="D74" s="33" t="s">
        <v>468</v>
      </c>
      <c r="E74" s="23">
        <v>72800</v>
      </c>
      <c r="F74" s="85"/>
      <c r="G74" s="34">
        <f t="shared" si="6"/>
        <v>1048184.3099999996</v>
      </c>
      <c r="I74" s="21"/>
    </row>
    <row r="75" spans="1:9" s="10" customFormat="1" ht="38.25" customHeight="1" x14ac:dyDescent="0.25">
      <c r="A75" s="14"/>
      <c r="B75" s="83">
        <v>45751</v>
      </c>
      <c r="C75" s="84" t="s">
        <v>544</v>
      </c>
      <c r="D75" s="33" t="s">
        <v>468</v>
      </c>
      <c r="E75" s="23">
        <v>1900</v>
      </c>
      <c r="F75" s="85"/>
      <c r="G75" s="34">
        <f t="shared" si="6"/>
        <v>1050084.3099999996</v>
      </c>
      <c r="I75" s="21"/>
    </row>
    <row r="76" spans="1:9" s="10" customFormat="1" ht="38.25" customHeight="1" x14ac:dyDescent="0.25">
      <c r="A76" s="14"/>
      <c r="B76" s="83">
        <v>45751</v>
      </c>
      <c r="C76" s="84" t="s">
        <v>545</v>
      </c>
      <c r="D76" s="33" t="s">
        <v>468</v>
      </c>
      <c r="E76" s="23">
        <v>9450</v>
      </c>
      <c r="F76" s="85"/>
      <c r="G76" s="34">
        <f t="shared" si="6"/>
        <v>1059534.3099999996</v>
      </c>
      <c r="I76" s="21"/>
    </row>
    <row r="77" spans="1:9" s="10" customFormat="1" ht="38.25" customHeight="1" x14ac:dyDescent="0.25">
      <c r="A77" s="14"/>
      <c r="B77" s="83">
        <v>45751</v>
      </c>
      <c r="C77" s="84" t="s">
        <v>546</v>
      </c>
      <c r="D77" s="33" t="s">
        <v>468</v>
      </c>
      <c r="E77" s="23">
        <v>63200</v>
      </c>
      <c r="F77" s="85"/>
      <c r="G77" s="34">
        <f t="shared" si="6"/>
        <v>1122734.3099999996</v>
      </c>
      <c r="I77" s="21"/>
    </row>
    <row r="78" spans="1:9" s="10" customFormat="1" ht="38.25" customHeight="1" x14ac:dyDescent="0.25">
      <c r="A78" s="14"/>
      <c r="B78" s="83">
        <v>45751</v>
      </c>
      <c r="C78" s="84" t="s">
        <v>547</v>
      </c>
      <c r="D78" s="33" t="s">
        <v>468</v>
      </c>
      <c r="E78" s="23">
        <v>16800</v>
      </c>
      <c r="F78" s="85"/>
      <c r="G78" s="34">
        <f t="shared" si="6"/>
        <v>1139534.3099999996</v>
      </c>
      <c r="I78" s="21"/>
    </row>
    <row r="79" spans="1:9" s="10" customFormat="1" ht="38.25" customHeight="1" x14ac:dyDescent="0.25">
      <c r="A79" s="14"/>
      <c r="B79" s="83">
        <v>45751</v>
      </c>
      <c r="C79" s="84" t="s">
        <v>548</v>
      </c>
      <c r="D79" s="33" t="s">
        <v>468</v>
      </c>
      <c r="E79" s="23">
        <v>344900</v>
      </c>
      <c r="F79" s="85"/>
      <c r="G79" s="34">
        <f t="shared" si="6"/>
        <v>1484434.3099999996</v>
      </c>
      <c r="I79" s="21"/>
    </row>
    <row r="80" spans="1:9" s="10" customFormat="1" ht="38.25" customHeight="1" x14ac:dyDescent="0.25">
      <c r="A80" s="14"/>
      <c r="B80" s="83">
        <v>45751</v>
      </c>
      <c r="C80" s="84" t="s">
        <v>549</v>
      </c>
      <c r="D80" s="33" t="s">
        <v>468</v>
      </c>
      <c r="E80" s="23">
        <v>62800</v>
      </c>
      <c r="F80" s="85"/>
      <c r="G80" s="34">
        <f t="shared" si="6"/>
        <v>1547234.3099999996</v>
      </c>
      <c r="I80" s="21"/>
    </row>
    <row r="81" spans="1:9" s="10" customFormat="1" ht="38.25" customHeight="1" x14ac:dyDescent="0.25">
      <c r="A81" s="14"/>
      <c r="B81" s="83">
        <v>45751</v>
      </c>
      <c r="C81" s="84" t="s">
        <v>550</v>
      </c>
      <c r="D81" s="33" t="s">
        <v>474</v>
      </c>
      <c r="E81" s="23"/>
      <c r="F81" s="85">
        <v>29000</v>
      </c>
      <c r="G81" s="34">
        <f>+G80-F81</f>
        <v>1518234.3099999996</v>
      </c>
      <c r="I81" s="21"/>
    </row>
    <row r="82" spans="1:9" s="10" customFormat="1" ht="38.25" customHeight="1" x14ac:dyDescent="0.25">
      <c r="A82" s="14"/>
      <c r="B82" s="83">
        <v>45751</v>
      </c>
      <c r="C82" s="84" t="s">
        <v>551</v>
      </c>
      <c r="D82" s="33" t="s">
        <v>475</v>
      </c>
      <c r="E82" s="23"/>
      <c r="F82" s="85">
        <v>50000</v>
      </c>
      <c r="G82" s="34">
        <f>+G81-F82</f>
        <v>1468234.3099999996</v>
      </c>
      <c r="I82" s="21"/>
    </row>
    <row r="83" spans="1:9" s="10" customFormat="1" ht="38.25" customHeight="1" x14ac:dyDescent="0.25">
      <c r="A83" s="14"/>
      <c r="B83" s="83">
        <v>45751</v>
      </c>
      <c r="C83" s="84" t="s">
        <v>552</v>
      </c>
      <c r="D83" s="33" t="s">
        <v>468</v>
      </c>
      <c r="E83" s="23">
        <v>1000</v>
      </c>
      <c r="F83" s="85"/>
      <c r="G83" s="34">
        <f>+G82+E83</f>
        <v>1469234.3099999996</v>
      </c>
      <c r="I83" s="21"/>
    </row>
    <row r="84" spans="1:9" s="10" customFormat="1" ht="38.25" customHeight="1" x14ac:dyDescent="0.25">
      <c r="A84" s="14"/>
      <c r="B84" s="83">
        <v>45754</v>
      </c>
      <c r="C84" s="84" t="s">
        <v>553</v>
      </c>
      <c r="D84" s="33" t="s">
        <v>468</v>
      </c>
      <c r="E84" s="23">
        <v>1000</v>
      </c>
      <c r="F84" s="85"/>
      <c r="G84" s="34">
        <f t="shared" ref="G84:G122" si="7">+G83+E84</f>
        <v>1470234.3099999996</v>
      </c>
      <c r="I84" s="21"/>
    </row>
    <row r="85" spans="1:9" s="10" customFormat="1" ht="38.25" customHeight="1" x14ac:dyDescent="0.25">
      <c r="A85" s="14"/>
      <c r="B85" s="83">
        <v>45754</v>
      </c>
      <c r="C85" s="84" t="s">
        <v>554</v>
      </c>
      <c r="D85" s="33" t="s">
        <v>468</v>
      </c>
      <c r="E85" s="23">
        <v>1500</v>
      </c>
      <c r="F85" s="85"/>
      <c r="G85" s="34">
        <f t="shared" si="7"/>
        <v>1471734.3099999996</v>
      </c>
      <c r="I85" s="21"/>
    </row>
    <row r="86" spans="1:9" s="10" customFormat="1" ht="38.25" customHeight="1" x14ac:dyDescent="0.25">
      <c r="A86" s="14"/>
      <c r="B86" s="83">
        <v>45754</v>
      </c>
      <c r="C86" s="84" t="s">
        <v>555</v>
      </c>
      <c r="D86" s="33" t="s">
        <v>468</v>
      </c>
      <c r="E86" s="23">
        <v>2000</v>
      </c>
      <c r="F86" s="85"/>
      <c r="G86" s="34">
        <f t="shared" si="7"/>
        <v>1473734.3099999996</v>
      </c>
      <c r="I86" s="21"/>
    </row>
    <row r="87" spans="1:9" s="10" customFormat="1" ht="38.25" customHeight="1" x14ac:dyDescent="0.25">
      <c r="A87" s="14"/>
      <c r="B87" s="83">
        <v>45754</v>
      </c>
      <c r="C87" s="84" t="s">
        <v>227</v>
      </c>
      <c r="D87" s="33" t="s">
        <v>468</v>
      </c>
      <c r="E87" s="23">
        <v>11200</v>
      </c>
      <c r="F87" s="85"/>
      <c r="G87" s="34">
        <f t="shared" si="7"/>
        <v>1484934.3099999996</v>
      </c>
      <c r="I87" s="21"/>
    </row>
    <row r="88" spans="1:9" s="10" customFormat="1" ht="38.25" customHeight="1" x14ac:dyDescent="0.25">
      <c r="A88" s="14"/>
      <c r="B88" s="83">
        <v>45754</v>
      </c>
      <c r="C88" s="84" t="s">
        <v>556</v>
      </c>
      <c r="D88" s="33" t="s">
        <v>468</v>
      </c>
      <c r="E88" s="23">
        <v>3900</v>
      </c>
      <c r="F88" s="85"/>
      <c r="G88" s="34">
        <f t="shared" si="7"/>
        <v>1488834.3099999996</v>
      </c>
      <c r="I88" s="21"/>
    </row>
    <row r="89" spans="1:9" s="10" customFormat="1" ht="38.25" customHeight="1" x14ac:dyDescent="0.25">
      <c r="A89" s="14"/>
      <c r="B89" s="83">
        <v>45754</v>
      </c>
      <c r="C89" s="84" t="s">
        <v>557</v>
      </c>
      <c r="D89" s="33" t="s">
        <v>468</v>
      </c>
      <c r="E89" s="23">
        <v>3600</v>
      </c>
      <c r="F89" s="85"/>
      <c r="G89" s="34">
        <f t="shared" si="7"/>
        <v>1492434.3099999996</v>
      </c>
      <c r="I89" s="21"/>
    </row>
    <row r="90" spans="1:9" s="10" customFormat="1" ht="38.25" customHeight="1" x14ac:dyDescent="0.25">
      <c r="A90" s="14"/>
      <c r="B90" s="83">
        <v>45754</v>
      </c>
      <c r="C90" s="84" t="s">
        <v>558</v>
      </c>
      <c r="D90" s="33" t="s">
        <v>468</v>
      </c>
      <c r="E90" s="23">
        <v>28600</v>
      </c>
      <c r="F90" s="85"/>
      <c r="G90" s="34">
        <f t="shared" si="7"/>
        <v>1521034.3099999996</v>
      </c>
      <c r="I90" s="21"/>
    </row>
    <row r="91" spans="1:9" s="10" customFormat="1" ht="38.25" customHeight="1" x14ac:dyDescent="0.25">
      <c r="A91" s="14"/>
      <c r="B91" s="83">
        <v>45754</v>
      </c>
      <c r="C91" s="84" t="s">
        <v>559</v>
      </c>
      <c r="D91" s="33" t="s">
        <v>468</v>
      </c>
      <c r="E91" s="23">
        <v>2600</v>
      </c>
      <c r="F91" s="85"/>
      <c r="G91" s="34">
        <f t="shared" si="7"/>
        <v>1523634.3099999996</v>
      </c>
      <c r="I91" s="21"/>
    </row>
    <row r="92" spans="1:9" s="10" customFormat="1" ht="38.25" customHeight="1" x14ac:dyDescent="0.25">
      <c r="A92" s="14"/>
      <c r="B92" s="83">
        <v>45754</v>
      </c>
      <c r="C92" s="84" t="s">
        <v>560</v>
      </c>
      <c r="D92" s="33" t="s">
        <v>468</v>
      </c>
      <c r="E92" s="23">
        <v>50600</v>
      </c>
      <c r="F92" s="85"/>
      <c r="G92" s="34">
        <f t="shared" si="7"/>
        <v>1574234.3099999996</v>
      </c>
      <c r="I92" s="21"/>
    </row>
    <row r="93" spans="1:9" s="10" customFormat="1" ht="38.25" customHeight="1" x14ac:dyDescent="0.25">
      <c r="A93" s="14"/>
      <c r="B93" s="83">
        <v>45754</v>
      </c>
      <c r="C93" s="84" t="s">
        <v>561</v>
      </c>
      <c r="D93" s="33" t="s">
        <v>468</v>
      </c>
      <c r="E93" s="23">
        <v>51300</v>
      </c>
      <c r="F93" s="85"/>
      <c r="G93" s="34">
        <f t="shared" si="7"/>
        <v>1625534.3099999996</v>
      </c>
      <c r="I93" s="21"/>
    </row>
    <row r="94" spans="1:9" s="10" customFormat="1" ht="38.25" customHeight="1" x14ac:dyDescent="0.25">
      <c r="A94" s="14"/>
      <c r="B94" s="83">
        <v>45754</v>
      </c>
      <c r="C94" s="84" t="s">
        <v>562</v>
      </c>
      <c r="D94" s="33" t="s">
        <v>468</v>
      </c>
      <c r="E94" s="23">
        <v>5000</v>
      </c>
      <c r="F94" s="85"/>
      <c r="G94" s="34">
        <f t="shared" si="7"/>
        <v>1630534.3099999996</v>
      </c>
      <c r="I94" s="21"/>
    </row>
    <row r="95" spans="1:9" s="10" customFormat="1" ht="38.25" customHeight="1" x14ac:dyDescent="0.25">
      <c r="A95" s="14"/>
      <c r="B95" s="83">
        <v>45754</v>
      </c>
      <c r="C95" s="84" t="s">
        <v>563</v>
      </c>
      <c r="D95" s="33" t="s">
        <v>468</v>
      </c>
      <c r="E95" s="23">
        <v>5000</v>
      </c>
      <c r="F95" s="85"/>
      <c r="G95" s="34">
        <f t="shared" si="7"/>
        <v>1635534.3099999996</v>
      </c>
      <c r="I95" s="21"/>
    </row>
    <row r="96" spans="1:9" s="10" customFormat="1" ht="38.25" customHeight="1" x14ac:dyDescent="0.25">
      <c r="A96" s="14"/>
      <c r="B96" s="83">
        <v>45754</v>
      </c>
      <c r="C96" s="84" t="s">
        <v>564</v>
      </c>
      <c r="D96" s="33" t="s">
        <v>468</v>
      </c>
      <c r="E96" s="23">
        <v>3000</v>
      </c>
      <c r="F96" s="85"/>
      <c r="G96" s="34">
        <f t="shared" si="7"/>
        <v>1638534.3099999996</v>
      </c>
      <c r="I96" s="21"/>
    </row>
    <row r="97" spans="1:9" s="10" customFormat="1" ht="38.25" customHeight="1" x14ac:dyDescent="0.25">
      <c r="A97" s="14"/>
      <c r="B97" s="83">
        <v>45754</v>
      </c>
      <c r="C97" s="84" t="s">
        <v>565</v>
      </c>
      <c r="D97" s="33" t="s">
        <v>468</v>
      </c>
      <c r="E97" s="23">
        <v>206700</v>
      </c>
      <c r="F97" s="85"/>
      <c r="G97" s="34">
        <f t="shared" si="7"/>
        <v>1845234.3099999996</v>
      </c>
      <c r="I97" s="21"/>
    </row>
    <row r="98" spans="1:9" s="10" customFormat="1" ht="38.25" customHeight="1" x14ac:dyDescent="0.25">
      <c r="A98" s="14"/>
      <c r="B98" s="83">
        <v>45754</v>
      </c>
      <c r="C98" s="84" t="s">
        <v>566</v>
      </c>
      <c r="D98" s="33" t="s">
        <v>468</v>
      </c>
      <c r="E98" s="23">
        <v>173500</v>
      </c>
      <c r="F98" s="85"/>
      <c r="G98" s="34">
        <f t="shared" si="7"/>
        <v>2018734.3099999996</v>
      </c>
      <c r="I98" s="21"/>
    </row>
    <row r="99" spans="1:9" s="10" customFormat="1" ht="38.25" customHeight="1" x14ac:dyDescent="0.25">
      <c r="A99" s="14"/>
      <c r="B99" s="83">
        <v>45754</v>
      </c>
      <c r="C99" s="84" t="s">
        <v>567</v>
      </c>
      <c r="D99" s="33" t="s">
        <v>468</v>
      </c>
      <c r="E99" s="23">
        <v>23500</v>
      </c>
      <c r="F99" s="85"/>
      <c r="G99" s="34">
        <f t="shared" si="7"/>
        <v>2042234.3099999996</v>
      </c>
      <c r="I99" s="21"/>
    </row>
    <row r="100" spans="1:9" s="10" customFormat="1" ht="38.25" customHeight="1" x14ac:dyDescent="0.25">
      <c r="A100" s="14"/>
      <c r="B100" s="83">
        <v>45754</v>
      </c>
      <c r="C100" s="84" t="s">
        <v>568</v>
      </c>
      <c r="D100" s="33" t="s">
        <v>468</v>
      </c>
      <c r="E100" s="23">
        <v>1400</v>
      </c>
      <c r="F100" s="85"/>
      <c r="G100" s="34">
        <f t="shared" si="7"/>
        <v>2043634.3099999996</v>
      </c>
      <c r="I100" s="21"/>
    </row>
    <row r="101" spans="1:9" s="10" customFormat="1" ht="38.25" customHeight="1" x14ac:dyDescent="0.25">
      <c r="A101" s="14"/>
      <c r="B101" s="83">
        <v>45754</v>
      </c>
      <c r="C101" s="84" t="s">
        <v>569</v>
      </c>
      <c r="D101" s="33" t="s">
        <v>468</v>
      </c>
      <c r="E101" s="23">
        <v>249300</v>
      </c>
      <c r="F101" s="85"/>
      <c r="G101" s="34">
        <f t="shared" si="7"/>
        <v>2292934.3099999996</v>
      </c>
      <c r="I101" s="21"/>
    </row>
    <row r="102" spans="1:9" s="10" customFormat="1" ht="38.25" customHeight="1" x14ac:dyDescent="0.25">
      <c r="A102" s="14"/>
      <c r="B102" s="83">
        <v>45754</v>
      </c>
      <c r="C102" s="84" t="s">
        <v>535</v>
      </c>
      <c r="D102" s="33" t="s">
        <v>468</v>
      </c>
      <c r="E102" s="23">
        <v>63000</v>
      </c>
      <c r="F102" s="85"/>
      <c r="G102" s="34">
        <f t="shared" si="7"/>
        <v>2355934.3099999996</v>
      </c>
      <c r="I102" s="21"/>
    </row>
    <row r="103" spans="1:9" s="10" customFormat="1" ht="38.25" customHeight="1" x14ac:dyDescent="0.25">
      <c r="A103" s="14"/>
      <c r="B103" s="83">
        <v>45754</v>
      </c>
      <c r="C103" s="84" t="s">
        <v>570</v>
      </c>
      <c r="D103" s="33" t="s">
        <v>468</v>
      </c>
      <c r="E103" s="23">
        <v>9600</v>
      </c>
      <c r="F103" s="85"/>
      <c r="G103" s="34">
        <f t="shared" si="7"/>
        <v>2365534.3099999996</v>
      </c>
      <c r="I103" s="21"/>
    </row>
    <row r="104" spans="1:9" s="10" customFormat="1" ht="38.25" customHeight="1" x14ac:dyDescent="0.25">
      <c r="A104" s="14"/>
      <c r="B104" s="83">
        <v>45754</v>
      </c>
      <c r="C104" s="84" t="s">
        <v>571</v>
      </c>
      <c r="D104" s="33" t="s">
        <v>468</v>
      </c>
      <c r="E104" s="23">
        <v>5400</v>
      </c>
      <c r="F104" s="85"/>
      <c r="G104" s="34">
        <f t="shared" si="7"/>
        <v>2370934.3099999996</v>
      </c>
      <c r="I104" s="21"/>
    </row>
    <row r="105" spans="1:9" s="10" customFormat="1" ht="38.25" customHeight="1" x14ac:dyDescent="0.25">
      <c r="A105" s="14"/>
      <c r="B105" s="83">
        <v>45754</v>
      </c>
      <c r="C105" s="84" t="s">
        <v>572</v>
      </c>
      <c r="D105" s="33" t="s">
        <v>468</v>
      </c>
      <c r="E105" s="23">
        <v>700</v>
      </c>
      <c r="F105" s="85"/>
      <c r="G105" s="34">
        <f t="shared" si="7"/>
        <v>2371634.3099999996</v>
      </c>
      <c r="I105" s="21"/>
    </row>
    <row r="106" spans="1:9" s="10" customFormat="1" ht="38.25" customHeight="1" x14ac:dyDescent="0.25">
      <c r="A106" s="14"/>
      <c r="B106" s="83">
        <v>45754</v>
      </c>
      <c r="C106" s="84" t="s">
        <v>573</v>
      </c>
      <c r="D106" s="33" t="s">
        <v>468</v>
      </c>
      <c r="E106" s="23">
        <v>1000</v>
      </c>
      <c r="F106" s="85"/>
      <c r="G106" s="34">
        <f t="shared" si="7"/>
        <v>2372634.3099999996</v>
      </c>
      <c r="I106" s="21"/>
    </row>
    <row r="107" spans="1:9" s="10" customFormat="1" ht="38.25" customHeight="1" x14ac:dyDescent="0.25">
      <c r="A107" s="14"/>
      <c r="B107" s="83">
        <v>45754</v>
      </c>
      <c r="C107" s="84" t="s">
        <v>574</v>
      </c>
      <c r="D107" s="33" t="s">
        <v>468</v>
      </c>
      <c r="E107" s="23">
        <v>600</v>
      </c>
      <c r="F107" s="85"/>
      <c r="G107" s="34">
        <f t="shared" si="7"/>
        <v>2373234.3099999996</v>
      </c>
      <c r="I107" s="21"/>
    </row>
    <row r="108" spans="1:9" s="10" customFormat="1" ht="38.25" customHeight="1" x14ac:dyDescent="0.25">
      <c r="A108" s="14"/>
      <c r="B108" s="83">
        <v>45754</v>
      </c>
      <c r="C108" s="84" t="s">
        <v>575</v>
      </c>
      <c r="D108" s="33" t="s">
        <v>468</v>
      </c>
      <c r="E108" s="23">
        <v>5000</v>
      </c>
      <c r="F108" s="85"/>
      <c r="G108" s="34">
        <f t="shared" si="7"/>
        <v>2378234.3099999996</v>
      </c>
      <c r="I108" s="21"/>
    </row>
    <row r="109" spans="1:9" s="10" customFormat="1" ht="38.25" customHeight="1" x14ac:dyDescent="0.25">
      <c r="A109" s="14"/>
      <c r="B109" s="83">
        <v>45755</v>
      </c>
      <c r="C109" s="84" t="s">
        <v>576</v>
      </c>
      <c r="D109" s="33" t="s">
        <v>468</v>
      </c>
      <c r="E109" s="23">
        <v>4800</v>
      </c>
      <c r="F109" s="85"/>
      <c r="G109" s="34">
        <f t="shared" si="7"/>
        <v>2383034.3099999996</v>
      </c>
      <c r="I109" s="21"/>
    </row>
    <row r="110" spans="1:9" s="10" customFormat="1" ht="38.25" customHeight="1" x14ac:dyDescent="0.25">
      <c r="A110" s="14"/>
      <c r="B110" s="83">
        <v>45755</v>
      </c>
      <c r="C110" s="84" t="s">
        <v>577</v>
      </c>
      <c r="D110" s="33" t="s">
        <v>468</v>
      </c>
      <c r="E110" s="23">
        <v>1800</v>
      </c>
      <c r="F110" s="85"/>
      <c r="G110" s="34">
        <f t="shared" si="7"/>
        <v>2384834.3099999996</v>
      </c>
      <c r="I110" s="21"/>
    </row>
    <row r="111" spans="1:9" s="10" customFormat="1" ht="38.25" customHeight="1" x14ac:dyDescent="0.25">
      <c r="A111" s="14"/>
      <c r="B111" s="83">
        <v>45755</v>
      </c>
      <c r="C111" s="84" t="s">
        <v>578</v>
      </c>
      <c r="D111" s="33" t="s">
        <v>468</v>
      </c>
      <c r="E111" s="23">
        <v>31600</v>
      </c>
      <c r="F111" s="85"/>
      <c r="G111" s="34">
        <f t="shared" si="7"/>
        <v>2416434.3099999996</v>
      </c>
      <c r="I111" s="21"/>
    </row>
    <row r="112" spans="1:9" s="10" customFormat="1" ht="38.25" customHeight="1" x14ac:dyDescent="0.25">
      <c r="A112" s="14"/>
      <c r="B112" s="83">
        <v>45755</v>
      </c>
      <c r="C112" s="84" t="s">
        <v>579</v>
      </c>
      <c r="D112" s="33" t="s">
        <v>468</v>
      </c>
      <c r="E112" s="23">
        <v>3100</v>
      </c>
      <c r="F112" s="85"/>
      <c r="G112" s="34">
        <f t="shared" si="7"/>
        <v>2419534.3099999996</v>
      </c>
      <c r="I112" s="21"/>
    </row>
    <row r="113" spans="1:9" s="10" customFormat="1" ht="38.25" customHeight="1" x14ac:dyDescent="0.25">
      <c r="A113" s="14"/>
      <c r="B113" s="83">
        <v>45755</v>
      </c>
      <c r="C113" s="84" t="s">
        <v>580</v>
      </c>
      <c r="D113" s="33" t="s">
        <v>468</v>
      </c>
      <c r="E113" s="23">
        <v>2000</v>
      </c>
      <c r="F113" s="85"/>
      <c r="G113" s="34">
        <f t="shared" si="7"/>
        <v>2421534.3099999996</v>
      </c>
      <c r="I113" s="21"/>
    </row>
    <row r="114" spans="1:9" s="10" customFormat="1" ht="38.25" customHeight="1" x14ac:dyDescent="0.25">
      <c r="A114" s="14"/>
      <c r="B114" s="83">
        <v>45755</v>
      </c>
      <c r="C114" s="84" t="s">
        <v>581</v>
      </c>
      <c r="D114" s="33" t="s">
        <v>468</v>
      </c>
      <c r="E114" s="23">
        <v>2000</v>
      </c>
      <c r="F114" s="85"/>
      <c r="G114" s="34">
        <f t="shared" si="7"/>
        <v>2423534.3099999996</v>
      </c>
      <c r="I114" s="21"/>
    </row>
    <row r="115" spans="1:9" s="10" customFormat="1" ht="38.25" customHeight="1" x14ac:dyDescent="0.25">
      <c r="A115" s="14"/>
      <c r="B115" s="83">
        <v>45755</v>
      </c>
      <c r="C115" s="84" t="s">
        <v>381</v>
      </c>
      <c r="D115" s="33" t="s">
        <v>468</v>
      </c>
      <c r="E115" s="23">
        <v>2000</v>
      </c>
      <c r="F115" s="85"/>
      <c r="G115" s="34">
        <f t="shared" si="7"/>
        <v>2425534.3099999996</v>
      </c>
      <c r="I115" s="21"/>
    </row>
    <row r="116" spans="1:9" s="10" customFormat="1" ht="38.25" customHeight="1" x14ac:dyDescent="0.25">
      <c r="A116" s="14"/>
      <c r="B116" s="83">
        <v>45755</v>
      </c>
      <c r="C116" s="84" t="s">
        <v>382</v>
      </c>
      <c r="D116" s="33" t="s">
        <v>468</v>
      </c>
      <c r="E116" s="23">
        <v>2000</v>
      </c>
      <c r="F116" s="85"/>
      <c r="G116" s="34">
        <f t="shared" si="7"/>
        <v>2427534.3099999996</v>
      </c>
      <c r="I116" s="21"/>
    </row>
    <row r="117" spans="1:9" s="10" customFormat="1" ht="38.25" customHeight="1" x14ac:dyDescent="0.25">
      <c r="A117" s="14"/>
      <c r="B117" s="83">
        <v>45755</v>
      </c>
      <c r="C117" s="84" t="s">
        <v>582</v>
      </c>
      <c r="D117" s="33" t="s">
        <v>468</v>
      </c>
      <c r="E117" s="23">
        <v>2000</v>
      </c>
      <c r="F117" s="85"/>
      <c r="G117" s="34">
        <f t="shared" si="7"/>
        <v>2429534.3099999996</v>
      </c>
      <c r="I117" s="21"/>
    </row>
    <row r="118" spans="1:9" s="10" customFormat="1" ht="38.25" customHeight="1" x14ac:dyDescent="0.25">
      <c r="A118" s="14"/>
      <c r="B118" s="83">
        <v>45755</v>
      </c>
      <c r="C118" s="84" t="s">
        <v>505</v>
      </c>
      <c r="D118" s="33" t="s">
        <v>468</v>
      </c>
      <c r="E118" s="23">
        <v>54600</v>
      </c>
      <c r="F118" s="85"/>
      <c r="G118" s="34">
        <f t="shared" si="7"/>
        <v>2484134.3099999996</v>
      </c>
      <c r="I118" s="21"/>
    </row>
    <row r="119" spans="1:9" s="10" customFormat="1" ht="38.25" customHeight="1" x14ac:dyDescent="0.25">
      <c r="A119" s="14"/>
      <c r="B119" s="83">
        <v>45755</v>
      </c>
      <c r="C119" s="84" t="s">
        <v>583</v>
      </c>
      <c r="D119" s="33" t="s">
        <v>468</v>
      </c>
      <c r="E119" s="23">
        <v>500</v>
      </c>
      <c r="F119" s="85"/>
      <c r="G119" s="34">
        <f t="shared" si="7"/>
        <v>2484634.3099999996</v>
      </c>
      <c r="I119" s="21"/>
    </row>
    <row r="120" spans="1:9" s="10" customFormat="1" ht="38.25" customHeight="1" x14ac:dyDescent="0.25">
      <c r="A120" s="14"/>
      <c r="B120" s="83">
        <v>45755</v>
      </c>
      <c r="C120" s="84" t="s">
        <v>584</v>
      </c>
      <c r="D120" s="33" t="s">
        <v>468</v>
      </c>
      <c r="E120" s="23">
        <v>414300</v>
      </c>
      <c r="F120" s="85"/>
      <c r="G120" s="34">
        <f t="shared" si="7"/>
        <v>2898934.3099999996</v>
      </c>
      <c r="I120" s="21"/>
    </row>
    <row r="121" spans="1:9" s="10" customFormat="1" ht="38.25" customHeight="1" x14ac:dyDescent="0.25">
      <c r="A121" s="14"/>
      <c r="B121" s="83">
        <v>45755</v>
      </c>
      <c r="C121" s="84" t="s">
        <v>585</v>
      </c>
      <c r="D121" s="33" t="s">
        <v>468</v>
      </c>
      <c r="E121" s="23">
        <v>4000</v>
      </c>
      <c r="F121" s="85"/>
      <c r="G121" s="34">
        <f t="shared" si="7"/>
        <v>2902934.3099999996</v>
      </c>
      <c r="I121" s="21"/>
    </row>
    <row r="122" spans="1:9" s="10" customFormat="1" ht="38.25" customHeight="1" x14ac:dyDescent="0.25">
      <c r="A122" s="14"/>
      <c r="B122" s="83">
        <v>45755</v>
      </c>
      <c r="C122" s="84" t="s">
        <v>586</v>
      </c>
      <c r="D122" s="33" t="s">
        <v>468</v>
      </c>
      <c r="E122" s="23">
        <v>1000</v>
      </c>
      <c r="F122" s="85"/>
      <c r="G122" s="34">
        <f t="shared" si="7"/>
        <v>2903934.3099999996</v>
      </c>
      <c r="I122" s="21"/>
    </row>
    <row r="123" spans="1:9" s="10" customFormat="1" ht="38.25" customHeight="1" x14ac:dyDescent="0.25">
      <c r="A123" s="14"/>
      <c r="B123" s="83">
        <v>45755</v>
      </c>
      <c r="C123" s="84" t="s">
        <v>587</v>
      </c>
      <c r="D123" s="33" t="s">
        <v>476</v>
      </c>
      <c r="E123" s="23"/>
      <c r="F123" s="85">
        <v>2800000</v>
      </c>
      <c r="G123" s="34">
        <f>+G122-F123</f>
        <v>103934.30999999959</v>
      </c>
      <c r="I123" s="21"/>
    </row>
    <row r="124" spans="1:9" s="10" customFormat="1" ht="38.25" customHeight="1" x14ac:dyDescent="0.25">
      <c r="A124" s="14"/>
      <c r="B124" s="83">
        <v>45755</v>
      </c>
      <c r="C124" s="84" t="s">
        <v>588</v>
      </c>
      <c r="D124" s="33" t="s">
        <v>25</v>
      </c>
      <c r="E124" s="23"/>
      <c r="F124" s="85">
        <v>8762.5</v>
      </c>
      <c r="G124" s="34">
        <f>+G123-F124</f>
        <v>95171.80999999959</v>
      </c>
      <c r="I124" s="21"/>
    </row>
    <row r="125" spans="1:9" s="10" customFormat="1" ht="38.25" customHeight="1" x14ac:dyDescent="0.25">
      <c r="A125" s="14"/>
      <c r="B125" s="83">
        <v>45756</v>
      </c>
      <c r="C125" s="84" t="s">
        <v>589</v>
      </c>
      <c r="D125" s="33" t="s">
        <v>468</v>
      </c>
      <c r="E125" s="23">
        <v>1800</v>
      </c>
      <c r="F125" s="85"/>
      <c r="G125" s="34">
        <f>+G124+E125</f>
        <v>96971.80999999959</v>
      </c>
      <c r="I125" s="21"/>
    </row>
    <row r="126" spans="1:9" s="10" customFormat="1" ht="38.25" customHeight="1" x14ac:dyDescent="0.25">
      <c r="A126" s="14"/>
      <c r="B126" s="83">
        <v>45756</v>
      </c>
      <c r="C126" s="84" t="s">
        <v>590</v>
      </c>
      <c r="D126" s="33" t="s">
        <v>468</v>
      </c>
      <c r="E126" s="23">
        <v>2100</v>
      </c>
      <c r="F126" s="85"/>
      <c r="G126" s="34">
        <f t="shared" ref="G126:G145" si="8">+G125+E126</f>
        <v>99071.80999999959</v>
      </c>
      <c r="I126" s="21"/>
    </row>
    <row r="127" spans="1:9" s="10" customFormat="1" ht="38.25" customHeight="1" x14ac:dyDescent="0.25">
      <c r="A127" s="14"/>
      <c r="B127" s="83">
        <v>45756</v>
      </c>
      <c r="C127" s="84" t="s">
        <v>591</v>
      </c>
      <c r="D127" s="33" t="s">
        <v>468</v>
      </c>
      <c r="E127" s="23">
        <v>700</v>
      </c>
      <c r="F127" s="85"/>
      <c r="G127" s="34">
        <f t="shared" si="8"/>
        <v>99771.80999999959</v>
      </c>
      <c r="I127" s="21"/>
    </row>
    <row r="128" spans="1:9" s="10" customFormat="1" ht="38.25" customHeight="1" x14ac:dyDescent="0.25">
      <c r="A128" s="14"/>
      <c r="B128" s="83">
        <v>45756</v>
      </c>
      <c r="C128" s="84" t="s">
        <v>592</v>
      </c>
      <c r="D128" s="33" t="s">
        <v>468</v>
      </c>
      <c r="E128" s="23">
        <v>200</v>
      </c>
      <c r="F128" s="85"/>
      <c r="G128" s="34">
        <f t="shared" si="8"/>
        <v>99971.80999999959</v>
      </c>
      <c r="I128" s="21"/>
    </row>
    <row r="129" spans="1:9" s="10" customFormat="1" ht="38.25" customHeight="1" x14ac:dyDescent="0.25">
      <c r="A129" s="14"/>
      <c r="B129" s="83">
        <v>45756</v>
      </c>
      <c r="C129" s="84" t="s">
        <v>593</v>
      </c>
      <c r="D129" s="33" t="s">
        <v>468</v>
      </c>
      <c r="E129" s="23">
        <v>5400</v>
      </c>
      <c r="F129" s="85"/>
      <c r="G129" s="34">
        <f t="shared" si="8"/>
        <v>105371.80999999959</v>
      </c>
      <c r="I129" s="21"/>
    </row>
    <row r="130" spans="1:9" s="10" customFormat="1" ht="38.25" customHeight="1" x14ac:dyDescent="0.25">
      <c r="A130" s="14"/>
      <c r="B130" s="83">
        <v>45756</v>
      </c>
      <c r="C130" s="84" t="s">
        <v>594</v>
      </c>
      <c r="D130" s="33" t="s">
        <v>468</v>
      </c>
      <c r="E130" s="23">
        <v>1500</v>
      </c>
      <c r="F130" s="85"/>
      <c r="G130" s="34">
        <f t="shared" si="8"/>
        <v>106871.80999999959</v>
      </c>
      <c r="I130" s="21"/>
    </row>
    <row r="131" spans="1:9" s="10" customFormat="1" ht="38.25" customHeight="1" x14ac:dyDescent="0.25">
      <c r="A131" s="14"/>
      <c r="B131" s="83">
        <v>45756</v>
      </c>
      <c r="C131" s="84" t="s">
        <v>595</v>
      </c>
      <c r="D131" s="33" t="s">
        <v>468</v>
      </c>
      <c r="E131" s="23">
        <v>3100</v>
      </c>
      <c r="F131" s="85"/>
      <c r="G131" s="34">
        <f t="shared" si="8"/>
        <v>109971.80999999959</v>
      </c>
      <c r="I131" s="21"/>
    </row>
    <row r="132" spans="1:9" s="10" customFormat="1" ht="38.25" customHeight="1" x14ac:dyDescent="0.25">
      <c r="A132" s="14"/>
      <c r="B132" s="83">
        <v>45756</v>
      </c>
      <c r="C132" s="84" t="s">
        <v>596</v>
      </c>
      <c r="D132" s="33" t="s">
        <v>468</v>
      </c>
      <c r="E132" s="23">
        <v>2600</v>
      </c>
      <c r="F132" s="85"/>
      <c r="G132" s="34">
        <f t="shared" si="8"/>
        <v>112571.80999999959</v>
      </c>
      <c r="I132" s="21"/>
    </row>
    <row r="133" spans="1:9" s="10" customFormat="1" ht="38.25" customHeight="1" x14ac:dyDescent="0.25">
      <c r="A133" s="14"/>
      <c r="B133" s="83">
        <v>45756</v>
      </c>
      <c r="C133" s="84" t="s">
        <v>597</v>
      </c>
      <c r="D133" s="33" t="s">
        <v>468</v>
      </c>
      <c r="E133" s="23">
        <v>5600</v>
      </c>
      <c r="F133" s="85"/>
      <c r="G133" s="34">
        <f t="shared" si="8"/>
        <v>118171.80999999959</v>
      </c>
      <c r="I133" s="21"/>
    </row>
    <row r="134" spans="1:9" s="10" customFormat="1" ht="38.25" customHeight="1" x14ac:dyDescent="0.25">
      <c r="A134" s="14"/>
      <c r="B134" s="83">
        <v>45756</v>
      </c>
      <c r="C134" s="84" t="s">
        <v>598</v>
      </c>
      <c r="D134" s="33" t="s">
        <v>468</v>
      </c>
      <c r="E134" s="23">
        <v>2600</v>
      </c>
      <c r="F134" s="85"/>
      <c r="G134" s="34">
        <f t="shared" si="8"/>
        <v>120771.80999999959</v>
      </c>
      <c r="I134" s="21"/>
    </row>
    <row r="135" spans="1:9" s="10" customFormat="1" ht="38.25" customHeight="1" x14ac:dyDescent="0.25">
      <c r="A135" s="14"/>
      <c r="B135" s="83">
        <v>45756</v>
      </c>
      <c r="C135" s="84" t="s">
        <v>599</v>
      </c>
      <c r="D135" s="33" t="s">
        <v>468</v>
      </c>
      <c r="E135" s="23">
        <v>5600</v>
      </c>
      <c r="F135" s="85"/>
      <c r="G135" s="34">
        <f t="shared" si="8"/>
        <v>126371.80999999959</v>
      </c>
      <c r="I135" s="21"/>
    </row>
    <row r="136" spans="1:9" s="10" customFormat="1" ht="38.25" customHeight="1" x14ac:dyDescent="0.25">
      <c r="A136" s="14"/>
      <c r="B136" s="83">
        <v>45756</v>
      </c>
      <c r="C136" s="84" t="s">
        <v>600</v>
      </c>
      <c r="D136" s="33" t="s">
        <v>468</v>
      </c>
      <c r="E136" s="23">
        <v>7100</v>
      </c>
      <c r="F136" s="85"/>
      <c r="G136" s="34">
        <f t="shared" si="8"/>
        <v>133471.80999999959</v>
      </c>
      <c r="I136" s="21"/>
    </row>
    <row r="137" spans="1:9" s="10" customFormat="1" ht="38.25" customHeight="1" x14ac:dyDescent="0.25">
      <c r="A137" s="14"/>
      <c r="B137" s="83">
        <v>45756</v>
      </c>
      <c r="C137" s="84" t="s">
        <v>601</v>
      </c>
      <c r="D137" s="33" t="s">
        <v>468</v>
      </c>
      <c r="E137" s="23">
        <v>1800</v>
      </c>
      <c r="F137" s="85"/>
      <c r="G137" s="34">
        <f t="shared" si="8"/>
        <v>135271.80999999959</v>
      </c>
      <c r="I137" s="21"/>
    </row>
    <row r="138" spans="1:9" s="10" customFormat="1" ht="38.25" customHeight="1" x14ac:dyDescent="0.25">
      <c r="A138" s="14"/>
      <c r="B138" s="83">
        <v>45756</v>
      </c>
      <c r="C138" s="84" t="s">
        <v>602</v>
      </c>
      <c r="D138" s="33" t="s">
        <v>468</v>
      </c>
      <c r="E138" s="23">
        <v>197900</v>
      </c>
      <c r="F138" s="85"/>
      <c r="G138" s="34">
        <f t="shared" si="8"/>
        <v>333171.80999999959</v>
      </c>
      <c r="I138" s="21"/>
    </row>
    <row r="139" spans="1:9" s="10" customFormat="1" ht="38.25" customHeight="1" x14ac:dyDescent="0.25">
      <c r="A139" s="14"/>
      <c r="B139" s="83">
        <v>45756</v>
      </c>
      <c r="C139" s="84" t="s">
        <v>603</v>
      </c>
      <c r="D139" s="33" t="s">
        <v>468</v>
      </c>
      <c r="E139" s="23">
        <v>163400</v>
      </c>
      <c r="F139" s="85"/>
      <c r="G139" s="34">
        <f t="shared" si="8"/>
        <v>496571.80999999959</v>
      </c>
      <c r="I139" s="21"/>
    </row>
    <row r="140" spans="1:9" s="10" customFormat="1" ht="38.25" customHeight="1" x14ac:dyDescent="0.25">
      <c r="A140" s="14"/>
      <c r="B140" s="83">
        <v>45756</v>
      </c>
      <c r="C140" s="84" t="s">
        <v>604</v>
      </c>
      <c r="D140" s="33" t="s">
        <v>468</v>
      </c>
      <c r="E140" s="23">
        <v>3100</v>
      </c>
      <c r="F140" s="85"/>
      <c r="G140" s="34">
        <f t="shared" si="8"/>
        <v>499671.80999999959</v>
      </c>
      <c r="I140" s="21"/>
    </row>
    <row r="141" spans="1:9" s="10" customFormat="1" ht="38.25" customHeight="1" x14ac:dyDescent="0.25">
      <c r="A141" s="14"/>
      <c r="B141" s="83">
        <v>45756</v>
      </c>
      <c r="C141" s="84" t="s">
        <v>605</v>
      </c>
      <c r="D141" s="33" t="s">
        <v>468</v>
      </c>
      <c r="E141" s="23">
        <v>2200</v>
      </c>
      <c r="F141" s="85"/>
      <c r="G141" s="34">
        <f t="shared" si="8"/>
        <v>501871.80999999959</v>
      </c>
      <c r="I141" s="21"/>
    </row>
    <row r="142" spans="1:9" s="10" customFormat="1" ht="38.25" customHeight="1" x14ac:dyDescent="0.25">
      <c r="A142" s="14"/>
      <c r="B142" s="83">
        <v>45756</v>
      </c>
      <c r="C142" s="84" t="s">
        <v>606</v>
      </c>
      <c r="D142" s="33" t="s">
        <v>468</v>
      </c>
      <c r="E142" s="23">
        <v>433000</v>
      </c>
      <c r="F142" s="85"/>
      <c r="G142" s="34">
        <f t="shared" si="8"/>
        <v>934871.80999999959</v>
      </c>
      <c r="I142" s="21"/>
    </row>
    <row r="143" spans="1:9" s="10" customFormat="1" ht="38.25" customHeight="1" x14ac:dyDescent="0.25">
      <c r="A143" s="14"/>
      <c r="B143" s="83">
        <v>45756</v>
      </c>
      <c r="C143" s="84" t="s">
        <v>607</v>
      </c>
      <c r="D143" s="33" t="s">
        <v>468</v>
      </c>
      <c r="E143" s="23">
        <v>8800</v>
      </c>
      <c r="F143" s="85"/>
      <c r="G143" s="34">
        <f t="shared" si="8"/>
        <v>943671.80999999959</v>
      </c>
      <c r="I143" s="21"/>
    </row>
    <row r="144" spans="1:9" s="10" customFormat="1" ht="38.25" customHeight="1" x14ac:dyDescent="0.25">
      <c r="A144" s="14"/>
      <c r="B144" s="83">
        <v>45756</v>
      </c>
      <c r="C144" s="84" t="s">
        <v>549</v>
      </c>
      <c r="D144" s="33" t="s">
        <v>468</v>
      </c>
      <c r="E144" s="23">
        <v>80100</v>
      </c>
      <c r="F144" s="85"/>
      <c r="G144" s="34">
        <f t="shared" si="8"/>
        <v>1023771.8099999996</v>
      </c>
      <c r="I144" s="21"/>
    </row>
    <row r="145" spans="1:9" s="10" customFormat="1" ht="38.25" customHeight="1" x14ac:dyDescent="0.25">
      <c r="A145" s="14"/>
      <c r="B145" s="83">
        <v>45756</v>
      </c>
      <c r="C145" s="84" t="s">
        <v>608</v>
      </c>
      <c r="D145" s="33" t="s">
        <v>468</v>
      </c>
      <c r="E145" s="23">
        <v>229200</v>
      </c>
      <c r="F145" s="85"/>
      <c r="G145" s="34">
        <f t="shared" si="8"/>
        <v>1252971.8099999996</v>
      </c>
      <c r="I145" s="21"/>
    </row>
    <row r="146" spans="1:9" s="10" customFormat="1" ht="38.25" customHeight="1" x14ac:dyDescent="0.25">
      <c r="A146" s="14"/>
      <c r="B146" s="83">
        <v>45756</v>
      </c>
      <c r="C146" s="84" t="s">
        <v>609</v>
      </c>
      <c r="D146" s="33" t="s">
        <v>25</v>
      </c>
      <c r="E146" s="23"/>
      <c r="F146" s="85">
        <v>22250</v>
      </c>
      <c r="G146" s="34">
        <f>+G145-F146</f>
        <v>1230721.8099999996</v>
      </c>
      <c r="I146" s="21"/>
    </row>
    <row r="147" spans="1:9" s="10" customFormat="1" ht="38.25" customHeight="1" x14ac:dyDescent="0.25">
      <c r="A147" s="14"/>
      <c r="B147" s="83">
        <v>45756</v>
      </c>
      <c r="C147" s="84" t="s">
        <v>610</v>
      </c>
      <c r="D147" s="33" t="s">
        <v>25</v>
      </c>
      <c r="E147" s="23"/>
      <c r="F147" s="85">
        <v>25200</v>
      </c>
      <c r="G147" s="34">
        <f>+G146-F147</f>
        <v>1205521.8099999996</v>
      </c>
      <c r="I147" s="21"/>
    </row>
    <row r="148" spans="1:9" s="10" customFormat="1" ht="38.25" customHeight="1" x14ac:dyDescent="0.25">
      <c r="A148" s="14"/>
      <c r="B148" s="83">
        <v>45757</v>
      </c>
      <c r="C148" s="84" t="s">
        <v>544</v>
      </c>
      <c r="D148" s="33" t="s">
        <v>468</v>
      </c>
      <c r="E148" s="23">
        <v>4000</v>
      </c>
      <c r="F148" s="85"/>
      <c r="G148" s="34">
        <f>+G147+E148</f>
        <v>1209521.8099999996</v>
      </c>
      <c r="I148" s="21"/>
    </row>
    <row r="149" spans="1:9" s="10" customFormat="1" ht="38.25" customHeight="1" x14ac:dyDescent="0.25">
      <c r="A149" s="14"/>
      <c r="B149" s="83">
        <v>45757</v>
      </c>
      <c r="C149" s="84" t="s">
        <v>540</v>
      </c>
      <c r="D149" s="33" t="s">
        <v>468</v>
      </c>
      <c r="E149" s="23">
        <v>4000</v>
      </c>
      <c r="F149" s="85"/>
      <c r="G149" s="34">
        <f t="shared" ref="G149:G158" si="9">+G148+E149</f>
        <v>1213521.8099999996</v>
      </c>
      <c r="I149" s="21"/>
    </row>
    <row r="150" spans="1:9" s="10" customFormat="1" ht="38.25" customHeight="1" x14ac:dyDescent="0.25">
      <c r="A150" s="14"/>
      <c r="B150" s="83">
        <v>45757</v>
      </c>
      <c r="C150" s="84" t="s">
        <v>611</v>
      </c>
      <c r="D150" s="33" t="s">
        <v>468</v>
      </c>
      <c r="E150" s="23">
        <v>8600</v>
      </c>
      <c r="F150" s="85"/>
      <c r="G150" s="34">
        <f t="shared" si="9"/>
        <v>1222121.8099999996</v>
      </c>
      <c r="I150" s="21"/>
    </row>
    <row r="151" spans="1:9" s="10" customFormat="1" ht="38.25" customHeight="1" x14ac:dyDescent="0.25">
      <c r="A151" s="14"/>
      <c r="B151" s="83">
        <v>45757</v>
      </c>
      <c r="C151" s="84" t="s">
        <v>612</v>
      </c>
      <c r="D151" s="33" t="s">
        <v>468</v>
      </c>
      <c r="E151" s="23">
        <v>10000</v>
      </c>
      <c r="F151" s="85"/>
      <c r="G151" s="34">
        <f t="shared" si="9"/>
        <v>1232121.8099999996</v>
      </c>
      <c r="I151" s="21"/>
    </row>
    <row r="152" spans="1:9" s="10" customFormat="1" ht="38.25" customHeight="1" x14ac:dyDescent="0.25">
      <c r="A152" s="14"/>
      <c r="B152" s="83">
        <v>45757</v>
      </c>
      <c r="C152" s="84" t="s">
        <v>549</v>
      </c>
      <c r="D152" s="33" t="s">
        <v>468</v>
      </c>
      <c r="E152" s="23">
        <v>68100</v>
      </c>
      <c r="F152" s="85"/>
      <c r="G152" s="34">
        <f t="shared" si="9"/>
        <v>1300221.8099999996</v>
      </c>
      <c r="I152" s="21"/>
    </row>
    <row r="153" spans="1:9" s="10" customFormat="1" ht="38.25" customHeight="1" x14ac:dyDescent="0.25">
      <c r="A153" s="14"/>
      <c r="B153" s="83">
        <v>45757</v>
      </c>
      <c r="C153" s="84" t="s">
        <v>613</v>
      </c>
      <c r="D153" s="33" t="s">
        <v>468</v>
      </c>
      <c r="E153" s="23">
        <v>105600</v>
      </c>
      <c r="F153" s="85"/>
      <c r="G153" s="34">
        <f t="shared" si="9"/>
        <v>1405821.8099999996</v>
      </c>
      <c r="I153" s="21"/>
    </row>
    <row r="154" spans="1:9" s="10" customFormat="1" ht="38.25" customHeight="1" x14ac:dyDescent="0.25">
      <c r="A154" s="14"/>
      <c r="B154" s="83">
        <v>45757</v>
      </c>
      <c r="C154" s="84" t="s">
        <v>614</v>
      </c>
      <c r="D154" s="33" t="s">
        <v>468</v>
      </c>
      <c r="E154" s="23">
        <v>277800</v>
      </c>
      <c r="F154" s="85"/>
      <c r="G154" s="34">
        <f t="shared" si="9"/>
        <v>1683621.8099999996</v>
      </c>
      <c r="I154" s="21"/>
    </row>
    <row r="155" spans="1:9" s="10" customFormat="1" ht="38.25" customHeight="1" x14ac:dyDescent="0.25">
      <c r="A155" s="14"/>
      <c r="B155" s="83">
        <v>45757</v>
      </c>
      <c r="C155" s="84" t="s">
        <v>615</v>
      </c>
      <c r="D155" s="33" t="s">
        <v>468</v>
      </c>
      <c r="E155" s="23">
        <v>2600</v>
      </c>
      <c r="F155" s="85"/>
      <c r="G155" s="34">
        <f t="shared" si="9"/>
        <v>1686221.8099999996</v>
      </c>
      <c r="I155" s="21"/>
    </row>
    <row r="156" spans="1:9" s="10" customFormat="1" ht="38.25" customHeight="1" x14ac:dyDescent="0.25">
      <c r="A156" s="14"/>
      <c r="B156" s="83">
        <v>45757</v>
      </c>
      <c r="C156" s="84" t="s">
        <v>616</v>
      </c>
      <c r="D156" s="33" t="s">
        <v>468</v>
      </c>
      <c r="E156" s="23">
        <v>391300</v>
      </c>
      <c r="F156" s="85"/>
      <c r="G156" s="34">
        <f t="shared" si="9"/>
        <v>2077521.8099999996</v>
      </c>
      <c r="I156" s="21"/>
    </row>
    <row r="157" spans="1:9" s="10" customFormat="1" ht="38.25" customHeight="1" x14ac:dyDescent="0.25">
      <c r="A157" s="14"/>
      <c r="B157" s="83">
        <v>45757</v>
      </c>
      <c r="C157" s="84" t="s">
        <v>617</v>
      </c>
      <c r="D157" s="33" t="s">
        <v>468</v>
      </c>
      <c r="E157" s="23">
        <v>5000</v>
      </c>
      <c r="F157" s="85"/>
      <c r="G157" s="34">
        <f t="shared" si="9"/>
        <v>2082521.8099999996</v>
      </c>
      <c r="I157" s="21"/>
    </row>
    <row r="158" spans="1:9" s="10" customFormat="1" ht="38.25" customHeight="1" x14ac:dyDescent="0.25">
      <c r="A158" s="14"/>
      <c r="B158" s="83">
        <v>45757</v>
      </c>
      <c r="C158" s="84" t="s">
        <v>495</v>
      </c>
      <c r="D158" s="33" t="s">
        <v>468</v>
      </c>
      <c r="E158" s="23">
        <v>46400</v>
      </c>
      <c r="F158" s="85"/>
      <c r="G158" s="34">
        <f t="shared" si="9"/>
        <v>2128921.8099999996</v>
      </c>
      <c r="I158" s="21"/>
    </row>
    <row r="159" spans="1:9" s="10" customFormat="1" ht="38.25" customHeight="1" x14ac:dyDescent="0.25">
      <c r="A159" s="14"/>
      <c r="B159" s="83">
        <v>45757</v>
      </c>
      <c r="C159" s="84" t="s">
        <v>618</v>
      </c>
      <c r="D159" s="33" t="s">
        <v>470</v>
      </c>
      <c r="E159" s="23"/>
      <c r="F159" s="85">
        <v>1738700.88</v>
      </c>
      <c r="G159" s="34">
        <f>+G158-F159</f>
        <v>390220.9299999997</v>
      </c>
      <c r="I159" s="21"/>
    </row>
    <row r="160" spans="1:9" s="10" customFormat="1" ht="38.25" customHeight="1" x14ac:dyDescent="0.25">
      <c r="A160" s="14"/>
      <c r="B160" s="83">
        <v>45757</v>
      </c>
      <c r="C160" s="84" t="s">
        <v>619</v>
      </c>
      <c r="D160" s="33" t="s">
        <v>477</v>
      </c>
      <c r="E160" s="87"/>
      <c r="F160" s="87">
        <v>21573.25</v>
      </c>
      <c r="G160" s="34">
        <f t="shared" ref="G160:G162" si="10">+G159-F160</f>
        <v>368647.6799999997</v>
      </c>
      <c r="I160" s="21"/>
    </row>
    <row r="161" spans="1:9" s="10" customFormat="1" ht="38.25" customHeight="1" x14ac:dyDescent="0.25">
      <c r="A161" s="14"/>
      <c r="B161" s="83">
        <v>45757</v>
      </c>
      <c r="C161" s="84" t="s">
        <v>620</v>
      </c>
      <c r="D161" s="33" t="s">
        <v>19</v>
      </c>
      <c r="E161" s="23"/>
      <c r="F161" s="85">
        <v>44573.02</v>
      </c>
      <c r="G161" s="34">
        <f t="shared" si="10"/>
        <v>324074.65999999968</v>
      </c>
      <c r="I161" s="21"/>
    </row>
    <row r="162" spans="1:9" s="10" customFormat="1" ht="38.25" customHeight="1" x14ac:dyDescent="0.25">
      <c r="A162" s="14"/>
      <c r="B162" s="83">
        <v>45757</v>
      </c>
      <c r="C162" s="84" t="s">
        <v>621</v>
      </c>
      <c r="D162" s="33" t="s">
        <v>80</v>
      </c>
      <c r="E162" s="23"/>
      <c r="F162" s="85">
        <v>252000</v>
      </c>
      <c r="G162" s="34">
        <f t="shared" si="10"/>
        <v>72074.659999999683</v>
      </c>
      <c r="I162" s="21"/>
    </row>
    <row r="163" spans="1:9" s="10" customFormat="1" ht="38.25" customHeight="1" x14ac:dyDescent="0.25">
      <c r="A163" s="14"/>
      <c r="B163" s="83">
        <v>45757</v>
      </c>
      <c r="C163" s="84" t="s">
        <v>622</v>
      </c>
      <c r="D163" s="33" t="s">
        <v>468</v>
      </c>
      <c r="E163" s="23">
        <v>803600</v>
      </c>
      <c r="F163" s="85"/>
      <c r="G163" s="34">
        <f>+G162+E163</f>
        <v>875674.65999999968</v>
      </c>
      <c r="I163" s="21"/>
    </row>
    <row r="164" spans="1:9" s="10" customFormat="1" ht="38.25" customHeight="1" x14ac:dyDescent="0.25">
      <c r="A164" s="14"/>
      <c r="B164" s="83">
        <v>45757</v>
      </c>
      <c r="C164" s="84" t="s">
        <v>623</v>
      </c>
      <c r="D164" s="33" t="s">
        <v>468</v>
      </c>
      <c r="E164" s="23">
        <v>89500</v>
      </c>
      <c r="F164" s="85"/>
      <c r="G164" s="34">
        <f t="shared" ref="G164:G167" si="11">+G163+E164</f>
        <v>965174.65999999968</v>
      </c>
      <c r="I164" s="21"/>
    </row>
    <row r="165" spans="1:9" s="10" customFormat="1" ht="38.25" customHeight="1" x14ac:dyDescent="0.25">
      <c r="A165" s="14"/>
      <c r="B165" s="83">
        <v>45757</v>
      </c>
      <c r="C165" s="84" t="s">
        <v>389</v>
      </c>
      <c r="D165" s="33" t="s">
        <v>468</v>
      </c>
      <c r="E165" s="23">
        <v>42000</v>
      </c>
      <c r="F165" s="85"/>
      <c r="G165" s="34">
        <f t="shared" si="11"/>
        <v>1007174.6599999997</v>
      </c>
      <c r="I165" s="21"/>
    </row>
    <row r="166" spans="1:9" s="10" customFormat="1" ht="38.25" customHeight="1" x14ac:dyDescent="0.25">
      <c r="A166" s="14"/>
      <c r="B166" s="83">
        <v>45757</v>
      </c>
      <c r="C166" s="84" t="s">
        <v>624</v>
      </c>
      <c r="D166" s="33" t="s">
        <v>468</v>
      </c>
      <c r="E166" s="23">
        <v>6000</v>
      </c>
      <c r="F166" s="85"/>
      <c r="G166" s="34">
        <f t="shared" si="11"/>
        <v>1013174.6599999997</v>
      </c>
      <c r="I166" s="21"/>
    </row>
    <row r="167" spans="1:9" s="10" customFormat="1" ht="38.25" customHeight="1" x14ac:dyDescent="0.25">
      <c r="A167" s="14"/>
      <c r="B167" s="83">
        <v>45757</v>
      </c>
      <c r="C167" s="84" t="s">
        <v>625</v>
      </c>
      <c r="D167" s="33" t="s">
        <v>468</v>
      </c>
      <c r="E167" s="23">
        <v>2300</v>
      </c>
      <c r="F167" s="85"/>
      <c r="G167" s="34">
        <f t="shared" si="11"/>
        <v>1015474.6599999997</v>
      </c>
      <c r="I167" s="21"/>
    </row>
    <row r="168" spans="1:9" s="10" customFormat="1" ht="38.25" customHeight="1" x14ac:dyDescent="0.25">
      <c r="A168" s="14"/>
      <c r="B168" s="83">
        <v>45757</v>
      </c>
      <c r="C168" s="84" t="s">
        <v>626</v>
      </c>
      <c r="D168" s="33" t="s">
        <v>25</v>
      </c>
      <c r="E168" s="23"/>
      <c r="F168" s="85">
        <v>8750</v>
      </c>
      <c r="G168" s="34">
        <f>+G167-F168</f>
        <v>1006724.6599999997</v>
      </c>
      <c r="I168" s="21"/>
    </row>
    <row r="169" spans="1:9" s="10" customFormat="1" ht="38.25" customHeight="1" x14ac:dyDescent="0.25">
      <c r="A169" s="14"/>
      <c r="B169" s="83">
        <v>45757</v>
      </c>
      <c r="C169" s="84" t="s">
        <v>627</v>
      </c>
      <c r="D169" s="33" t="s">
        <v>80</v>
      </c>
      <c r="E169" s="23"/>
      <c r="F169" s="85">
        <v>252000</v>
      </c>
      <c r="G169" s="34">
        <f t="shared" ref="G169:G172" si="12">+G168-F169</f>
        <v>754724.65999999968</v>
      </c>
      <c r="I169" s="21"/>
    </row>
    <row r="170" spans="1:9" s="10" customFormat="1" ht="38.25" customHeight="1" x14ac:dyDescent="0.25">
      <c r="A170" s="14"/>
      <c r="B170" s="83">
        <v>45758</v>
      </c>
      <c r="C170" s="84" t="s">
        <v>628</v>
      </c>
      <c r="D170" s="33" t="s">
        <v>25</v>
      </c>
      <c r="E170" s="23"/>
      <c r="F170" s="85">
        <v>21250</v>
      </c>
      <c r="G170" s="34">
        <f t="shared" si="12"/>
        <v>733474.65999999968</v>
      </c>
      <c r="I170" s="21"/>
    </row>
    <row r="171" spans="1:9" s="10" customFormat="1" ht="38.25" customHeight="1" x14ac:dyDescent="0.25">
      <c r="A171" s="14"/>
      <c r="B171" s="83">
        <v>45758</v>
      </c>
      <c r="C171" s="84" t="s">
        <v>629</v>
      </c>
      <c r="D171" s="33" t="s">
        <v>19</v>
      </c>
      <c r="E171" s="23"/>
      <c r="F171" s="85">
        <v>314600</v>
      </c>
      <c r="G171" s="34">
        <f t="shared" si="12"/>
        <v>418874.65999999968</v>
      </c>
      <c r="I171" s="21"/>
    </row>
    <row r="172" spans="1:9" s="10" customFormat="1" ht="38.25" customHeight="1" x14ac:dyDescent="0.25">
      <c r="A172" s="14"/>
      <c r="B172" s="83">
        <v>45758</v>
      </c>
      <c r="C172" s="84" t="s">
        <v>630</v>
      </c>
      <c r="D172" s="33" t="s">
        <v>25</v>
      </c>
      <c r="E172" s="23"/>
      <c r="F172" s="85">
        <v>198000</v>
      </c>
      <c r="G172" s="34">
        <f t="shared" si="12"/>
        <v>220874.65999999968</v>
      </c>
      <c r="I172" s="21"/>
    </row>
    <row r="173" spans="1:9" s="10" customFormat="1" ht="38.25" customHeight="1" x14ac:dyDescent="0.25">
      <c r="A173" s="14"/>
      <c r="B173" s="83">
        <v>45758</v>
      </c>
      <c r="C173" s="84" t="s">
        <v>549</v>
      </c>
      <c r="D173" s="33" t="s">
        <v>468</v>
      </c>
      <c r="E173" s="23">
        <v>77800</v>
      </c>
      <c r="F173" s="85"/>
      <c r="G173" s="34">
        <f>+G172+E173</f>
        <v>298674.65999999968</v>
      </c>
      <c r="I173" s="21"/>
    </row>
    <row r="174" spans="1:9" s="10" customFormat="1" ht="38.25" customHeight="1" x14ac:dyDescent="0.25">
      <c r="A174" s="14"/>
      <c r="B174" s="83">
        <v>45758</v>
      </c>
      <c r="C174" s="84" t="s">
        <v>631</v>
      </c>
      <c r="D174" s="33" t="s">
        <v>468</v>
      </c>
      <c r="E174" s="23">
        <v>1800</v>
      </c>
      <c r="F174" s="85"/>
      <c r="G174" s="34">
        <f t="shared" ref="G174:G213" si="13">+G173+E174</f>
        <v>300474.65999999968</v>
      </c>
      <c r="I174" s="21"/>
    </row>
    <row r="175" spans="1:9" s="10" customFormat="1" ht="38.25" customHeight="1" x14ac:dyDescent="0.25">
      <c r="A175" s="14"/>
      <c r="B175" s="83">
        <v>45758</v>
      </c>
      <c r="C175" s="84" t="s">
        <v>632</v>
      </c>
      <c r="D175" s="33" t="s">
        <v>468</v>
      </c>
      <c r="E175" s="23">
        <v>18300</v>
      </c>
      <c r="F175" s="85"/>
      <c r="G175" s="34">
        <f t="shared" si="13"/>
        <v>318774.65999999968</v>
      </c>
      <c r="I175" s="21"/>
    </row>
    <row r="176" spans="1:9" s="10" customFormat="1" ht="38.25" customHeight="1" x14ac:dyDescent="0.25">
      <c r="A176" s="14"/>
      <c r="B176" s="83">
        <v>45758</v>
      </c>
      <c r="C176" s="84" t="s">
        <v>633</v>
      </c>
      <c r="D176" s="33" t="s">
        <v>468</v>
      </c>
      <c r="E176" s="23">
        <v>560900</v>
      </c>
      <c r="F176" s="85"/>
      <c r="G176" s="34">
        <f t="shared" si="13"/>
        <v>879674.65999999968</v>
      </c>
      <c r="I176" s="21"/>
    </row>
    <row r="177" spans="1:9" s="10" customFormat="1" ht="38.25" customHeight="1" x14ac:dyDescent="0.25">
      <c r="A177" s="14"/>
      <c r="B177" s="83">
        <v>45758</v>
      </c>
      <c r="C177" s="84" t="s">
        <v>607</v>
      </c>
      <c r="D177" s="33" t="s">
        <v>468</v>
      </c>
      <c r="E177" s="23">
        <v>1600</v>
      </c>
      <c r="F177" s="85"/>
      <c r="G177" s="34">
        <f t="shared" si="13"/>
        <v>881274.65999999968</v>
      </c>
      <c r="I177" s="21"/>
    </row>
    <row r="178" spans="1:9" s="10" customFormat="1" ht="38.25" customHeight="1" x14ac:dyDescent="0.25">
      <c r="A178" s="14"/>
      <c r="B178" s="83">
        <v>45761</v>
      </c>
      <c r="C178" s="84" t="s">
        <v>634</v>
      </c>
      <c r="D178" s="33" t="s">
        <v>468</v>
      </c>
      <c r="E178" s="23">
        <v>1000</v>
      </c>
      <c r="F178" s="85"/>
      <c r="G178" s="34">
        <f t="shared" si="13"/>
        <v>882274.65999999968</v>
      </c>
      <c r="I178" s="21"/>
    </row>
    <row r="179" spans="1:9" s="10" customFormat="1" ht="38.25" customHeight="1" x14ac:dyDescent="0.25">
      <c r="A179" s="14"/>
      <c r="B179" s="83">
        <v>45761</v>
      </c>
      <c r="C179" s="84" t="s">
        <v>635</v>
      </c>
      <c r="D179" s="33" t="s">
        <v>468</v>
      </c>
      <c r="E179" s="23">
        <v>2000</v>
      </c>
      <c r="F179" s="85"/>
      <c r="G179" s="34">
        <f t="shared" si="13"/>
        <v>884274.65999999968</v>
      </c>
      <c r="I179" s="21"/>
    </row>
    <row r="180" spans="1:9" s="10" customFormat="1" ht="38.25" customHeight="1" x14ac:dyDescent="0.25">
      <c r="A180" s="14"/>
      <c r="B180" s="83">
        <v>45761</v>
      </c>
      <c r="C180" s="84" t="s">
        <v>636</v>
      </c>
      <c r="D180" s="33" t="s">
        <v>468</v>
      </c>
      <c r="E180" s="23">
        <v>1000</v>
      </c>
      <c r="F180" s="85"/>
      <c r="G180" s="34">
        <f t="shared" si="13"/>
        <v>885274.65999999968</v>
      </c>
      <c r="I180" s="21"/>
    </row>
    <row r="181" spans="1:9" s="10" customFormat="1" ht="38.25" customHeight="1" x14ac:dyDescent="0.25">
      <c r="A181" s="14"/>
      <c r="B181" s="83">
        <v>45761</v>
      </c>
      <c r="C181" s="84" t="s">
        <v>637</v>
      </c>
      <c r="D181" s="33" t="s">
        <v>468</v>
      </c>
      <c r="E181" s="88">
        <v>1000</v>
      </c>
      <c r="F181" s="88"/>
      <c r="G181" s="34">
        <f t="shared" si="13"/>
        <v>886274.65999999968</v>
      </c>
      <c r="I181" s="21"/>
    </row>
    <row r="182" spans="1:9" s="10" customFormat="1" ht="38.25" customHeight="1" x14ac:dyDescent="0.25">
      <c r="A182" s="14"/>
      <c r="B182" s="83">
        <v>45761</v>
      </c>
      <c r="C182" s="84" t="s">
        <v>638</v>
      </c>
      <c r="D182" s="33" t="s">
        <v>468</v>
      </c>
      <c r="E182" s="88">
        <v>1500</v>
      </c>
      <c r="F182" s="88"/>
      <c r="G182" s="34">
        <f t="shared" si="13"/>
        <v>887774.65999999968</v>
      </c>
      <c r="I182" s="21"/>
    </row>
    <row r="183" spans="1:9" s="10" customFormat="1" ht="38.25" customHeight="1" x14ac:dyDescent="0.25">
      <c r="A183" s="14"/>
      <c r="B183" s="83">
        <v>45761</v>
      </c>
      <c r="C183" s="84" t="s">
        <v>639</v>
      </c>
      <c r="D183" s="33" t="s">
        <v>468</v>
      </c>
      <c r="E183" s="22">
        <v>2500</v>
      </c>
      <c r="F183" s="22"/>
      <c r="G183" s="34">
        <f t="shared" si="13"/>
        <v>890274.65999999968</v>
      </c>
      <c r="I183" s="21"/>
    </row>
    <row r="184" spans="1:9" s="10" customFormat="1" ht="38.25" customHeight="1" x14ac:dyDescent="0.25">
      <c r="A184" s="14"/>
      <c r="B184" s="83">
        <v>45761</v>
      </c>
      <c r="C184" s="84" t="s">
        <v>640</v>
      </c>
      <c r="D184" s="33" t="s">
        <v>468</v>
      </c>
      <c r="E184" s="22">
        <v>1000</v>
      </c>
      <c r="F184" s="85"/>
      <c r="G184" s="34">
        <f t="shared" si="13"/>
        <v>891274.65999999968</v>
      </c>
      <c r="I184" s="21"/>
    </row>
    <row r="185" spans="1:9" s="10" customFormat="1" ht="38.25" customHeight="1" x14ac:dyDescent="0.25">
      <c r="A185" s="14"/>
      <c r="B185" s="83">
        <v>45761</v>
      </c>
      <c r="C185" s="84" t="s">
        <v>641</v>
      </c>
      <c r="D185" s="33" t="s">
        <v>468</v>
      </c>
      <c r="E185" s="22">
        <v>28000</v>
      </c>
      <c r="F185" s="85"/>
      <c r="G185" s="34">
        <f t="shared" si="13"/>
        <v>919274.65999999968</v>
      </c>
      <c r="I185" s="21"/>
    </row>
    <row r="186" spans="1:9" s="10" customFormat="1" ht="38.25" customHeight="1" x14ac:dyDescent="0.25">
      <c r="A186" s="14"/>
      <c r="B186" s="83">
        <v>45761</v>
      </c>
      <c r="C186" s="84" t="s">
        <v>561</v>
      </c>
      <c r="D186" s="33" t="s">
        <v>468</v>
      </c>
      <c r="E186" s="22">
        <v>7700</v>
      </c>
      <c r="F186" s="85"/>
      <c r="G186" s="34">
        <f t="shared" si="13"/>
        <v>926974.65999999968</v>
      </c>
      <c r="I186" s="21"/>
    </row>
    <row r="187" spans="1:9" s="10" customFormat="1" ht="38.25" customHeight="1" x14ac:dyDescent="0.25">
      <c r="A187" s="14"/>
      <c r="B187" s="83">
        <v>45761</v>
      </c>
      <c r="C187" s="84" t="s">
        <v>642</v>
      </c>
      <c r="D187" s="33" t="s">
        <v>468</v>
      </c>
      <c r="E187" s="22">
        <v>40500</v>
      </c>
      <c r="F187" s="85"/>
      <c r="G187" s="34">
        <f t="shared" si="13"/>
        <v>967474.65999999968</v>
      </c>
      <c r="I187" s="21"/>
    </row>
    <row r="188" spans="1:9" s="10" customFormat="1" ht="38.25" customHeight="1" x14ac:dyDescent="0.25">
      <c r="A188" s="14"/>
      <c r="B188" s="83">
        <v>45761</v>
      </c>
      <c r="C188" s="84" t="s">
        <v>643</v>
      </c>
      <c r="D188" s="33" t="s">
        <v>468</v>
      </c>
      <c r="E188" s="22">
        <v>60400</v>
      </c>
      <c r="F188" s="85"/>
      <c r="G188" s="34">
        <f t="shared" si="13"/>
        <v>1027874.6599999997</v>
      </c>
      <c r="I188" s="21"/>
    </row>
    <row r="189" spans="1:9" s="10" customFormat="1" ht="38.25" customHeight="1" x14ac:dyDescent="0.25">
      <c r="A189" s="14"/>
      <c r="B189" s="83">
        <v>45761</v>
      </c>
      <c r="C189" s="84" t="s">
        <v>644</v>
      </c>
      <c r="D189" s="33" t="s">
        <v>468</v>
      </c>
      <c r="E189" s="22">
        <v>18300</v>
      </c>
      <c r="F189" s="85"/>
      <c r="G189" s="34">
        <f t="shared" si="13"/>
        <v>1046174.6599999997</v>
      </c>
      <c r="I189" s="21"/>
    </row>
    <row r="190" spans="1:9" s="10" customFormat="1" ht="38.25" customHeight="1" x14ac:dyDescent="0.25">
      <c r="A190" s="14"/>
      <c r="B190" s="83">
        <v>45761</v>
      </c>
      <c r="C190" s="84" t="s">
        <v>645</v>
      </c>
      <c r="D190" s="33" t="s">
        <v>468</v>
      </c>
      <c r="E190" s="22">
        <v>5400</v>
      </c>
      <c r="F190" s="85"/>
      <c r="G190" s="34">
        <f t="shared" si="13"/>
        <v>1051574.6599999997</v>
      </c>
      <c r="I190" s="21"/>
    </row>
    <row r="191" spans="1:9" s="10" customFormat="1" ht="38.25" customHeight="1" x14ac:dyDescent="0.25">
      <c r="A191" s="14"/>
      <c r="B191" s="83">
        <v>45761</v>
      </c>
      <c r="C191" s="84" t="s">
        <v>525</v>
      </c>
      <c r="D191" s="33" t="s">
        <v>468</v>
      </c>
      <c r="E191" s="22">
        <v>58000</v>
      </c>
      <c r="F191" s="85"/>
      <c r="G191" s="34">
        <f t="shared" si="13"/>
        <v>1109574.6599999997</v>
      </c>
      <c r="I191" s="21"/>
    </row>
    <row r="192" spans="1:9" s="10" customFormat="1" ht="38.25" customHeight="1" x14ac:dyDescent="0.25">
      <c r="A192" s="14"/>
      <c r="B192" s="83">
        <v>45761</v>
      </c>
      <c r="C192" s="84" t="s">
        <v>646</v>
      </c>
      <c r="D192" s="33" t="s">
        <v>468</v>
      </c>
      <c r="E192" s="22">
        <v>500</v>
      </c>
      <c r="F192" s="85"/>
      <c r="G192" s="34">
        <f t="shared" si="13"/>
        <v>1110074.6599999997</v>
      </c>
      <c r="I192" s="21"/>
    </row>
    <row r="193" spans="1:9" s="10" customFormat="1" ht="38.25" customHeight="1" x14ac:dyDescent="0.25">
      <c r="A193" s="14"/>
      <c r="B193" s="83">
        <v>45761</v>
      </c>
      <c r="C193" s="84" t="s">
        <v>647</v>
      </c>
      <c r="D193" s="33" t="s">
        <v>468</v>
      </c>
      <c r="E193" s="22">
        <v>250800</v>
      </c>
      <c r="F193" s="85"/>
      <c r="G193" s="34">
        <f t="shared" si="13"/>
        <v>1360874.6599999997</v>
      </c>
      <c r="I193" s="21"/>
    </row>
    <row r="194" spans="1:9" s="10" customFormat="1" ht="38.25" customHeight="1" x14ac:dyDescent="0.25">
      <c r="A194" s="14"/>
      <c r="B194" s="83">
        <v>45761</v>
      </c>
      <c r="C194" s="84" t="s">
        <v>648</v>
      </c>
      <c r="D194" s="33" t="s">
        <v>468</v>
      </c>
      <c r="E194" s="22">
        <v>334300</v>
      </c>
      <c r="F194" s="85"/>
      <c r="G194" s="34">
        <f t="shared" si="13"/>
        <v>1695174.6599999997</v>
      </c>
      <c r="I194" s="21"/>
    </row>
    <row r="195" spans="1:9" s="10" customFormat="1" ht="38.25" customHeight="1" x14ac:dyDescent="0.25">
      <c r="A195" s="14"/>
      <c r="B195" s="83">
        <v>45761</v>
      </c>
      <c r="C195" s="84" t="s">
        <v>649</v>
      </c>
      <c r="D195" s="33" t="s">
        <v>468</v>
      </c>
      <c r="E195" s="22">
        <v>28900</v>
      </c>
      <c r="F195" s="85"/>
      <c r="G195" s="34">
        <f t="shared" si="13"/>
        <v>1724074.6599999997</v>
      </c>
      <c r="I195" s="21"/>
    </row>
    <row r="196" spans="1:9" s="10" customFormat="1" ht="38.25" customHeight="1" x14ac:dyDescent="0.25">
      <c r="A196" s="14"/>
      <c r="B196" s="83">
        <v>45761</v>
      </c>
      <c r="C196" s="84" t="s">
        <v>650</v>
      </c>
      <c r="D196" s="33" t="s">
        <v>468</v>
      </c>
      <c r="E196" s="22">
        <v>900</v>
      </c>
      <c r="F196" s="85"/>
      <c r="G196" s="34">
        <f t="shared" si="13"/>
        <v>1724974.6599999997</v>
      </c>
      <c r="I196" s="21"/>
    </row>
    <row r="197" spans="1:9" s="10" customFormat="1" ht="38.25" customHeight="1" x14ac:dyDescent="0.25">
      <c r="A197" s="14"/>
      <c r="B197" s="83">
        <v>45761</v>
      </c>
      <c r="C197" s="84" t="s">
        <v>651</v>
      </c>
      <c r="D197" s="33" t="s">
        <v>468</v>
      </c>
      <c r="E197" s="22">
        <v>21500</v>
      </c>
      <c r="F197" s="85"/>
      <c r="G197" s="34">
        <f t="shared" si="13"/>
        <v>1746474.6599999997</v>
      </c>
      <c r="I197" s="21"/>
    </row>
    <row r="198" spans="1:9" s="10" customFormat="1" ht="38.25" customHeight="1" x14ac:dyDescent="0.25">
      <c r="A198" s="14"/>
      <c r="B198" s="83">
        <v>45761</v>
      </c>
      <c r="C198" s="84" t="s">
        <v>652</v>
      </c>
      <c r="D198" s="33" t="s">
        <v>468</v>
      </c>
      <c r="E198" s="22">
        <v>1800</v>
      </c>
      <c r="F198" s="85"/>
      <c r="G198" s="34">
        <f t="shared" si="13"/>
        <v>1748274.6599999997</v>
      </c>
      <c r="I198" s="21"/>
    </row>
    <row r="199" spans="1:9" s="10" customFormat="1" ht="38.25" customHeight="1" x14ac:dyDescent="0.25">
      <c r="A199" s="14"/>
      <c r="B199" s="83">
        <v>45761</v>
      </c>
      <c r="C199" s="84" t="s">
        <v>653</v>
      </c>
      <c r="D199" s="33" t="s">
        <v>468</v>
      </c>
      <c r="E199" s="22">
        <v>7500</v>
      </c>
      <c r="F199" s="85"/>
      <c r="G199" s="34">
        <f t="shared" si="13"/>
        <v>1755774.6599999997</v>
      </c>
      <c r="I199" s="21"/>
    </row>
    <row r="200" spans="1:9" s="10" customFormat="1" ht="38.25" customHeight="1" x14ac:dyDescent="0.25">
      <c r="A200" s="14"/>
      <c r="B200" s="83">
        <v>45761</v>
      </c>
      <c r="C200" s="84" t="s">
        <v>654</v>
      </c>
      <c r="D200" s="33" t="s">
        <v>468</v>
      </c>
      <c r="E200" s="22">
        <v>5000</v>
      </c>
      <c r="F200" s="85"/>
      <c r="G200" s="34">
        <f t="shared" si="13"/>
        <v>1760774.6599999997</v>
      </c>
      <c r="I200" s="21"/>
    </row>
    <row r="201" spans="1:9" s="10" customFormat="1" ht="38.25" customHeight="1" x14ac:dyDescent="0.25">
      <c r="A201" s="14"/>
      <c r="B201" s="83">
        <v>45762</v>
      </c>
      <c r="C201" s="84" t="s">
        <v>655</v>
      </c>
      <c r="D201" s="33" t="s">
        <v>468</v>
      </c>
      <c r="E201" s="22">
        <v>402000</v>
      </c>
      <c r="F201" s="85"/>
      <c r="G201" s="34">
        <f t="shared" si="13"/>
        <v>2162774.6599999997</v>
      </c>
      <c r="I201" s="21"/>
    </row>
    <row r="202" spans="1:9" s="10" customFormat="1" ht="38.25" customHeight="1" x14ac:dyDescent="0.25">
      <c r="A202" s="14"/>
      <c r="B202" s="83">
        <v>45762</v>
      </c>
      <c r="C202" s="84" t="s">
        <v>656</v>
      </c>
      <c r="D202" s="33" t="s">
        <v>468</v>
      </c>
      <c r="E202" s="22">
        <v>85800</v>
      </c>
      <c r="F202" s="85"/>
      <c r="G202" s="34">
        <f t="shared" si="13"/>
        <v>2248574.6599999997</v>
      </c>
      <c r="I202" s="21"/>
    </row>
    <row r="203" spans="1:9" s="10" customFormat="1" ht="38.25" customHeight="1" x14ac:dyDescent="0.25">
      <c r="A203" s="14"/>
      <c r="B203" s="83">
        <v>45762</v>
      </c>
      <c r="C203" s="84" t="s">
        <v>657</v>
      </c>
      <c r="D203" s="33" t="s">
        <v>468</v>
      </c>
      <c r="E203" s="22">
        <v>1300</v>
      </c>
      <c r="F203" s="85"/>
      <c r="G203" s="34">
        <f t="shared" si="13"/>
        <v>2249874.6599999997</v>
      </c>
      <c r="I203" s="21"/>
    </row>
    <row r="204" spans="1:9" s="10" customFormat="1" ht="42" customHeight="1" x14ac:dyDescent="0.25">
      <c r="A204" s="14"/>
      <c r="B204" s="83">
        <v>45762</v>
      </c>
      <c r="C204" s="84" t="s">
        <v>658</v>
      </c>
      <c r="D204" s="33" t="s">
        <v>468</v>
      </c>
      <c r="E204" s="22">
        <v>1800</v>
      </c>
      <c r="F204" s="85"/>
      <c r="G204" s="34">
        <f t="shared" si="13"/>
        <v>2251674.6599999997</v>
      </c>
      <c r="I204" s="21"/>
    </row>
    <row r="205" spans="1:9" s="10" customFormat="1" ht="45" customHeight="1" x14ac:dyDescent="0.25">
      <c r="A205" s="14"/>
      <c r="B205" s="83">
        <v>45762</v>
      </c>
      <c r="C205" s="84" t="s">
        <v>659</v>
      </c>
      <c r="D205" s="33" t="s">
        <v>468</v>
      </c>
      <c r="E205" s="22">
        <v>32800</v>
      </c>
      <c r="F205" s="85"/>
      <c r="G205" s="34">
        <f t="shared" si="13"/>
        <v>2284474.6599999997</v>
      </c>
      <c r="I205" s="21"/>
    </row>
    <row r="206" spans="1:9" s="10" customFormat="1" ht="40.5" customHeight="1" x14ac:dyDescent="0.25">
      <c r="A206" s="14"/>
      <c r="B206" s="83">
        <v>45762</v>
      </c>
      <c r="C206" s="84" t="s">
        <v>549</v>
      </c>
      <c r="D206" s="33" t="s">
        <v>468</v>
      </c>
      <c r="E206" s="22">
        <v>59400</v>
      </c>
      <c r="F206" s="85"/>
      <c r="G206" s="34">
        <f t="shared" si="13"/>
        <v>2343874.6599999997</v>
      </c>
      <c r="I206" s="21"/>
    </row>
    <row r="207" spans="1:9" s="10" customFormat="1" ht="38.25" customHeight="1" x14ac:dyDescent="0.25">
      <c r="A207" s="14"/>
      <c r="B207" s="83">
        <v>45762</v>
      </c>
      <c r="C207" s="84" t="s">
        <v>660</v>
      </c>
      <c r="D207" s="33" t="s">
        <v>468</v>
      </c>
      <c r="E207" s="22">
        <v>4200</v>
      </c>
      <c r="F207" s="85"/>
      <c r="G207" s="34">
        <f t="shared" si="13"/>
        <v>2348074.6599999997</v>
      </c>
      <c r="I207" s="21"/>
    </row>
    <row r="208" spans="1:9" s="10" customFormat="1" ht="37.5" customHeight="1" x14ac:dyDescent="0.25">
      <c r="A208" s="14"/>
      <c r="B208" s="83">
        <v>45762</v>
      </c>
      <c r="C208" s="84" t="s">
        <v>129</v>
      </c>
      <c r="D208" s="33" t="s">
        <v>468</v>
      </c>
      <c r="E208" s="22">
        <v>500</v>
      </c>
      <c r="F208" s="85"/>
      <c r="G208" s="34">
        <f t="shared" si="13"/>
        <v>2348574.6599999997</v>
      </c>
      <c r="I208" s="21"/>
    </row>
    <row r="209" spans="1:9" s="10" customFormat="1" ht="36.75" customHeight="1" x14ac:dyDescent="0.25">
      <c r="A209" s="14"/>
      <c r="B209" s="83">
        <v>45762</v>
      </c>
      <c r="C209" s="84" t="s">
        <v>661</v>
      </c>
      <c r="D209" s="33" t="s">
        <v>468</v>
      </c>
      <c r="E209" s="22">
        <v>191800</v>
      </c>
      <c r="F209" s="85"/>
      <c r="G209" s="34">
        <f t="shared" si="13"/>
        <v>2540374.6599999997</v>
      </c>
      <c r="I209" s="21"/>
    </row>
    <row r="210" spans="1:9" s="10" customFormat="1" ht="40.5" customHeight="1" x14ac:dyDescent="0.25">
      <c r="A210" s="14"/>
      <c r="B210" s="83">
        <v>45762</v>
      </c>
      <c r="C210" s="84" t="s">
        <v>662</v>
      </c>
      <c r="D210" s="33" t="s">
        <v>468</v>
      </c>
      <c r="E210" s="22">
        <v>6000</v>
      </c>
      <c r="F210" s="85"/>
      <c r="G210" s="34">
        <f t="shared" si="13"/>
        <v>2546374.6599999997</v>
      </c>
      <c r="I210" s="21"/>
    </row>
    <row r="211" spans="1:9" s="10" customFormat="1" ht="43.5" customHeight="1" x14ac:dyDescent="0.25">
      <c r="A211" s="14"/>
      <c r="B211" s="83">
        <v>45762</v>
      </c>
      <c r="C211" s="84" t="s">
        <v>663</v>
      </c>
      <c r="D211" s="33" t="s">
        <v>468</v>
      </c>
      <c r="E211" s="22">
        <v>3200</v>
      </c>
      <c r="F211" s="85"/>
      <c r="G211" s="34">
        <f t="shared" si="13"/>
        <v>2549574.6599999997</v>
      </c>
      <c r="I211" s="21"/>
    </row>
    <row r="212" spans="1:9" s="10" customFormat="1" ht="37.5" customHeight="1" x14ac:dyDescent="0.25">
      <c r="A212" s="14"/>
      <c r="B212" s="83">
        <v>45762</v>
      </c>
      <c r="C212" s="84" t="s">
        <v>664</v>
      </c>
      <c r="D212" s="33" t="s">
        <v>468</v>
      </c>
      <c r="E212" s="22">
        <v>496700</v>
      </c>
      <c r="F212" s="85"/>
      <c r="G212" s="34">
        <f t="shared" si="13"/>
        <v>3046274.6599999997</v>
      </c>
      <c r="I212" s="21"/>
    </row>
    <row r="213" spans="1:9" s="10" customFormat="1" ht="40.5" customHeight="1" x14ac:dyDescent="0.25">
      <c r="A213" s="14"/>
      <c r="B213" s="83">
        <v>45762</v>
      </c>
      <c r="C213" s="84" t="s">
        <v>665</v>
      </c>
      <c r="D213" s="33" t="s">
        <v>468</v>
      </c>
      <c r="E213" s="22">
        <v>1600</v>
      </c>
      <c r="F213" s="85"/>
      <c r="G213" s="34">
        <f t="shared" si="13"/>
        <v>3047874.6599999997</v>
      </c>
      <c r="I213" s="21"/>
    </row>
    <row r="214" spans="1:9" s="10" customFormat="1" ht="36.75" customHeight="1" x14ac:dyDescent="0.25">
      <c r="A214" s="14"/>
      <c r="B214" s="83">
        <v>45762</v>
      </c>
      <c r="C214" s="84" t="s">
        <v>666</v>
      </c>
      <c r="D214" s="33" t="s">
        <v>25</v>
      </c>
      <c r="E214" s="22"/>
      <c r="F214" s="85">
        <v>8300</v>
      </c>
      <c r="G214" s="34">
        <f>+G213-F214</f>
        <v>3039574.6599999997</v>
      </c>
      <c r="I214" s="21"/>
    </row>
    <row r="215" spans="1:9" s="10" customFormat="1" ht="38.25" customHeight="1" x14ac:dyDescent="0.25">
      <c r="A215" s="14"/>
      <c r="B215" s="83">
        <v>45763</v>
      </c>
      <c r="C215" s="84" t="s">
        <v>499</v>
      </c>
      <c r="D215" s="33" t="s">
        <v>468</v>
      </c>
      <c r="E215" s="22">
        <v>22800</v>
      </c>
      <c r="F215" s="85"/>
      <c r="G215" s="34">
        <f>+G214+E215</f>
        <v>3062374.6599999997</v>
      </c>
      <c r="I215" s="21"/>
    </row>
    <row r="216" spans="1:9" s="10" customFormat="1" ht="37.5" customHeight="1" x14ac:dyDescent="0.25">
      <c r="A216" s="14"/>
      <c r="B216" s="83">
        <v>45763</v>
      </c>
      <c r="C216" s="84" t="s">
        <v>667</v>
      </c>
      <c r="D216" s="33" t="s">
        <v>468</v>
      </c>
      <c r="E216" s="22">
        <v>3500</v>
      </c>
      <c r="F216" s="85"/>
      <c r="G216" s="34">
        <f>+G215+E216</f>
        <v>3065874.6599999997</v>
      </c>
      <c r="I216" s="21"/>
    </row>
    <row r="217" spans="1:9" s="10" customFormat="1" ht="39.75" customHeight="1" x14ac:dyDescent="0.25">
      <c r="A217" s="14"/>
      <c r="B217" s="83">
        <v>45763</v>
      </c>
      <c r="C217" s="84" t="s">
        <v>668</v>
      </c>
      <c r="D217" s="33" t="s">
        <v>471</v>
      </c>
      <c r="E217" s="22"/>
      <c r="F217" s="85">
        <v>20337.3</v>
      </c>
      <c r="G217" s="34">
        <f>+G216-F217</f>
        <v>3045537.36</v>
      </c>
      <c r="I217" s="21"/>
    </row>
    <row r="218" spans="1:9" s="10" customFormat="1" ht="42" customHeight="1" x14ac:dyDescent="0.25">
      <c r="A218" s="14"/>
      <c r="B218" s="83">
        <v>45763</v>
      </c>
      <c r="C218" s="84" t="s">
        <v>669</v>
      </c>
      <c r="D218" s="33" t="s">
        <v>19</v>
      </c>
      <c r="E218" s="22"/>
      <c r="F218" s="85">
        <v>26000</v>
      </c>
      <c r="G218" s="34">
        <f>+G217-F218</f>
        <v>3019537.36</v>
      </c>
      <c r="I218" s="21"/>
    </row>
    <row r="219" spans="1:9" s="10" customFormat="1" ht="37.5" customHeight="1" x14ac:dyDescent="0.25">
      <c r="A219" s="14"/>
      <c r="B219" s="83">
        <v>45763</v>
      </c>
      <c r="C219" s="84" t="s">
        <v>670</v>
      </c>
      <c r="D219" s="33" t="s">
        <v>468</v>
      </c>
      <c r="E219" s="22">
        <v>2000</v>
      </c>
      <c r="F219" s="85"/>
      <c r="G219" s="34">
        <f>+G218+E219</f>
        <v>3021537.36</v>
      </c>
      <c r="I219" s="21"/>
    </row>
    <row r="220" spans="1:9" s="10" customFormat="1" ht="39.75" customHeight="1" x14ac:dyDescent="0.25">
      <c r="A220" s="14"/>
      <c r="B220" s="83">
        <v>45763</v>
      </c>
      <c r="C220" s="84" t="s">
        <v>671</v>
      </c>
      <c r="D220" s="33" t="s">
        <v>468</v>
      </c>
      <c r="E220" s="22">
        <v>2500</v>
      </c>
      <c r="F220" s="85"/>
      <c r="G220" s="34">
        <f t="shared" ref="G220:G223" si="14">+G219+E220</f>
        <v>3024037.36</v>
      </c>
      <c r="I220" s="21"/>
    </row>
    <row r="221" spans="1:9" s="10" customFormat="1" ht="42" customHeight="1" x14ac:dyDescent="0.25">
      <c r="A221" s="14"/>
      <c r="B221" s="83">
        <v>45763</v>
      </c>
      <c r="C221" s="84" t="s">
        <v>672</v>
      </c>
      <c r="D221" s="33" t="s">
        <v>468</v>
      </c>
      <c r="E221" s="22">
        <v>1000</v>
      </c>
      <c r="F221" s="85"/>
      <c r="G221" s="34">
        <f t="shared" si="14"/>
        <v>3025037.36</v>
      </c>
      <c r="I221" s="21"/>
    </row>
    <row r="222" spans="1:9" s="10" customFormat="1" ht="39.75" customHeight="1" x14ac:dyDescent="0.25">
      <c r="A222" s="14"/>
      <c r="B222" s="83">
        <v>45763</v>
      </c>
      <c r="C222" s="84" t="s">
        <v>351</v>
      </c>
      <c r="D222" s="33" t="s">
        <v>468</v>
      </c>
      <c r="E222" s="22">
        <v>2000</v>
      </c>
      <c r="F222" s="85"/>
      <c r="G222" s="34">
        <f t="shared" si="14"/>
        <v>3027037.36</v>
      </c>
      <c r="I222" s="21"/>
    </row>
    <row r="223" spans="1:9" s="10" customFormat="1" ht="40.5" customHeight="1" x14ac:dyDescent="0.25">
      <c r="A223" s="14"/>
      <c r="B223" s="83">
        <v>45763</v>
      </c>
      <c r="C223" s="84" t="s">
        <v>673</v>
      </c>
      <c r="D223" s="33" t="s">
        <v>468</v>
      </c>
      <c r="E223" s="22">
        <v>600</v>
      </c>
      <c r="F223" s="85"/>
      <c r="G223" s="34">
        <f t="shared" si="14"/>
        <v>3027637.36</v>
      </c>
      <c r="I223" s="21"/>
    </row>
    <row r="224" spans="1:9" s="10" customFormat="1" ht="42" customHeight="1" x14ac:dyDescent="0.25">
      <c r="A224" s="14"/>
      <c r="B224" s="83">
        <v>45763</v>
      </c>
      <c r="C224" s="84" t="s">
        <v>674</v>
      </c>
      <c r="D224" s="33" t="s">
        <v>25</v>
      </c>
      <c r="E224" s="22"/>
      <c r="F224" s="85">
        <v>65000</v>
      </c>
      <c r="G224" s="34">
        <f>+G223-F224</f>
        <v>2962637.36</v>
      </c>
      <c r="I224" s="21"/>
    </row>
    <row r="225" spans="1:9" s="10" customFormat="1" ht="39.75" customHeight="1" x14ac:dyDescent="0.25">
      <c r="A225" s="14"/>
      <c r="B225" s="83">
        <v>45763</v>
      </c>
      <c r="C225" s="84" t="s">
        <v>525</v>
      </c>
      <c r="D225" s="33" t="s">
        <v>468</v>
      </c>
      <c r="E225" s="22">
        <v>100800</v>
      </c>
      <c r="F225" s="85"/>
      <c r="G225" s="34">
        <f>+G224+E225</f>
        <v>3063437.36</v>
      </c>
      <c r="I225" s="21"/>
    </row>
    <row r="226" spans="1:9" s="10" customFormat="1" ht="38.25" customHeight="1" x14ac:dyDescent="0.25">
      <c r="A226" s="14"/>
      <c r="B226" s="83">
        <v>45763</v>
      </c>
      <c r="C226" s="84" t="s">
        <v>675</v>
      </c>
      <c r="D226" s="33" t="s">
        <v>468</v>
      </c>
      <c r="E226" s="22">
        <v>1600</v>
      </c>
      <c r="F226" s="85"/>
      <c r="G226" s="34">
        <f t="shared" ref="G226:G279" si="15">+G225+E226</f>
        <v>3065037.36</v>
      </c>
      <c r="I226" s="21"/>
    </row>
    <row r="227" spans="1:9" s="10" customFormat="1" ht="39.75" customHeight="1" x14ac:dyDescent="0.25">
      <c r="A227" s="14"/>
      <c r="B227" s="83">
        <v>45763</v>
      </c>
      <c r="C227" s="84" t="s">
        <v>631</v>
      </c>
      <c r="D227" s="33" t="s">
        <v>468</v>
      </c>
      <c r="E227" s="22">
        <v>7900</v>
      </c>
      <c r="F227" s="85"/>
      <c r="G227" s="34">
        <f t="shared" si="15"/>
        <v>3072937.36</v>
      </c>
      <c r="I227" s="21"/>
    </row>
    <row r="228" spans="1:9" s="10" customFormat="1" ht="34.5" customHeight="1" x14ac:dyDescent="0.25">
      <c r="A228" s="14"/>
      <c r="B228" s="83">
        <v>45763</v>
      </c>
      <c r="C228" s="84" t="s">
        <v>676</v>
      </c>
      <c r="D228" s="33" t="s">
        <v>468</v>
      </c>
      <c r="E228" s="22">
        <v>5000</v>
      </c>
      <c r="F228" s="85"/>
      <c r="G228" s="34">
        <f t="shared" si="15"/>
        <v>3077937.36</v>
      </c>
      <c r="I228" s="21"/>
    </row>
    <row r="229" spans="1:9" s="10" customFormat="1" ht="38.25" customHeight="1" x14ac:dyDescent="0.25">
      <c r="A229" s="14"/>
      <c r="B229" s="83">
        <v>45764</v>
      </c>
      <c r="C229" s="84" t="s">
        <v>677</v>
      </c>
      <c r="D229" s="33" t="s">
        <v>468</v>
      </c>
      <c r="E229" s="22">
        <v>5650</v>
      </c>
      <c r="F229" s="85"/>
      <c r="G229" s="34">
        <f t="shared" si="15"/>
        <v>3083587.36</v>
      </c>
      <c r="I229" s="21"/>
    </row>
    <row r="230" spans="1:9" s="10" customFormat="1" ht="36.75" customHeight="1" x14ac:dyDescent="0.25">
      <c r="A230" s="14"/>
      <c r="B230" s="83">
        <v>45764</v>
      </c>
      <c r="C230" s="84" t="s">
        <v>434</v>
      </c>
      <c r="D230" s="33" t="s">
        <v>468</v>
      </c>
      <c r="E230" s="22">
        <v>4000</v>
      </c>
      <c r="F230" s="85"/>
      <c r="G230" s="34">
        <f t="shared" si="15"/>
        <v>3087587.36</v>
      </c>
      <c r="I230" s="21"/>
    </row>
    <row r="231" spans="1:9" s="10" customFormat="1" ht="38.25" customHeight="1" x14ac:dyDescent="0.25">
      <c r="A231" s="14"/>
      <c r="B231" s="83">
        <v>45764</v>
      </c>
      <c r="C231" s="84" t="s">
        <v>435</v>
      </c>
      <c r="D231" s="33" t="s">
        <v>468</v>
      </c>
      <c r="E231" s="22">
        <v>2000</v>
      </c>
      <c r="F231" s="85"/>
      <c r="G231" s="34">
        <f t="shared" si="15"/>
        <v>3089587.36</v>
      </c>
      <c r="I231" s="21"/>
    </row>
    <row r="232" spans="1:9" s="10" customFormat="1" ht="44.25" customHeight="1" x14ac:dyDescent="0.25">
      <c r="A232" s="14"/>
      <c r="B232" s="83">
        <v>45764</v>
      </c>
      <c r="C232" s="84" t="s">
        <v>678</v>
      </c>
      <c r="D232" s="33" t="s">
        <v>468</v>
      </c>
      <c r="E232" s="22">
        <v>11600</v>
      </c>
      <c r="F232" s="85"/>
      <c r="G232" s="34">
        <f t="shared" si="15"/>
        <v>3101187.36</v>
      </c>
      <c r="I232" s="21"/>
    </row>
    <row r="233" spans="1:9" s="10" customFormat="1" ht="34.5" customHeight="1" x14ac:dyDescent="0.25">
      <c r="A233" s="14"/>
      <c r="B233" s="83">
        <v>45764</v>
      </c>
      <c r="C233" s="84" t="s">
        <v>679</v>
      </c>
      <c r="D233" s="33" t="s">
        <v>468</v>
      </c>
      <c r="E233" s="22">
        <v>2550</v>
      </c>
      <c r="F233" s="85"/>
      <c r="G233" s="34">
        <f t="shared" si="15"/>
        <v>3103737.36</v>
      </c>
      <c r="I233" s="21"/>
    </row>
    <row r="234" spans="1:9" s="10" customFormat="1" ht="42" customHeight="1" x14ac:dyDescent="0.25">
      <c r="A234" s="14"/>
      <c r="B234" s="83">
        <v>45764</v>
      </c>
      <c r="C234" s="84" t="s">
        <v>680</v>
      </c>
      <c r="D234" s="33" t="s">
        <v>468</v>
      </c>
      <c r="E234" s="22">
        <v>378500</v>
      </c>
      <c r="F234" s="85"/>
      <c r="G234" s="34">
        <f t="shared" si="15"/>
        <v>3482237.36</v>
      </c>
      <c r="I234" s="21"/>
    </row>
    <row r="235" spans="1:9" s="10" customFormat="1" ht="39.75" customHeight="1" x14ac:dyDescent="0.25">
      <c r="A235" s="14"/>
      <c r="B235" s="83">
        <v>45764</v>
      </c>
      <c r="C235" s="84" t="s">
        <v>681</v>
      </c>
      <c r="D235" s="33" t="s">
        <v>468</v>
      </c>
      <c r="E235" s="22">
        <v>3150</v>
      </c>
      <c r="F235" s="85"/>
      <c r="G235" s="34">
        <f t="shared" si="15"/>
        <v>3485387.36</v>
      </c>
      <c r="I235" s="21"/>
    </row>
    <row r="236" spans="1:9" s="10" customFormat="1" ht="41.25" customHeight="1" x14ac:dyDescent="0.25">
      <c r="A236" s="14"/>
      <c r="B236" s="83">
        <v>45768</v>
      </c>
      <c r="C236" s="84" t="s">
        <v>656</v>
      </c>
      <c r="D236" s="33" t="s">
        <v>468</v>
      </c>
      <c r="E236" s="22">
        <v>2000</v>
      </c>
      <c r="F236" s="85"/>
      <c r="G236" s="34">
        <f t="shared" si="15"/>
        <v>3487387.36</v>
      </c>
      <c r="I236" s="21"/>
    </row>
    <row r="237" spans="1:9" s="10" customFormat="1" ht="36.75" customHeight="1" x14ac:dyDescent="0.25">
      <c r="A237" s="14"/>
      <c r="B237" s="83">
        <v>45768</v>
      </c>
      <c r="C237" s="84" t="s">
        <v>152</v>
      </c>
      <c r="D237" s="33" t="s">
        <v>468</v>
      </c>
      <c r="E237" s="22">
        <v>1000</v>
      </c>
      <c r="F237" s="85"/>
      <c r="G237" s="34">
        <f t="shared" si="15"/>
        <v>3488387.36</v>
      </c>
      <c r="I237" s="21"/>
    </row>
    <row r="238" spans="1:9" s="10" customFormat="1" ht="39.75" customHeight="1" x14ac:dyDescent="0.25">
      <c r="A238" s="14"/>
      <c r="B238" s="83">
        <v>45768</v>
      </c>
      <c r="C238" s="84" t="s">
        <v>682</v>
      </c>
      <c r="D238" s="33" t="s">
        <v>468</v>
      </c>
      <c r="E238" s="22">
        <v>189800</v>
      </c>
      <c r="F238" s="85"/>
      <c r="G238" s="34">
        <f t="shared" si="15"/>
        <v>3678187.36</v>
      </c>
      <c r="I238" s="21"/>
    </row>
    <row r="239" spans="1:9" s="10" customFormat="1" ht="36" customHeight="1" x14ac:dyDescent="0.25">
      <c r="A239" s="14"/>
      <c r="B239" s="83">
        <v>45768</v>
      </c>
      <c r="C239" s="84" t="s">
        <v>501</v>
      </c>
      <c r="D239" s="33" t="s">
        <v>468</v>
      </c>
      <c r="E239" s="22">
        <v>900</v>
      </c>
      <c r="F239" s="85"/>
      <c r="G239" s="34">
        <f t="shared" si="15"/>
        <v>3679087.36</v>
      </c>
      <c r="I239" s="21"/>
    </row>
    <row r="240" spans="1:9" s="10" customFormat="1" ht="36.75" customHeight="1" x14ac:dyDescent="0.25">
      <c r="A240" s="14"/>
      <c r="B240" s="83">
        <v>45768</v>
      </c>
      <c r="C240" s="84" t="s">
        <v>683</v>
      </c>
      <c r="D240" s="33" t="s">
        <v>468</v>
      </c>
      <c r="E240" s="22">
        <v>1200</v>
      </c>
      <c r="F240" s="85"/>
      <c r="G240" s="34">
        <f t="shared" si="15"/>
        <v>3680287.36</v>
      </c>
      <c r="I240" s="21"/>
    </row>
    <row r="241" spans="1:9" s="10" customFormat="1" ht="33" customHeight="1" x14ac:dyDescent="0.25">
      <c r="A241" s="14"/>
      <c r="B241" s="83">
        <v>45768</v>
      </c>
      <c r="C241" s="84" t="s">
        <v>684</v>
      </c>
      <c r="D241" s="33" t="s">
        <v>468</v>
      </c>
      <c r="E241" s="22">
        <v>17200</v>
      </c>
      <c r="F241" s="85"/>
      <c r="G241" s="34">
        <f t="shared" si="15"/>
        <v>3697487.36</v>
      </c>
      <c r="I241" s="21"/>
    </row>
    <row r="242" spans="1:9" s="10" customFormat="1" ht="42" customHeight="1" x14ac:dyDescent="0.25">
      <c r="A242" s="14"/>
      <c r="B242" s="83">
        <v>45768</v>
      </c>
      <c r="C242" s="84" t="s">
        <v>685</v>
      </c>
      <c r="D242" s="33" t="s">
        <v>468</v>
      </c>
      <c r="E242" s="22">
        <v>600</v>
      </c>
      <c r="F242" s="85"/>
      <c r="G242" s="34">
        <f t="shared" si="15"/>
        <v>3698087.36</v>
      </c>
      <c r="I242" s="21"/>
    </row>
    <row r="243" spans="1:9" s="10" customFormat="1" ht="55.5" customHeight="1" x14ac:dyDescent="0.25">
      <c r="A243" s="14"/>
      <c r="B243" s="83">
        <v>45769</v>
      </c>
      <c r="C243" s="84" t="s">
        <v>686</v>
      </c>
      <c r="D243" s="33" t="s">
        <v>468</v>
      </c>
      <c r="E243" s="22">
        <v>1200</v>
      </c>
      <c r="F243" s="85"/>
      <c r="G243" s="34">
        <f t="shared" si="15"/>
        <v>3699287.36</v>
      </c>
      <c r="I243" s="21"/>
    </row>
    <row r="244" spans="1:9" s="10" customFormat="1" ht="36" customHeight="1" x14ac:dyDescent="0.25">
      <c r="A244" s="14"/>
      <c r="B244" s="83">
        <v>45769</v>
      </c>
      <c r="C244" s="84" t="s">
        <v>560</v>
      </c>
      <c r="D244" s="33" t="s">
        <v>468</v>
      </c>
      <c r="E244" s="22">
        <v>900</v>
      </c>
      <c r="F244" s="85"/>
      <c r="G244" s="34">
        <f t="shared" si="15"/>
        <v>3700187.36</v>
      </c>
      <c r="I244" s="21"/>
    </row>
    <row r="245" spans="1:9" s="10" customFormat="1" ht="37.5" customHeight="1" x14ac:dyDescent="0.25">
      <c r="A245" s="14"/>
      <c r="B245" s="83">
        <v>45769</v>
      </c>
      <c r="C245" s="84" t="s">
        <v>561</v>
      </c>
      <c r="D245" s="33" t="s">
        <v>468</v>
      </c>
      <c r="E245" s="22">
        <v>2400</v>
      </c>
      <c r="F245" s="85"/>
      <c r="G245" s="34">
        <f t="shared" si="15"/>
        <v>3702587.36</v>
      </c>
      <c r="I245" s="21"/>
    </row>
    <row r="246" spans="1:9" s="10" customFormat="1" ht="41.25" customHeight="1" x14ac:dyDescent="0.25">
      <c r="A246" s="14"/>
      <c r="B246" s="83">
        <v>45769</v>
      </c>
      <c r="C246" s="84" t="s">
        <v>642</v>
      </c>
      <c r="D246" s="33" t="s">
        <v>468</v>
      </c>
      <c r="E246" s="22">
        <v>18600</v>
      </c>
      <c r="F246" s="85"/>
      <c r="G246" s="34">
        <f t="shared" si="15"/>
        <v>3721187.36</v>
      </c>
      <c r="I246" s="21"/>
    </row>
    <row r="247" spans="1:9" s="10" customFormat="1" ht="36" customHeight="1" x14ac:dyDescent="0.25">
      <c r="A247" s="14"/>
      <c r="B247" s="83">
        <v>45769</v>
      </c>
      <c r="C247" s="84" t="s">
        <v>643</v>
      </c>
      <c r="D247" s="33" t="s">
        <v>468</v>
      </c>
      <c r="E247" s="22">
        <v>34100</v>
      </c>
      <c r="F247" s="85"/>
      <c r="G247" s="34">
        <f t="shared" si="15"/>
        <v>3755287.36</v>
      </c>
      <c r="I247" s="21"/>
    </row>
    <row r="248" spans="1:9" s="10" customFormat="1" ht="38.25" customHeight="1" x14ac:dyDescent="0.25">
      <c r="A248" s="14"/>
      <c r="B248" s="83">
        <v>45769</v>
      </c>
      <c r="C248" s="84" t="s">
        <v>613</v>
      </c>
      <c r="D248" s="33" t="s">
        <v>468</v>
      </c>
      <c r="E248" s="22">
        <v>93500</v>
      </c>
      <c r="F248" s="85"/>
      <c r="G248" s="34">
        <f t="shared" si="15"/>
        <v>3848787.36</v>
      </c>
      <c r="I248" s="21"/>
    </row>
    <row r="249" spans="1:9" s="10" customFormat="1" ht="40.5" customHeight="1" x14ac:dyDescent="0.25">
      <c r="A249" s="14"/>
      <c r="B249" s="83">
        <v>45769</v>
      </c>
      <c r="C249" s="84" t="s">
        <v>687</v>
      </c>
      <c r="D249" s="33" t="s">
        <v>468</v>
      </c>
      <c r="E249" s="22">
        <v>234700</v>
      </c>
      <c r="F249" s="91"/>
      <c r="G249" s="34">
        <f t="shared" si="15"/>
        <v>4083487.36</v>
      </c>
      <c r="I249" s="21"/>
    </row>
    <row r="250" spans="1:9" s="10" customFormat="1" ht="37.5" customHeight="1" x14ac:dyDescent="0.25">
      <c r="A250" s="14"/>
      <c r="B250" s="83">
        <v>45769</v>
      </c>
      <c r="C250" s="84" t="s">
        <v>688</v>
      </c>
      <c r="D250" s="33" t="s">
        <v>468</v>
      </c>
      <c r="E250" s="22">
        <v>6900</v>
      </c>
      <c r="F250" s="91"/>
      <c r="G250" s="34">
        <f t="shared" si="15"/>
        <v>4090387.36</v>
      </c>
      <c r="I250" s="21"/>
    </row>
    <row r="251" spans="1:9" s="10" customFormat="1" ht="40.5" customHeight="1" x14ac:dyDescent="0.25">
      <c r="A251" s="14"/>
      <c r="B251" s="83">
        <v>45769</v>
      </c>
      <c r="C251" s="84" t="s">
        <v>689</v>
      </c>
      <c r="D251" s="33" t="s">
        <v>468</v>
      </c>
      <c r="E251" s="22">
        <v>2500</v>
      </c>
      <c r="F251" s="91"/>
      <c r="G251" s="34">
        <f t="shared" si="15"/>
        <v>4092887.36</v>
      </c>
      <c r="I251" s="21"/>
    </row>
    <row r="252" spans="1:9" s="10" customFormat="1" ht="37.5" customHeight="1" x14ac:dyDescent="0.25">
      <c r="A252" s="14"/>
      <c r="B252" s="83">
        <v>45769</v>
      </c>
      <c r="C252" s="84" t="s">
        <v>690</v>
      </c>
      <c r="D252" s="33" t="s">
        <v>468</v>
      </c>
      <c r="E252" s="22">
        <v>79100</v>
      </c>
      <c r="F252" s="91"/>
      <c r="G252" s="34">
        <f t="shared" si="15"/>
        <v>4171987.36</v>
      </c>
      <c r="I252" s="21"/>
    </row>
    <row r="253" spans="1:9" s="10" customFormat="1" ht="36" customHeight="1" x14ac:dyDescent="0.25">
      <c r="A253" s="14"/>
      <c r="B253" s="83">
        <v>45769</v>
      </c>
      <c r="C253" s="84" t="s">
        <v>691</v>
      </c>
      <c r="D253" s="33" t="s">
        <v>468</v>
      </c>
      <c r="E253" s="22">
        <v>310800</v>
      </c>
      <c r="F253" s="91"/>
      <c r="G253" s="34">
        <f t="shared" si="15"/>
        <v>4482787.3599999994</v>
      </c>
      <c r="I253" s="21"/>
    </row>
    <row r="254" spans="1:9" s="10" customFormat="1" ht="38.25" customHeight="1" x14ac:dyDescent="0.25">
      <c r="A254" s="14"/>
      <c r="B254" s="83">
        <v>45769</v>
      </c>
      <c r="C254" s="84" t="s">
        <v>692</v>
      </c>
      <c r="D254" s="33" t="s">
        <v>468</v>
      </c>
      <c r="E254" s="22">
        <v>114000</v>
      </c>
      <c r="F254" s="91"/>
      <c r="G254" s="34">
        <f t="shared" si="15"/>
        <v>4596787.3599999994</v>
      </c>
      <c r="I254" s="21"/>
    </row>
    <row r="255" spans="1:9" s="10" customFormat="1" ht="36.75" customHeight="1" x14ac:dyDescent="0.25">
      <c r="A255" s="14"/>
      <c r="B255" s="83">
        <v>45769</v>
      </c>
      <c r="C255" s="84" t="s">
        <v>693</v>
      </c>
      <c r="D255" s="33" t="s">
        <v>468</v>
      </c>
      <c r="E255" s="22">
        <v>1100</v>
      </c>
      <c r="F255" s="91"/>
      <c r="G255" s="34">
        <f t="shared" si="15"/>
        <v>4597887.3599999994</v>
      </c>
      <c r="I255" s="21"/>
    </row>
    <row r="256" spans="1:9" s="10" customFormat="1" ht="37.5" customHeight="1" x14ac:dyDescent="0.25">
      <c r="A256" s="14"/>
      <c r="B256" s="83">
        <v>45769</v>
      </c>
      <c r="C256" s="84" t="s">
        <v>694</v>
      </c>
      <c r="D256" s="33" t="s">
        <v>468</v>
      </c>
      <c r="E256" s="22">
        <v>28700</v>
      </c>
      <c r="F256" s="91"/>
      <c r="G256" s="34">
        <f t="shared" si="15"/>
        <v>4626587.3599999994</v>
      </c>
      <c r="I256" s="21"/>
    </row>
    <row r="257" spans="1:9" s="10" customFormat="1" ht="36.75" customHeight="1" x14ac:dyDescent="0.25">
      <c r="A257" s="14"/>
      <c r="B257" s="83">
        <v>45769</v>
      </c>
      <c r="C257" s="84" t="s">
        <v>695</v>
      </c>
      <c r="D257" s="33" t="s">
        <v>468</v>
      </c>
      <c r="E257" s="22">
        <v>16200</v>
      </c>
      <c r="F257" s="91"/>
      <c r="G257" s="34">
        <f t="shared" si="15"/>
        <v>4642787.3599999994</v>
      </c>
      <c r="I257" s="21"/>
    </row>
    <row r="258" spans="1:9" s="10" customFormat="1" ht="34.5" customHeight="1" x14ac:dyDescent="0.25">
      <c r="A258" s="14"/>
      <c r="B258" s="83">
        <v>45769</v>
      </c>
      <c r="C258" s="84" t="s">
        <v>696</v>
      </c>
      <c r="D258" s="33" t="s">
        <v>468</v>
      </c>
      <c r="E258" s="22">
        <v>500</v>
      </c>
      <c r="F258" s="91"/>
      <c r="G258" s="34">
        <f t="shared" si="15"/>
        <v>4643287.3599999994</v>
      </c>
      <c r="I258" s="21"/>
    </row>
    <row r="259" spans="1:9" s="10" customFormat="1" ht="39.75" customHeight="1" x14ac:dyDescent="0.25">
      <c r="A259" s="14"/>
      <c r="B259" s="83">
        <v>45769</v>
      </c>
      <c r="C259" s="84" t="s">
        <v>697</v>
      </c>
      <c r="D259" s="33" t="s">
        <v>468</v>
      </c>
      <c r="E259" s="22">
        <v>500</v>
      </c>
      <c r="F259" s="91"/>
      <c r="G259" s="34">
        <f t="shared" si="15"/>
        <v>4643787.3599999994</v>
      </c>
      <c r="I259" s="21"/>
    </row>
    <row r="260" spans="1:9" s="10" customFormat="1" ht="40.5" customHeight="1" x14ac:dyDescent="0.25">
      <c r="A260" s="14"/>
      <c r="B260" s="83">
        <v>45769</v>
      </c>
      <c r="C260" s="84" t="s">
        <v>698</v>
      </c>
      <c r="D260" s="33" t="s">
        <v>468</v>
      </c>
      <c r="E260" s="22">
        <v>1800</v>
      </c>
      <c r="F260" s="91"/>
      <c r="G260" s="34">
        <f t="shared" si="15"/>
        <v>4645587.3599999994</v>
      </c>
      <c r="I260" s="21"/>
    </row>
    <row r="261" spans="1:9" s="10" customFormat="1" ht="36" customHeight="1" x14ac:dyDescent="0.25">
      <c r="A261" s="14"/>
      <c r="B261" s="83">
        <v>45769</v>
      </c>
      <c r="C261" s="84" t="s">
        <v>699</v>
      </c>
      <c r="D261" s="33" t="s">
        <v>468</v>
      </c>
      <c r="E261" s="22">
        <v>6500</v>
      </c>
      <c r="F261" s="91"/>
      <c r="G261" s="34">
        <f t="shared" si="15"/>
        <v>4652087.3599999994</v>
      </c>
      <c r="I261" s="21"/>
    </row>
    <row r="262" spans="1:9" s="10" customFormat="1" ht="39.75" customHeight="1" x14ac:dyDescent="0.25">
      <c r="A262" s="14"/>
      <c r="B262" s="83">
        <v>45769</v>
      </c>
      <c r="C262" s="84" t="s">
        <v>700</v>
      </c>
      <c r="D262" s="33" t="s">
        <v>468</v>
      </c>
      <c r="E262" s="22">
        <v>1800</v>
      </c>
      <c r="F262" s="91"/>
      <c r="G262" s="34">
        <f t="shared" si="15"/>
        <v>4653887.3599999994</v>
      </c>
      <c r="I262" s="21"/>
    </row>
    <row r="263" spans="1:9" s="10" customFormat="1" ht="41.25" customHeight="1" x14ac:dyDescent="0.25">
      <c r="A263" s="14"/>
      <c r="B263" s="83">
        <v>45769</v>
      </c>
      <c r="C263" s="84" t="s">
        <v>701</v>
      </c>
      <c r="D263" s="33" t="s">
        <v>468</v>
      </c>
      <c r="E263" s="22">
        <v>44800</v>
      </c>
      <c r="F263" s="85"/>
      <c r="G263" s="34">
        <f t="shared" si="15"/>
        <v>4698687.3599999994</v>
      </c>
      <c r="I263" s="21"/>
    </row>
    <row r="264" spans="1:9" s="10" customFormat="1" ht="39.75" customHeight="1" x14ac:dyDescent="0.25">
      <c r="A264" s="14"/>
      <c r="B264" s="83">
        <v>45769</v>
      </c>
      <c r="C264" s="84" t="s">
        <v>702</v>
      </c>
      <c r="D264" s="33" t="s">
        <v>468</v>
      </c>
      <c r="E264" s="22">
        <v>18200</v>
      </c>
      <c r="F264" s="85"/>
      <c r="G264" s="34">
        <f t="shared" si="15"/>
        <v>4716887.3599999994</v>
      </c>
      <c r="I264" s="21"/>
    </row>
    <row r="265" spans="1:9" s="10" customFormat="1" ht="41.25" customHeight="1" x14ac:dyDescent="0.25">
      <c r="A265" s="14"/>
      <c r="B265" s="83">
        <v>45769</v>
      </c>
      <c r="C265" s="84" t="s">
        <v>549</v>
      </c>
      <c r="D265" s="33" t="s">
        <v>468</v>
      </c>
      <c r="E265" s="22">
        <v>45100</v>
      </c>
      <c r="F265" s="85"/>
      <c r="G265" s="34">
        <f t="shared" si="15"/>
        <v>4761987.3599999994</v>
      </c>
      <c r="I265" s="21"/>
    </row>
    <row r="266" spans="1:9" s="10" customFormat="1" ht="37.5" customHeight="1" x14ac:dyDescent="0.25">
      <c r="A266" s="14"/>
      <c r="B266" s="83">
        <v>45769</v>
      </c>
      <c r="C266" s="84" t="s">
        <v>703</v>
      </c>
      <c r="D266" s="33" t="s">
        <v>468</v>
      </c>
      <c r="E266" s="22">
        <v>376300</v>
      </c>
      <c r="F266" s="85"/>
      <c r="G266" s="34">
        <f t="shared" si="15"/>
        <v>5138287.3599999994</v>
      </c>
      <c r="I266" s="21"/>
    </row>
    <row r="267" spans="1:9" s="10" customFormat="1" ht="38.25" customHeight="1" x14ac:dyDescent="0.25">
      <c r="A267" s="14"/>
      <c r="B267" s="83">
        <v>45769</v>
      </c>
      <c r="C267" s="84" t="s">
        <v>704</v>
      </c>
      <c r="D267" s="33" t="s">
        <v>468</v>
      </c>
      <c r="E267" s="22">
        <v>153400</v>
      </c>
      <c r="F267" s="85"/>
      <c r="G267" s="34">
        <f t="shared" si="15"/>
        <v>5291687.3599999994</v>
      </c>
      <c r="I267" s="21"/>
    </row>
    <row r="268" spans="1:9" s="10" customFormat="1" ht="41.25" customHeight="1" x14ac:dyDescent="0.25">
      <c r="A268" s="14"/>
      <c r="B268" s="83">
        <v>45769</v>
      </c>
      <c r="C268" s="84" t="s">
        <v>705</v>
      </c>
      <c r="D268" s="33" t="s">
        <v>468</v>
      </c>
      <c r="E268" s="22">
        <v>15000</v>
      </c>
      <c r="F268" s="85"/>
      <c r="G268" s="34">
        <f t="shared" si="15"/>
        <v>5306687.3599999994</v>
      </c>
      <c r="I268" s="21"/>
    </row>
    <row r="269" spans="1:9" s="10" customFormat="1" ht="38.25" customHeight="1" x14ac:dyDescent="0.25">
      <c r="A269" s="14"/>
      <c r="B269" s="83">
        <v>45769</v>
      </c>
      <c r="C269" s="84" t="s">
        <v>706</v>
      </c>
      <c r="D269" s="33" t="s">
        <v>468</v>
      </c>
      <c r="E269" s="22">
        <v>4000</v>
      </c>
      <c r="F269" s="85"/>
      <c r="G269" s="34">
        <f t="shared" si="15"/>
        <v>5310687.3599999994</v>
      </c>
      <c r="I269" s="21"/>
    </row>
    <row r="270" spans="1:9" s="10" customFormat="1" ht="38.25" customHeight="1" x14ac:dyDescent="0.25">
      <c r="A270" s="14"/>
      <c r="B270" s="83">
        <v>45769</v>
      </c>
      <c r="C270" s="84" t="s">
        <v>707</v>
      </c>
      <c r="D270" s="33" t="s">
        <v>468</v>
      </c>
      <c r="E270" s="22">
        <v>500</v>
      </c>
      <c r="F270" s="85"/>
      <c r="G270" s="34">
        <f t="shared" si="15"/>
        <v>5311187.3599999994</v>
      </c>
      <c r="I270" s="21"/>
    </row>
    <row r="271" spans="1:9" s="10" customFormat="1" ht="38.25" customHeight="1" x14ac:dyDescent="0.25">
      <c r="A271" s="14"/>
      <c r="B271" s="83">
        <v>45770</v>
      </c>
      <c r="C271" s="84" t="s">
        <v>708</v>
      </c>
      <c r="D271" s="33" t="s">
        <v>468</v>
      </c>
      <c r="E271" s="22">
        <v>19600</v>
      </c>
      <c r="F271" s="85"/>
      <c r="G271" s="34">
        <f t="shared" si="15"/>
        <v>5330787.3599999994</v>
      </c>
      <c r="I271" s="21"/>
    </row>
    <row r="272" spans="1:9" s="10" customFormat="1" ht="39.75" customHeight="1" x14ac:dyDescent="0.25">
      <c r="A272" s="14"/>
      <c r="B272" s="83">
        <v>45770</v>
      </c>
      <c r="C272" s="84" t="s">
        <v>709</v>
      </c>
      <c r="D272" s="33" t="s">
        <v>468</v>
      </c>
      <c r="E272" s="22">
        <v>25200</v>
      </c>
      <c r="F272" s="85"/>
      <c r="G272" s="34">
        <f t="shared" si="15"/>
        <v>5355987.3599999994</v>
      </c>
      <c r="I272" s="21"/>
    </row>
    <row r="273" spans="1:9" s="10" customFormat="1" ht="36" customHeight="1" x14ac:dyDescent="0.25">
      <c r="A273" s="14"/>
      <c r="B273" s="83">
        <v>45770</v>
      </c>
      <c r="C273" s="84" t="s">
        <v>710</v>
      </c>
      <c r="D273" s="33" t="s">
        <v>468</v>
      </c>
      <c r="E273" s="22">
        <v>22800</v>
      </c>
      <c r="F273" s="85"/>
      <c r="G273" s="34">
        <f t="shared" si="15"/>
        <v>5378787.3599999994</v>
      </c>
      <c r="I273" s="21"/>
    </row>
    <row r="274" spans="1:9" s="10" customFormat="1" ht="36.75" customHeight="1" x14ac:dyDescent="0.25">
      <c r="A274" s="14"/>
      <c r="B274" s="83">
        <v>45770</v>
      </c>
      <c r="C274" s="84" t="s">
        <v>505</v>
      </c>
      <c r="D274" s="33" t="s">
        <v>468</v>
      </c>
      <c r="E274" s="22">
        <v>46400</v>
      </c>
      <c r="F274" s="85"/>
      <c r="G274" s="34">
        <f t="shared" si="15"/>
        <v>5425187.3599999994</v>
      </c>
      <c r="I274" s="21"/>
    </row>
    <row r="275" spans="1:9" s="10" customFormat="1" ht="37.5" customHeight="1" x14ac:dyDescent="0.25">
      <c r="A275" s="14"/>
      <c r="B275" s="83">
        <v>45770</v>
      </c>
      <c r="C275" s="84" t="s">
        <v>711</v>
      </c>
      <c r="D275" s="33" t="s">
        <v>468</v>
      </c>
      <c r="E275" s="22">
        <v>538000</v>
      </c>
      <c r="F275" s="85"/>
      <c r="G275" s="34">
        <f t="shared" si="15"/>
        <v>5963187.3599999994</v>
      </c>
      <c r="I275" s="21"/>
    </row>
    <row r="276" spans="1:9" s="10" customFormat="1" ht="25.5" customHeight="1" x14ac:dyDescent="0.25">
      <c r="A276" s="14"/>
      <c r="B276" s="83">
        <v>45770</v>
      </c>
      <c r="C276" s="84" t="s">
        <v>712</v>
      </c>
      <c r="D276" s="33" t="s">
        <v>468</v>
      </c>
      <c r="E276" s="22">
        <v>1800</v>
      </c>
      <c r="F276" s="85"/>
      <c r="G276" s="34">
        <f t="shared" si="15"/>
        <v>5964987.3599999994</v>
      </c>
      <c r="I276" s="21"/>
    </row>
    <row r="277" spans="1:9" s="10" customFormat="1" ht="32.25" customHeight="1" x14ac:dyDescent="0.25">
      <c r="A277" s="14"/>
      <c r="B277" s="83">
        <v>45770</v>
      </c>
      <c r="C277" s="84" t="s">
        <v>713</v>
      </c>
      <c r="D277" s="33" t="s">
        <v>468</v>
      </c>
      <c r="E277" s="22">
        <v>218700</v>
      </c>
      <c r="F277" s="85"/>
      <c r="G277" s="34">
        <f t="shared" si="15"/>
        <v>6183687.3599999994</v>
      </c>
      <c r="I277" s="21"/>
    </row>
    <row r="278" spans="1:9" s="10" customFormat="1" ht="36.75" customHeight="1" x14ac:dyDescent="0.25">
      <c r="A278" s="14"/>
      <c r="B278" s="83">
        <v>45770</v>
      </c>
      <c r="C278" s="84" t="s">
        <v>210</v>
      </c>
      <c r="D278" s="33" t="s">
        <v>468</v>
      </c>
      <c r="E278" s="22">
        <v>2300</v>
      </c>
      <c r="F278" s="85"/>
      <c r="G278" s="34">
        <f t="shared" si="15"/>
        <v>6185987.3599999994</v>
      </c>
      <c r="I278" s="21"/>
    </row>
    <row r="279" spans="1:9" s="10" customFormat="1" ht="39.75" customHeight="1" x14ac:dyDescent="0.25">
      <c r="A279" s="14"/>
      <c r="B279" s="83">
        <v>45770</v>
      </c>
      <c r="C279" s="84" t="s">
        <v>714</v>
      </c>
      <c r="D279" s="33" t="s">
        <v>468</v>
      </c>
      <c r="E279" s="22">
        <v>1000</v>
      </c>
      <c r="F279" s="85"/>
      <c r="G279" s="34">
        <f t="shared" si="15"/>
        <v>6186987.3599999994</v>
      </c>
      <c r="I279" s="21"/>
    </row>
    <row r="280" spans="1:9" s="10" customFormat="1" ht="33.75" customHeight="1" x14ac:dyDescent="0.25">
      <c r="A280" s="14"/>
      <c r="B280" s="83">
        <v>45770</v>
      </c>
      <c r="C280" s="84" t="s">
        <v>715</v>
      </c>
      <c r="D280" s="33" t="s">
        <v>862</v>
      </c>
      <c r="E280" s="22"/>
      <c r="F280" s="85">
        <v>15000</v>
      </c>
      <c r="G280" s="34">
        <f>+G279-F280</f>
        <v>6171987.3599999994</v>
      </c>
      <c r="I280" s="21"/>
    </row>
    <row r="281" spans="1:9" s="10" customFormat="1" ht="37.5" customHeight="1" x14ac:dyDescent="0.25">
      <c r="A281" s="14"/>
      <c r="B281" s="83">
        <v>45770</v>
      </c>
      <c r="C281" s="84" t="s">
        <v>716</v>
      </c>
      <c r="D281" s="33" t="s">
        <v>861</v>
      </c>
      <c r="E281" s="22"/>
      <c r="F281" s="85">
        <v>2200</v>
      </c>
      <c r="G281" s="34">
        <f>+G280-F281</f>
        <v>6169787.3599999994</v>
      </c>
      <c r="I281" s="21"/>
    </row>
    <row r="282" spans="1:9" s="10" customFormat="1" ht="38.25" customHeight="1" x14ac:dyDescent="0.25">
      <c r="A282" s="14"/>
      <c r="B282" s="83">
        <v>45771</v>
      </c>
      <c r="C282" s="84" t="s">
        <v>717</v>
      </c>
      <c r="D282" s="33" t="s">
        <v>468</v>
      </c>
      <c r="E282" s="22">
        <v>25800</v>
      </c>
      <c r="F282" s="85"/>
      <c r="G282" s="34">
        <f>+G281+E282</f>
        <v>6195587.3599999994</v>
      </c>
      <c r="I282" s="21"/>
    </row>
    <row r="283" spans="1:9" s="10" customFormat="1" ht="38.25" customHeight="1" x14ac:dyDescent="0.25">
      <c r="A283" s="14"/>
      <c r="B283" s="83">
        <v>45771</v>
      </c>
      <c r="C283" s="84" t="s">
        <v>718</v>
      </c>
      <c r="D283" s="33" t="s">
        <v>468</v>
      </c>
      <c r="E283" s="22">
        <v>347200</v>
      </c>
      <c r="F283" s="85"/>
      <c r="G283" s="34">
        <f t="shared" ref="G283:G285" si="16">+G282+E283</f>
        <v>6542787.3599999994</v>
      </c>
      <c r="I283" s="21"/>
    </row>
    <row r="284" spans="1:9" s="10" customFormat="1" ht="36" customHeight="1" x14ac:dyDescent="0.25">
      <c r="A284" s="14"/>
      <c r="B284" s="83">
        <v>45771</v>
      </c>
      <c r="C284" s="84" t="s">
        <v>719</v>
      </c>
      <c r="D284" s="33" t="s">
        <v>468</v>
      </c>
      <c r="E284" s="22">
        <v>5400</v>
      </c>
      <c r="F284" s="85"/>
      <c r="G284" s="34">
        <f t="shared" si="16"/>
        <v>6548187.3599999994</v>
      </c>
      <c r="I284" s="21"/>
    </row>
    <row r="285" spans="1:9" s="10" customFormat="1" ht="40.5" customHeight="1" x14ac:dyDescent="0.25">
      <c r="A285" s="14"/>
      <c r="B285" s="83">
        <v>45771</v>
      </c>
      <c r="C285" s="84" t="s">
        <v>505</v>
      </c>
      <c r="D285" s="33" t="s">
        <v>468</v>
      </c>
      <c r="E285" s="22">
        <v>95200</v>
      </c>
      <c r="F285" s="85"/>
      <c r="G285" s="34">
        <f t="shared" si="16"/>
        <v>6643387.3599999994</v>
      </c>
      <c r="I285" s="21"/>
    </row>
    <row r="286" spans="1:9" s="10" customFormat="1" ht="38.25" customHeight="1" x14ac:dyDescent="0.25">
      <c r="A286" s="14"/>
      <c r="B286" s="83">
        <v>45771</v>
      </c>
      <c r="C286" s="84" t="s">
        <v>720</v>
      </c>
      <c r="D286" s="33" t="s">
        <v>25</v>
      </c>
      <c r="E286" s="22"/>
      <c r="F286" s="85">
        <v>5433076.0999999996</v>
      </c>
      <c r="G286" s="34">
        <f>+G285-F286</f>
        <v>1210311.2599999998</v>
      </c>
      <c r="I286" s="21"/>
    </row>
    <row r="287" spans="1:9" s="10" customFormat="1" ht="39.75" customHeight="1" x14ac:dyDescent="0.25">
      <c r="A287" s="14"/>
      <c r="B287" s="83">
        <v>45771</v>
      </c>
      <c r="C287" s="84" t="s">
        <v>721</v>
      </c>
      <c r="D287" s="33" t="s">
        <v>25</v>
      </c>
      <c r="E287" s="22"/>
      <c r="F287" s="85">
        <v>240000</v>
      </c>
      <c r="G287" s="34">
        <f t="shared" ref="G287:G289" si="17">+G286-F287</f>
        <v>970311.25999999978</v>
      </c>
      <c r="I287" s="21"/>
    </row>
    <row r="288" spans="1:9" s="10" customFormat="1" ht="36" customHeight="1" x14ac:dyDescent="0.25">
      <c r="A288" s="14"/>
      <c r="B288" s="83">
        <v>45771</v>
      </c>
      <c r="C288" s="84" t="s">
        <v>722</v>
      </c>
      <c r="D288" s="33" t="s">
        <v>25</v>
      </c>
      <c r="E288" s="22"/>
      <c r="F288" s="85">
        <v>342000</v>
      </c>
      <c r="G288" s="34">
        <f t="shared" si="17"/>
        <v>628311.25999999978</v>
      </c>
      <c r="I288" s="21"/>
    </row>
    <row r="289" spans="1:9" s="10" customFormat="1" ht="38.25" customHeight="1" x14ac:dyDescent="0.25">
      <c r="A289" s="14"/>
      <c r="B289" s="83">
        <v>45771</v>
      </c>
      <c r="C289" s="84" t="s">
        <v>723</v>
      </c>
      <c r="D289" s="33" t="s">
        <v>25</v>
      </c>
      <c r="E289" s="22"/>
      <c r="F289" s="85">
        <v>380000</v>
      </c>
      <c r="G289" s="34">
        <f t="shared" si="17"/>
        <v>248311.25999999978</v>
      </c>
      <c r="I289" s="21"/>
    </row>
    <row r="290" spans="1:9" s="10" customFormat="1" ht="36.75" customHeight="1" x14ac:dyDescent="0.25">
      <c r="A290" s="14"/>
      <c r="B290" s="83">
        <v>45771</v>
      </c>
      <c r="C290" s="84" t="s">
        <v>724</v>
      </c>
      <c r="D290" s="33" t="s">
        <v>468</v>
      </c>
      <c r="E290" s="22">
        <v>400</v>
      </c>
      <c r="F290" s="85"/>
      <c r="G290" s="34">
        <f>+G289+E290</f>
        <v>248711.25999999978</v>
      </c>
      <c r="I290" s="21"/>
    </row>
    <row r="291" spans="1:9" s="10" customFormat="1" ht="41.25" customHeight="1" x14ac:dyDescent="0.25">
      <c r="A291" s="14"/>
      <c r="B291" s="83">
        <v>45771</v>
      </c>
      <c r="C291" s="84" t="s">
        <v>725</v>
      </c>
      <c r="D291" s="33" t="s">
        <v>468</v>
      </c>
      <c r="E291" s="22">
        <v>265300</v>
      </c>
      <c r="F291" s="85"/>
      <c r="G291" s="34">
        <f t="shared" ref="G291:G295" si="18">+G290+E291</f>
        <v>514011.25999999978</v>
      </c>
      <c r="I291" s="21"/>
    </row>
    <row r="292" spans="1:9" s="10" customFormat="1" ht="36.75" customHeight="1" x14ac:dyDescent="0.25">
      <c r="A292" s="14"/>
      <c r="B292" s="83">
        <v>45771</v>
      </c>
      <c r="C292" s="84" t="s">
        <v>497</v>
      </c>
      <c r="D292" s="33" t="s">
        <v>468</v>
      </c>
      <c r="E292" s="22">
        <v>1800</v>
      </c>
      <c r="F292" s="85"/>
      <c r="G292" s="34">
        <f t="shared" si="18"/>
        <v>515811.25999999978</v>
      </c>
      <c r="I292" s="21"/>
    </row>
    <row r="293" spans="1:9" s="10" customFormat="1" ht="34.5" customHeight="1" x14ac:dyDescent="0.25">
      <c r="A293" s="14"/>
      <c r="B293" s="83">
        <v>45771</v>
      </c>
      <c r="C293" s="84" t="s">
        <v>726</v>
      </c>
      <c r="D293" s="33" t="s">
        <v>468</v>
      </c>
      <c r="E293" s="22">
        <v>7950</v>
      </c>
      <c r="F293" s="85"/>
      <c r="G293" s="34">
        <f t="shared" si="18"/>
        <v>523761.25999999978</v>
      </c>
      <c r="I293" s="21"/>
    </row>
    <row r="294" spans="1:9" s="10" customFormat="1" ht="34.5" customHeight="1" x14ac:dyDescent="0.25">
      <c r="A294" s="14"/>
      <c r="B294" s="83">
        <v>45771</v>
      </c>
      <c r="C294" s="84" t="s">
        <v>727</v>
      </c>
      <c r="D294" s="33" t="s">
        <v>468</v>
      </c>
      <c r="E294" s="22">
        <v>5200</v>
      </c>
      <c r="F294" s="85"/>
      <c r="G294" s="34">
        <f t="shared" si="18"/>
        <v>528961.25999999978</v>
      </c>
      <c r="I294" s="21"/>
    </row>
    <row r="295" spans="1:9" s="10" customFormat="1" ht="41.25" customHeight="1" x14ac:dyDescent="0.25">
      <c r="A295" s="14"/>
      <c r="B295" s="83">
        <v>45771</v>
      </c>
      <c r="C295" s="84" t="s">
        <v>576</v>
      </c>
      <c r="D295" s="33" t="s">
        <v>468</v>
      </c>
      <c r="E295" s="22">
        <v>1600</v>
      </c>
      <c r="F295" s="85"/>
      <c r="G295" s="34">
        <f t="shared" si="18"/>
        <v>530561.25999999978</v>
      </c>
      <c r="I295" s="21"/>
    </row>
    <row r="296" spans="1:9" s="10" customFormat="1" ht="36.75" customHeight="1" x14ac:dyDescent="0.25">
      <c r="A296" s="14"/>
      <c r="B296" s="83">
        <v>45771</v>
      </c>
      <c r="C296" s="84" t="s">
        <v>728</v>
      </c>
      <c r="D296" s="33" t="s">
        <v>25</v>
      </c>
      <c r="E296" s="22"/>
      <c r="F296" s="85">
        <v>155900</v>
      </c>
      <c r="G296" s="34">
        <f>+G295-F296</f>
        <v>374661.25999999978</v>
      </c>
      <c r="I296" s="21"/>
    </row>
    <row r="297" spans="1:9" s="10" customFormat="1" ht="38.25" customHeight="1" x14ac:dyDescent="0.25">
      <c r="A297" s="14"/>
      <c r="B297" s="83">
        <v>45772</v>
      </c>
      <c r="C297" s="84" t="s">
        <v>729</v>
      </c>
      <c r="D297" s="33" t="s">
        <v>468</v>
      </c>
      <c r="E297" s="22">
        <v>397600</v>
      </c>
      <c r="F297" s="85"/>
      <c r="G297" s="34">
        <f>+G296+E297</f>
        <v>772261.25999999978</v>
      </c>
      <c r="I297" s="21"/>
    </row>
    <row r="298" spans="1:9" s="10" customFormat="1" ht="33.75" customHeight="1" x14ac:dyDescent="0.25">
      <c r="A298" s="14"/>
      <c r="B298" s="83">
        <v>45772</v>
      </c>
      <c r="C298" s="84" t="s">
        <v>730</v>
      </c>
      <c r="D298" s="33" t="s">
        <v>478</v>
      </c>
      <c r="E298" s="22"/>
      <c r="F298" s="85">
        <v>72300</v>
      </c>
      <c r="G298" s="34">
        <f>+G297-F298</f>
        <v>699961.25999999978</v>
      </c>
      <c r="I298" s="21"/>
    </row>
    <row r="299" spans="1:9" s="10" customFormat="1" ht="34.5" customHeight="1" x14ac:dyDescent="0.25">
      <c r="A299" s="14"/>
      <c r="B299" s="83">
        <v>45772</v>
      </c>
      <c r="C299" s="84" t="s">
        <v>865</v>
      </c>
      <c r="D299" s="33" t="s">
        <v>468</v>
      </c>
      <c r="E299" s="22">
        <v>72300</v>
      </c>
      <c r="F299" s="85"/>
      <c r="G299" s="34">
        <f>+G298+E299</f>
        <v>772261.25999999978</v>
      </c>
      <c r="I299" s="21"/>
    </row>
    <row r="300" spans="1:9" s="10" customFormat="1" ht="36" customHeight="1" x14ac:dyDescent="0.25">
      <c r="A300" s="14"/>
      <c r="B300" s="83">
        <v>45772</v>
      </c>
      <c r="C300" s="84" t="s">
        <v>685</v>
      </c>
      <c r="D300" s="33" t="s">
        <v>468</v>
      </c>
      <c r="E300" s="22">
        <v>2600</v>
      </c>
      <c r="F300" s="85"/>
      <c r="G300" s="34">
        <f>+G299+E300</f>
        <v>774861.25999999978</v>
      </c>
      <c r="I300" s="21"/>
    </row>
    <row r="301" spans="1:9" s="10" customFormat="1" ht="32.25" customHeight="1" x14ac:dyDescent="0.25">
      <c r="A301" s="14"/>
      <c r="B301" s="83">
        <v>45772</v>
      </c>
      <c r="C301" s="84" t="s">
        <v>731</v>
      </c>
      <c r="D301" s="33" t="s">
        <v>479</v>
      </c>
      <c r="E301" s="22"/>
      <c r="F301" s="85">
        <v>63745</v>
      </c>
      <c r="G301" s="34">
        <f>+G300-F301</f>
        <v>711116.25999999978</v>
      </c>
      <c r="I301" s="21"/>
    </row>
    <row r="302" spans="1:9" s="10" customFormat="1" ht="32.25" customHeight="1" x14ac:dyDescent="0.25">
      <c r="A302" s="14"/>
      <c r="B302" s="83">
        <v>45772</v>
      </c>
      <c r="C302" s="84" t="s">
        <v>732</v>
      </c>
      <c r="D302" s="33" t="s">
        <v>480</v>
      </c>
      <c r="E302" s="22"/>
      <c r="F302" s="85">
        <v>16189.6</v>
      </c>
      <c r="G302" s="34">
        <f t="shared" ref="G302:G303" si="19">+G301-F302</f>
        <v>694926.6599999998</v>
      </c>
      <c r="I302" s="21"/>
    </row>
    <row r="303" spans="1:9" s="10" customFormat="1" ht="34.5" customHeight="1" x14ac:dyDescent="0.25">
      <c r="A303" s="14"/>
      <c r="B303" s="83">
        <v>45772</v>
      </c>
      <c r="C303" s="84" t="s">
        <v>733</v>
      </c>
      <c r="D303" s="33" t="s">
        <v>480</v>
      </c>
      <c r="E303" s="22"/>
      <c r="F303" s="85">
        <v>20060</v>
      </c>
      <c r="G303" s="34">
        <f t="shared" si="19"/>
        <v>674866.6599999998</v>
      </c>
      <c r="I303" s="21"/>
    </row>
    <row r="304" spans="1:9" s="10" customFormat="1" ht="32.25" customHeight="1" x14ac:dyDescent="0.25">
      <c r="A304" s="14"/>
      <c r="B304" s="83">
        <v>45772</v>
      </c>
      <c r="C304" s="84" t="s">
        <v>734</v>
      </c>
      <c r="D304" s="33" t="s">
        <v>468</v>
      </c>
      <c r="E304" s="22">
        <v>11000</v>
      </c>
      <c r="F304" s="85"/>
      <c r="G304" s="34">
        <f>+G303+E304</f>
        <v>685866.6599999998</v>
      </c>
      <c r="I304" s="21"/>
    </row>
    <row r="305" spans="1:9" s="10" customFormat="1" ht="38.25" customHeight="1" x14ac:dyDescent="0.25">
      <c r="A305" s="14"/>
      <c r="B305" s="83">
        <v>45772</v>
      </c>
      <c r="C305" s="84" t="s">
        <v>735</v>
      </c>
      <c r="D305" s="33" t="s">
        <v>481</v>
      </c>
      <c r="E305" s="22"/>
      <c r="F305" s="85">
        <v>45000</v>
      </c>
      <c r="G305" s="34">
        <f>+G304-F305</f>
        <v>640866.6599999998</v>
      </c>
      <c r="I305" s="21"/>
    </row>
    <row r="306" spans="1:9" s="10" customFormat="1" ht="33.75" customHeight="1" x14ac:dyDescent="0.25">
      <c r="A306" s="14"/>
      <c r="B306" s="83">
        <v>45772</v>
      </c>
      <c r="C306" s="84" t="s">
        <v>736</v>
      </c>
      <c r="D306" s="33" t="s">
        <v>25</v>
      </c>
      <c r="E306" s="22"/>
      <c r="F306" s="85">
        <v>62400</v>
      </c>
      <c r="G306" s="34">
        <f t="shared" ref="G306:G307" si="20">+G305-F306</f>
        <v>578466.6599999998</v>
      </c>
      <c r="I306" s="21"/>
    </row>
    <row r="307" spans="1:9" s="10" customFormat="1" ht="32.25" customHeight="1" x14ac:dyDescent="0.25">
      <c r="A307" s="14"/>
      <c r="B307" s="83">
        <v>45772</v>
      </c>
      <c r="C307" s="84" t="s">
        <v>737</v>
      </c>
      <c r="D307" s="33" t="s">
        <v>482</v>
      </c>
      <c r="E307" s="22"/>
      <c r="F307" s="85">
        <v>100650</v>
      </c>
      <c r="G307" s="34">
        <f t="shared" si="20"/>
        <v>477816.6599999998</v>
      </c>
      <c r="I307" s="21"/>
    </row>
    <row r="308" spans="1:9" s="10" customFormat="1" ht="36" customHeight="1" x14ac:dyDescent="0.25">
      <c r="A308" s="14"/>
      <c r="B308" s="83">
        <v>45772</v>
      </c>
      <c r="C308" s="84" t="s">
        <v>738</v>
      </c>
      <c r="D308" s="33" t="s">
        <v>468</v>
      </c>
      <c r="E308" s="22">
        <v>20800</v>
      </c>
      <c r="F308" s="85"/>
      <c r="G308" s="34">
        <f>+G307+E308</f>
        <v>498616.6599999998</v>
      </c>
      <c r="I308" s="21"/>
    </row>
    <row r="309" spans="1:9" s="10" customFormat="1" ht="39.75" customHeight="1" x14ac:dyDescent="0.25">
      <c r="A309" s="14"/>
      <c r="B309" s="83">
        <v>45772</v>
      </c>
      <c r="C309" s="84" t="s">
        <v>739</v>
      </c>
      <c r="D309" s="33" t="s">
        <v>468</v>
      </c>
      <c r="E309" s="22">
        <v>1800</v>
      </c>
      <c r="F309" s="85"/>
      <c r="G309" s="34">
        <f t="shared" ref="G309:G321" si="21">+G308+E309</f>
        <v>500416.6599999998</v>
      </c>
      <c r="I309" s="21"/>
    </row>
    <row r="310" spans="1:9" s="10" customFormat="1" ht="33.75" customHeight="1" x14ac:dyDescent="0.25">
      <c r="A310" s="14"/>
      <c r="B310" s="83">
        <v>45772</v>
      </c>
      <c r="C310" s="84" t="s">
        <v>740</v>
      </c>
      <c r="D310" s="33" t="s">
        <v>468</v>
      </c>
      <c r="E310" s="22">
        <v>3600</v>
      </c>
      <c r="F310" s="85"/>
      <c r="G310" s="34">
        <f t="shared" si="21"/>
        <v>504016.6599999998</v>
      </c>
      <c r="I310" s="21"/>
    </row>
    <row r="311" spans="1:9" s="10" customFormat="1" ht="39.75" customHeight="1" x14ac:dyDescent="0.25">
      <c r="A311" s="14"/>
      <c r="B311" s="83">
        <v>45772</v>
      </c>
      <c r="C311" s="84" t="s">
        <v>703</v>
      </c>
      <c r="D311" s="33" t="s">
        <v>468</v>
      </c>
      <c r="E311" s="22">
        <v>5800</v>
      </c>
      <c r="F311" s="85"/>
      <c r="G311" s="34">
        <f t="shared" si="21"/>
        <v>509816.6599999998</v>
      </c>
      <c r="I311" s="21"/>
    </row>
    <row r="312" spans="1:9" s="10" customFormat="1" ht="40.5" customHeight="1" x14ac:dyDescent="0.25">
      <c r="A312" s="14"/>
      <c r="B312" s="83">
        <v>45772</v>
      </c>
      <c r="C312" s="84" t="s">
        <v>741</v>
      </c>
      <c r="D312" s="33" t="s">
        <v>468</v>
      </c>
      <c r="E312" s="22">
        <v>426500</v>
      </c>
      <c r="F312" s="85"/>
      <c r="G312" s="34">
        <f t="shared" si="21"/>
        <v>936316.6599999998</v>
      </c>
      <c r="I312" s="21"/>
    </row>
    <row r="313" spans="1:9" s="10" customFormat="1" ht="38.25" customHeight="1" x14ac:dyDescent="0.25">
      <c r="A313" s="14"/>
      <c r="B313" s="83">
        <v>45772</v>
      </c>
      <c r="C313" s="84" t="s">
        <v>742</v>
      </c>
      <c r="D313" s="33" t="s">
        <v>468</v>
      </c>
      <c r="E313" s="22">
        <v>3000</v>
      </c>
      <c r="F313" s="85"/>
      <c r="G313" s="34">
        <f t="shared" si="21"/>
        <v>939316.6599999998</v>
      </c>
      <c r="I313" s="21"/>
    </row>
    <row r="314" spans="1:9" s="10" customFormat="1" ht="34.5" customHeight="1" x14ac:dyDescent="0.25">
      <c r="A314" s="14"/>
      <c r="B314" s="83">
        <v>45772</v>
      </c>
      <c r="C314" s="84" t="s">
        <v>743</v>
      </c>
      <c r="D314" s="33" t="s">
        <v>468</v>
      </c>
      <c r="E314" s="22">
        <v>3000</v>
      </c>
      <c r="F314" s="85"/>
      <c r="G314" s="34">
        <f t="shared" si="21"/>
        <v>942316.6599999998</v>
      </c>
      <c r="I314" s="21"/>
    </row>
    <row r="315" spans="1:9" s="10" customFormat="1" ht="36" customHeight="1" x14ac:dyDescent="0.25">
      <c r="A315" s="14"/>
      <c r="B315" s="83">
        <v>45772</v>
      </c>
      <c r="C315" s="84" t="s">
        <v>744</v>
      </c>
      <c r="D315" s="33" t="s">
        <v>468</v>
      </c>
      <c r="E315" s="22">
        <v>4100</v>
      </c>
      <c r="F315" s="85"/>
      <c r="G315" s="34">
        <f t="shared" si="21"/>
        <v>946416.6599999998</v>
      </c>
      <c r="I315" s="21"/>
    </row>
    <row r="316" spans="1:9" s="10" customFormat="1" ht="36" customHeight="1" x14ac:dyDescent="0.25">
      <c r="A316" s="14"/>
      <c r="B316" s="83">
        <v>45772</v>
      </c>
      <c r="C316" s="84" t="s">
        <v>745</v>
      </c>
      <c r="D316" s="33" t="s">
        <v>468</v>
      </c>
      <c r="E316" s="22">
        <v>3000</v>
      </c>
      <c r="F316" s="85"/>
      <c r="G316" s="34">
        <f t="shared" si="21"/>
        <v>949416.6599999998</v>
      </c>
      <c r="I316" s="21"/>
    </row>
    <row r="317" spans="1:9" s="10" customFormat="1" ht="36.75" customHeight="1" x14ac:dyDescent="0.25">
      <c r="A317" s="14"/>
      <c r="B317" s="83">
        <v>45772</v>
      </c>
      <c r="C317" s="84" t="s">
        <v>746</v>
      </c>
      <c r="D317" s="33" t="s">
        <v>468</v>
      </c>
      <c r="E317" s="22">
        <v>8200</v>
      </c>
      <c r="F317" s="85"/>
      <c r="G317" s="34">
        <f t="shared" si="21"/>
        <v>957616.6599999998</v>
      </c>
      <c r="I317" s="21"/>
    </row>
    <row r="318" spans="1:9" s="10" customFormat="1" ht="37.5" customHeight="1" x14ac:dyDescent="0.25">
      <c r="A318" s="14"/>
      <c r="B318" s="83">
        <v>45772</v>
      </c>
      <c r="C318" s="84" t="s">
        <v>747</v>
      </c>
      <c r="D318" s="33" t="s">
        <v>468</v>
      </c>
      <c r="E318" s="22">
        <v>5600</v>
      </c>
      <c r="F318" s="85"/>
      <c r="G318" s="34">
        <f t="shared" si="21"/>
        <v>963216.6599999998</v>
      </c>
      <c r="I318" s="21"/>
    </row>
    <row r="319" spans="1:9" s="10" customFormat="1" ht="36.75" customHeight="1" x14ac:dyDescent="0.25">
      <c r="A319" s="14"/>
      <c r="B319" s="83">
        <v>45772</v>
      </c>
      <c r="C319" s="84" t="s">
        <v>748</v>
      </c>
      <c r="D319" s="33" t="s">
        <v>468</v>
      </c>
      <c r="E319" s="22">
        <v>300</v>
      </c>
      <c r="F319" s="85"/>
      <c r="G319" s="34">
        <f t="shared" si="21"/>
        <v>963516.6599999998</v>
      </c>
      <c r="I319" s="21"/>
    </row>
    <row r="320" spans="1:9" s="10" customFormat="1" ht="39.75" customHeight="1" x14ac:dyDescent="0.25">
      <c r="A320" s="14"/>
      <c r="B320" s="83">
        <v>45772</v>
      </c>
      <c r="C320" s="84" t="s">
        <v>749</v>
      </c>
      <c r="D320" s="33" t="s">
        <v>468</v>
      </c>
      <c r="E320" s="22">
        <v>600</v>
      </c>
      <c r="F320" s="85"/>
      <c r="G320" s="34">
        <f t="shared" si="21"/>
        <v>964116.6599999998</v>
      </c>
      <c r="I320" s="21"/>
    </row>
    <row r="321" spans="1:9" s="10" customFormat="1" ht="38.25" customHeight="1" x14ac:dyDescent="0.25">
      <c r="A321" s="14"/>
      <c r="B321" s="83">
        <v>45772</v>
      </c>
      <c r="C321" s="84" t="s">
        <v>549</v>
      </c>
      <c r="D321" s="33" t="s">
        <v>468</v>
      </c>
      <c r="E321" s="22">
        <v>67800</v>
      </c>
      <c r="F321" s="85"/>
      <c r="G321" s="34">
        <f t="shared" si="21"/>
        <v>1031916.6599999998</v>
      </c>
      <c r="I321" s="21"/>
    </row>
    <row r="322" spans="1:9" s="10" customFormat="1" ht="38.25" customHeight="1" x14ac:dyDescent="0.25">
      <c r="A322" s="14"/>
      <c r="B322" s="83">
        <v>45772</v>
      </c>
      <c r="C322" s="84" t="s">
        <v>750</v>
      </c>
      <c r="D322" s="33" t="s">
        <v>25</v>
      </c>
      <c r="E322" s="22"/>
      <c r="F322" s="85">
        <v>435300</v>
      </c>
      <c r="G322" s="34">
        <f>+G321-F322</f>
        <v>596616.6599999998</v>
      </c>
      <c r="I322" s="21"/>
    </row>
    <row r="323" spans="1:9" s="10" customFormat="1" ht="38.25" customHeight="1" x14ac:dyDescent="0.25">
      <c r="A323" s="14"/>
      <c r="B323" s="83">
        <v>45775</v>
      </c>
      <c r="C323" s="84" t="s">
        <v>751</v>
      </c>
      <c r="D323" s="33" t="s">
        <v>468</v>
      </c>
      <c r="E323" s="22">
        <v>250</v>
      </c>
      <c r="F323" s="85"/>
      <c r="G323" s="34">
        <f>+G322+E323</f>
        <v>596866.6599999998</v>
      </c>
      <c r="I323" s="21"/>
    </row>
    <row r="324" spans="1:9" s="10" customFormat="1" ht="38.25" customHeight="1" x14ac:dyDescent="0.25">
      <c r="A324" s="14"/>
      <c r="B324" s="83">
        <v>45775</v>
      </c>
      <c r="C324" s="84" t="s">
        <v>752</v>
      </c>
      <c r="D324" s="33" t="s">
        <v>468</v>
      </c>
      <c r="E324" s="22">
        <v>8250</v>
      </c>
      <c r="F324" s="85"/>
      <c r="G324" s="34">
        <f t="shared" ref="G324:G370" si="22">+G323+E324</f>
        <v>605116.6599999998</v>
      </c>
      <c r="I324" s="21"/>
    </row>
    <row r="325" spans="1:9" s="10" customFormat="1" ht="36.75" customHeight="1" x14ac:dyDescent="0.25">
      <c r="A325" s="14"/>
      <c r="B325" s="83">
        <v>45775</v>
      </c>
      <c r="C325" s="84" t="s">
        <v>753</v>
      </c>
      <c r="D325" s="33" t="s">
        <v>468</v>
      </c>
      <c r="E325" s="22">
        <v>300</v>
      </c>
      <c r="F325" s="85"/>
      <c r="G325" s="34">
        <f t="shared" si="22"/>
        <v>605416.6599999998</v>
      </c>
      <c r="I325" s="21"/>
    </row>
    <row r="326" spans="1:9" s="10" customFormat="1" ht="36.75" customHeight="1" x14ac:dyDescent="0.25">
      <c r="A326" s="14"/>
      <c r="B326" s="83">
        <v>45775</v>
      </c>
      <c r="C326" s="84" t="s">
        <v>754</v>
      </c>
      <c r="D326" s="33" t="s">
        <v>468</v>
      </c>
      <c r="E326" s="22">
        <v>7800</v>
      </c>
      <c r="F326" s="85"/>
      <c r="G326" s="34">
        <f t="shared" si="22"/>
        <v>613216.6599999998</v>
      </c>
      <c r="I326" s="21"/>
    </row>
    <row r="327" spans="1:9" s="10" customFormat="1" ht="33.75" customHeight="1" x14ac:dyDescent="0.25">
      <c r="A327" s="14"/>
      <c r="B327" s="83">
        <v>45775</v>
      </c>
      <c r="C327" s="84" t="s">
        <v>755</v>
      </c>
      <c r="D327" s="33" t="s">
        <v>468</v>
      </c>
      <c r="E327" s="22">
        <v>3900</v>
      </c>
      <c r="F327" s="85"/>
      <c r="G327" s="34">
        <f t="shared" si="22"/>
        <v>617116.6599999998</v>
      </c>
      <c r="I327" s="21"/>
    </row>
    <row r="328" spans="1:9" s="10" customFormat="1" ht="40.5" customHeight="1" x14ac:dyDescent="0.25">
      <c r="A328" s="14"/>
      <c r="B328" s="83">
        <v>45775</v>
      </c>
      <c r="C328" s="84" t="s">
        <v>756</v>
      </c>
      <c r="D328" s="33" t="s">
        <v>468</v>
      </c>
      <c r="E328" s="22">
        <v>600</v>
      </c>
      <c r="F328" s="85"/>
      <c r="G328" s="34">
        <f t="shared" si="22"/>
        <v>617716.6599999998</v>
      </c>
      <c r="I328" s="21"/>
    </row>
    <row r="329" spans="1:9" s="10" customFormat="1" ht="36.75" customHeight="1" x14ac:dyDescent="0.25">
      <c r="A329" s="14"/>
      <c r="B329" s="83">
        <v>45775</v>
      </c>
      <c r="C329" s="84" t="s">
        <v>757</v>
      </c>
      <c r="D329" s="33" t="s">
        <v>468</v>
      </c>
      <c r="E329" s="22">
        <v>13900</v>
      </c>
      <c r="F329" s="85"/>
      <c r="G329" s="34">
        <f t="shared" si="22"/>
        <v>631616.6599999998</v>
      </c>
      <c r="I329" s="21"/>
    </row>
    <row r="330" spans="1:9" s="10" customFormat="1" ht="36" customHeight="1" x14ac:dyDescent="0.25">
      <c r="A330" s="14"/>
      <c r="B330" s="83">
        <v>45775</v>
      </c>
      <c r="C330" s="84" t="s">
        <v>758</v>
      </c>
      <c r="D330" s="33" t="s">
        <v>468</v>
      </c>
      <c r="E330" s="22">
        <v>52500</v>
      </c>
      <c r="F330" s="85"/>
      <c r="G330" s="34">
        <f t="shared" si="22"/>
        <v>684116.6599999998</v>
      </c>
      <c r="I330" s="21"/>
    </row>
    <row r="331" spans="1:9" s="10" customFormat="1" ht="36" customHeight="1" x14ac:dyDescent="0.25">
      <c r="A331" s="14"/>
      <c r="B331" s="83">
        <v>45775</v>
      </c>
      <c r="C331" s="84" t="s">
        <v>559</v>
      </c>
      <c r="D331" s="33" t="s">
        <v>468</v>
      </c>
      <c r="E331" s="22">
        <v>69400</v>
      </c>
      <c r="F331" s="85"/>
      <c r="G331" s="34">
        <f t="shared" si="22"/>
        <v>753516.6599999998</v>
      </c>
      <c r="I331" s="21"/>
    </row>
    <row r="332" spans="1:9" s="10" customFormat="1" ht="36.75" customHeight="1" x14ac:dyDescent="0.25">
      <c r="A332" s="14"/>
      <c r="B332" s="83">
        <v>45775</v>
      </c>
      <c r="C332" s="84" t="s">
        <v>759</v>
      </c>
      <c r="D332" s="33" t="s">
        <v>468</v>
      </c>
      <c r="E332" s="22">
        <v>8100</v>
      </c>
      <c r="F332" s="85"/>
      <c r="G332" s="34">
        <f t="shared" si="22"/>
        <v>761616.6599999998</v>
      </c>
      <c r="I332" s="21"/>
    </row>
    <row r="333" spans="1:9" s="10" customFormat="1" ht="33.75" customHeight="1" x14ac:dyDescent="0.25">
      <c r="A333" s="14"/>
      <c r="B333" s="83">
        <v>45775</v>
      </c>
      <c r="C333" s="84" t="s">
        <v>760</v>
      </c>
      <c r="D333" s="33" t="s">
        <v>468</v>
      </c>
      <c r="E333" s="22">
        <v>3600</v>
      </c>
      <c r="F333" s="85"/>
      <c r="G333" s="34">
        <f t="shared" si="22"/>
        <v>765216.6599999998</v>
      </c>
      <c r="I333" s="21"/>
    </row>
    <row r="334" spans="1:9" s="10" customFormat="1" ht="37.5" customHeight="1" x14ac:dyDescent="0.25">
      <c r="A334" s="14"/>
      <c r="B334" s="83">
        <v>45775</v>
      </c>
      <c r="C334" s="84" t="s">
        <v>761</v>
      </c>
      <c r="D334" s="33" t="s">
        <v>468</v>
      </c>
      <c r="E334" s="22">
        <v>800</v>
      </c>
      <c r="F334" s="85"/>
      <c r="G334" s="34">
        <f t="shared" si="22"/>
        <v>766016.6599999998</v>
      </c>
      <c r="I334" s="21"/>
    </row>
    <row r="335" spans="1:9" s="10" customFormat="1" ht="40.5" customHeight="1" x14ac:dyDescent="0.25">
      <c r="A335" s="14"/>
      <c r="B335" s="83">
        <v>45775</v>
      </c>
      <c r="C335" s="84" t="s">
        <v>762</v>
      </c>
      <c r="D335" s="33" t="s">
        <v>468</v>
      </c>
      <c r="E335" s="22">
        <v>735300</v>
      </c>
      <c r="F335" s="85"/>
      <c r="G335" s="34">
        <f t="shared" si="22"/>
        <v>1501316.6599999997</v>
      </c>
      <c r="I335" s="21"/>
    </row>
    <row r="336" spans="1:9" s="10" customFormat="1" ht="34.5" customHeight="1" x14ac:dyDescent="0.25">
      <c r="A336" s="14"/>
      <c r="B336" s="83">
        <v>45775</v>
      </c>
      <c r="C336" s="84" t="s">
        <v>546</v>
      </c>
      <c r="D336" s="33" t="s">
        <v>468</v>
      </c>
      <c r="E336" s="22">
        <v>56000</v>
      </c>
      <c r="F336" s="85"/>
      <c r="G336" s="34">
        <f t="shared" si="22"/>
        <v>1557316.6599999997</v>
      </c>
      <c r="I336" s="21"/>
    </row>
    <row r="337" spans="1:9" s="10" customFormat="1" ht="33.75" customHeight="1" x14ac:dyDescent="0.25">
      <c r="A337" s="14"/>
      <c r="B337" s="83">
        <v>45775</v>
      </c>
      <c r="C337" s="84" t="s">
        <v>763</v>
      </c>
      <c r="D337" s="33" t="s">
        <v>468</v>
      </c>
      <c r="E337" s="22">
        <v>240000</v>
      </c>
      <c r="F337" s="85"/>
      <c r="G337" s="34">
        <f t="shared" si="22"/>
        <v>1797316.6599999997</v>
      </c>
      <c r="I337" s="21"/>
    </row>
    <row r="338" spans="1:9" s="10" customFormat="1" ht="36.75" customHeight="1" x14ac:dyDescent="0.25">
      <c r="A338" s="14"/>
      <c r="B338" s="83">
        <v>45775</v>
      </c>
      <c r="C338" s="84" t="s">
        <v>764</v>
      </c>
      <c r="D338" s="33" t="s">
        <v>468</v>
      </c>
      <c r="E338" s="22">
        <v>3600</v>
      </c>
      <c r="F338" s="85"/>
      <c r="G338" s="34">
        <f t="shared" si="22"/>
        <v>1800916.6599999997</v>
      </c>
      <c r="I338" s="21"/>
    </row>
    <row r="339" spans="1:9" s="10" customFormat="1" ht="34.5" customHeight="1" x14ac:dyDescent="0.25">
      <c r="A339" s="14"/>
      <c r="B339" s="83">
        <v>45776</v>
      </c>
      <c r="C339" s="84" t="s">
        <v>526</v>
      </c>
      <c r="D339" s="33" t="s">
        <v>468</v>
      </c>
      <c r="E339" s="22">
        <v>9000</v>
      </c>
      <c r="F339" s="85"/>
      <c r="G339" s="34">
        <f t="shared" si="22"/>
        <v>1809916.6599999997</v>
      </c>
      <c r="I339" s="21"/>
    </row>
    <row r="340" spans="1:9" s="10" customFormat="1" ht="34.5" customHeight="1" x14ac:dyDescent="0.25">
      <c r="A340" s="14"/>
      <c r="B340" s="83">
        <v>45776</v>
      </c>
      <c r="C340" s="84" t="s">
        <v>623</v>
      </c>
      <c r="D340" s="33" t="s">
        <v>468</v>
      </c>
      <c r="E340" s="22">
        <v>29500</v>
      </c>
      <c r="F340" s="85"/>
      <c r="G340" s="34">
        <f t="shared" si="22"/>
        <v>1839416.6599999997</v>
      </c>
      <c r="I340" s="21"/>
    </row>
    <row r="341" spans="1:9" s="10" customFormat="1" ht="36" customHeight="1" x14ac:dyDescent="0.25">
      <c r="A341" s="14"/>
      <c r="B341" s="83">
        <v>45776</v>
      </c>
      <c r="C341" s="84" t="s">
        <v>765</v>
      </c>
      <c r="D341" s="33" t="s">
        <v>468</v>
      </c>
      <c r="E341" s="22">
        <v>34500</v>
      </c>
      <c r="F341" s="85"/>
      <c r="G341" s="34">
        <f t="shared" si="22"/>
        <v>1873916.6599999997</v>
      </c>
      <c r="I341" s="21"/>
    </row>
    <row r="342" spans="1:9" s="10" customFormat="1" ht="33" customHeight="1" x14ac:dyDescent="0.25">
      <c r="A342" s="14"/>
      <c r="B342" s="83">
        <v>45776</v>
      </c>
      <c r="C342" s="84" t="s">
        <v>766</v>
      </c>
      <c r="D342" s="33" t="s">
        <v>468</v>
      </c>
      <c r="E342" s="22">
        <v>54000</v>
      </c>
      <c r="F342" s="85"/>
      <c r="G342" s="34">
        <f t="shared" si="22"/>
        <v>1927916.6599999997</v>
      </c>
      <c r="I342" s="21"/>
    </row>
    <row r="343" spans="1:9" s="10" customFormat="1" ht="36.75" customHeight="1" x14ac:dyDescent="0.25">
      <c r="A343" s="14"/>
      <c r="B343" s="83">
        <v>45776</v>
      </c>
      <c r="C343" s="84" t="s">
        <v>767</v>
      </c>
      <c r="D343" s="33" t="s">
        <v>468</v>
      </c>
      <c r="E343" s="22">
        <v>750</v>
      </c>
      <c r="F343" s="85"/>
      <c r="G343" s="34">
        <f t="shared" si="22"/>
        <v>1928666.6599999997</v>
      </c>
      <c r="I343" s="21"/>
    </row>
    <row r="344" spans="1:9" s="10" customFormat="1" ht="39.75" customHeight="1" x14ac:dyDescent="0.25">
      <c r="A344" s="14"/>
      <c r="B344" s="83">
        <v>45776</v>
      </c>
      <c r="C344" s="84" t="s">
        <v>768</v>
      </c>
      <c r="D344" s="33" t="s">
        <v>468</v>
      </c>
      <c r="E344" s="22">
        <v>12400</v>
      </c>
      <c r="F344" s="85"/>
      <c r="G344" s="34">
        <f t="shared" si="22"/>
        <v>1941066.6599999997</v>
      </c>
      <c r="I344" s="21"/>
    </row>
    <row r="345" spans="1:9" s="10" customFormat="1" ht="33.75" customHeight="1" x14ac:dyDescent="0.25">
      <c r="A345" s="14"/>
      <c r="B345" s="83">
        <v>45776</v>
      </c>
      <c r="C345" s="84" t="s">
        <v>769</v>
      </c>
      <c r="D345" s="33" t="s">
        <v>468</v>
      </c>
      <c r="E345" s="22">
        <v>13400</v>
      </c>
      <c r="F345" s="85"/>
      <c r="G345" s="34">
        <f t="shared" si="22"/>
        <v>1954466.6599999997</v>
      </c>
      <c r="I345" s="21"/>
    </row>
    <row r="346" spans="1:9" s="10" customFormat="1" ht="34.5" customHeight="1" x14ac:dyDescent="0.25">
      <c r="A346" s="14"/>
      <c r="B346" s="83">
        <v>45776</v>
      </c>
      <c r="C346" s="84" t="s">
        <v>696</v>
      </c>
      <c r="D346" s="33" t="s">
        <v>468</v>
      </c>
      <c r="E346" s="22">
        <v>500</v>
      </c>
      <c r="F346" s="85"/>
      <c r="G346" s="34">
        <f t="shared" si="22"/>
        <v>1954966.6599999997</v>
      </c>
      <c r="I346" s="21"/>
    </row>
    <row r="347" spans="1:9" s="10" customFormat="1" ht="36.75" customHeight="1" x14ac:dyDescent="0.25">
      <c r="A347" s="14"/>
      <c r="B347" s="83">
        <v>45776</v>
      </c>
      <c r="C347" s="84" t="s">
        <v>770</v>
      </c>
      <c r="D347" s="33" t="s">
        <v>468</v>
      </c>
      <c r="E347" s="22">
        <v>67600</v>
      </c>
      <c r="F347" s="85"/>
      <c r="G347" s="34">
        <f t="shared" si="22"/>
        <v>2022566.6599999997</v>
      </c>
      <c r="I347" s="21"/>
    </row>
    <row r="348" spans="1:9" s="10" customFormat="1" ht="36.75" customHeight="1" x14ac:dyDescent="0.25">
      <c r="A348" s="14"/>
      <c r="B348" s="83">
        <v>45776</v>
      </c>
      <c r="C348" s="84" t="s">
        <v>771</v>
      </c>
      <c r="D348" s="33" t="s">
        <v>468</v>
      </c>
      <c r="E348" s="22">
        <v>2000</v>
      </c>
      <c r="F348" s="85"/>
      <c r="G348" s="34">
        <f t="shared" si="22"/>
        <v>2024566.6599999997</v>
      </c>
      <c r="I348" s="21"/>
    </row>
    <row r="349" spans="1:9" s="10" customFormat="1" ht="37.5" customHeight="1" x14ac:dyDescent="0.25">
      <c r="A349" s="14"/>
      <c r="B349" s="83">
        <v>45776</v>
      </c>
      <c r="C349" s="84" t="s">
        <v>772</v>
      </c>
      <c r="D349" s="33" t="s">
        <v>468</v>
      </c>
      <c r="E349" s="22">
        <v>2000</v>
      </c>
      <c r="F349" s="85"/>
      <c r="G349" s="34">
        <f t="shared" si="22"/>
        <v>2026566.6599999997</v>
      </c>
      <c r="I349" s="21"/>
    </row>
    <row r="350" spans="1:9" s="10" customFormat="1" ht="33.75" customHeight="1" x14ac:dyDescent="0.25">
      <c r="A350" s="14"/>
      <c r="B350" s="83">
        <v>45776</v>
      </c>
      <c r="C350" s="84" t="s">
        <v>393</v>
      </c>
      <c r="D350" s="33" t="s">
        <v>468</v>
      </c>
      <c r="E350" s="22">
        <v>1000</v>
      </c>
      <c r="F350" s="85"/>
      <c r="G350" s="34">
        <f t="shared" si="22"/>
        <v>2027566.6599999997</v>
      </c>
      <c r="I350" s="21"/>
    </row>
    <row r="351" spans="1:9" s="10" customFormat="1" ht="33.75" customHeight="1" x14ac:dyDescent="0.25">
      <c r="A351" s="14"/>
      <c r="B351" s="83">
        <v>45776</v>
      </c>
      <c r="C351" s="84" t="s">
        <v>773</v>
      </c>
      <c r="D351" s="33" t="s">
        <v>468</v>
      </c>
      <c r="E351" s="22">
        <v>1000</v>
      </c>
      <c r="F351" s="85"/>
      <c r="G351" s="34">
        <f t="shared" si="22"/>
        <v>2028566.6599999997</v>
      </c>
      <c r="I351" s="21"/>
    </row>
    <row r="352" spans="1:9" s="10" customFormat="1" ht="36" customHeight="1" x14ac:dyDescent="0.25">
      <c r="A352" s="14"/>
      <c r="B352" s="83">
        <v>45776</v>
      </c>
      <c r="C352" s="84" t="s">
        <v>774</v>
      </c>
      <c r="D352" s="33" t="s">
        <v>468</v>
      </c>
      <c r="E352" s="22">
        <v>1000</v>
      </c>
      <c r="F352" s="85"/>
      <c r="G352" s="34">
        <f t="shared" si="22"/>
        <v>2029566.6599999997</v>
      </c>
      <c r="I352" s="21"/>
    </row>
    <row r="353" spans="1:9" s="10" customFormat="1" ht="32.25" customHeight="1" x14ac:dyDescent="0.25">
      <c r="A353" s="14"/>
      <c r="B353" s="83">
        <v>45776</v>
      </c>
      <c r="C353" s="84" t="s">
        <v>775</v>
      </c>
      <c r="D353" s="33" t="s">
        <v>468</v>
      </c>
      <c r="E353" s="22">
        <v>1000</v>
      </c>
      <c r="F353" s="85"/>
      <c r="G353" s="34">
        <f t="shared" si="22"/>
        <v>2030566.6599999997</v>
      </c>
      <c r="I353" s="21"/>
    </row>
    <row r="354" spans="1:9" s="10" customFormat="1" ht="30.75" customHeight="1" x14ac:dyDescent="0.25">
      <c r="A354" s="14"/>
      <c r="B354" s="83">
        <v>45776</v>
      </c>
      <c r="C354" s="84" t="s">
        <v>776</v>
      </c>
      <c r="D354" s="33" t="s">
        <v>468</v>
      </c>
      <c r="E354" s="22">
        <v>1000</v>
      </c>
      <c r="F354" s="85"/>
      <c r="G354" s="34">
        <f t="shared" si="22"/>
        <v>2031566.6599999997</v>
      </c>
      <c r="I354" s="21"/>
    </row>
    <row r="355" spans="1:9" s="10" customFormat="1" ht="39.75" customHeight="1" x14ac:dyDescent="0.25">
      <c r="A355" s="14"/>
      <c r="B355" s="83">
        <v>45776</v>
      </c>
      <c r="C355" s="84" t="s">
        <v>777</v>
      </c>
      <c r="D355" s="33" t="s">
        <v>468</v>
      </c>
      <c r="E355" s="22">
        <v>1000</v>
      </c>
      <c r="F355" s="85"/>
      <c r="G355" s="34">
        <f t="shared" si="22"/>
        <v>2032566.6599999997</v>
      </c>
      <c r="I355" s="21"/>
    </row>
    <row r="356" spans="1:9" s="10" customFormat="1" ht="40.5" customHeight="1" x14ac:dyDescent="0.25">
      <c r="A356" s="14"/>
      <c r="B356" s="83">
        <v>45776</v>
      </c>
      <c r="C356" s="84" t="s">
        <v>778</v>
      </c>
      <c r="D356" s="33" t="s">
        <v>468</v>
      </c>
      <c r="E356" s="22">
        <v>1000</v>
      </c>
      <c r="F356" s="85"/>
      <c r="G356" s="34">
        <f t="shared" si="22"/>
        <v>2033566.6599999997</v>
      </c>
      <c r="I356" s="21"/>
    </row>
    <row r="357" spans="1:9" s="10" customFormat="1" ht="40.5" customHeight="1" x14ac:dyDescent="0.25">
      <c r="A357" s="14"/>
      <c r="B357" s="83">
        <v>45776</v>
      </c>
      <c r="C357" s="84" t="s">
        <v>779</v>
      </c>
      <c r="D357" s="33" t="s">
        <v>468</v>
      </c>
      <c r="E357" s="22">
        <v>1000</v>
      </c>
      <c r="F357" s="85"/>
      <c r="G357" s="34">
        <f t="shared" si="22"/>
        <v>2034566.6599999997</v>
      </c>
      <c r="I357" s="21"/>
    </row>
    <row r="358" spans="1:9" s="10" customFormat="1" ht="36" customHeight="1" x14ac:dyDescent="0.25">
      <c r="A358" s="14"/>
      <c r="B358" s="83">
        <v>45776</v>
      </c>
      <c r="C358" s="84" t="s">
        <v>670</v>
      </c>
      <c r="D358" s="33" t="s">
        <v>468</v>
      </c>
      <c r="E358" s="22">
        <v>1000</v>
      </c>
      <c r="F358" s="85"/>
      <c r="G358" s="34">
        <f t="shared" si="22"/>
        <v>2035566.6599999997</v>
      </c>
      <c r="I358" s="21"/>
    </row>
    <row r="359" spans="1:9" s="10" customFormat="1" ht="39.75" customHeight="1" x14ac:dyDescent="0.25">
      <c r="A359" s="14"/>
      <c r="B359" s="83">
        <v>45776</v>
      </c>
      <c r="C359" s="84" t="s">
        <v>671</v>
      </c>
      <c r="D359" s="33" t="s">
        <v>468</v>
      </c>
      <c r="E359" s="22">
        <v>1000</v>
      </c>
      <c r="F359" s="85"/>
      <c r="G359" s="34">
        <f t="shared" si="22"/>
        <v>2036566.6599999997</v>
      </c>
      <c r="I359" s="21"/>
    </row>
    <row r="360" spans="1:9" s="10" customFormat="1" ht="36" customHeight="1" x14ac:dyDescent="0.25">
      <c r="A360" s="14"/>
      <c r="B360" s="83">
        <v>45776</v>
      </c>
      <c r="C360" s="84" t="s">
        <v>780</v>
      </c>
      <c r="D360" s="33" t="s">
        <v>468</v>
      </c>
      <c r="E360" s="22">
        <v>1400</v>
      </c>
      <c r="F360" s="85"/>
      <c r="G360" s="34">
        <f t="shared" si="22"/>
        <v>2037966.6599999997</v>
      </c>
      <c r="I360" s="21"/>
    </row>
    <row r="361" spans="1:9" s="10" customFormat="1" ht="33" customHeight="1" x14ac:dyDescent="0.25">
      <c r="A361" s="14"/>
      <c r="B361" s="83">
        <v>45776</v>
      </c>
      <c r="C361" s="84" t="s">
        <v>525</v>
      </c>
      <c r="D361" s="33" t="s">
        <v>468</v>
      </c>
      <c r="E361" s="22">
        <v>59100</v>
      </c>
      <c r="F361" s="85"/>
      <c r="G361" s="34">
        <f t="shared" si="22"/>
        <v>2097066.6599999997</v>
      </c>
      <c r="I361" s="21"/>
    </row>
    <row r="362" spans="1:9" s="10" customFormat="1" ht="36.75" customHeight="1" x14ac:dyDescent="0.25">
      <c r="A362" s="14"/>
      <c r="B362" s="83">
        <v>45776</v>
      </c>
      <c r="C362" s="84" t="s">
        <v>781</v>
      </c>
      <c r="D362" s="33" t="s">
        <v>468</v>
      </c>
      <c r="E362" s="22">
        <v>1800</v>
      </c>
      <c r="F362" s="85"/>
      <c r="G362" s="34">
        <f t="shared" si="22"/>
        <v>2098866.6599999997</v>
      </c>
      <c r="I362" s="21"/>
    </row>
    <row r="363" spans="1:9" s="10" customFormat="1" ht="36.75" customHeight="1" x14ac:dyDescent="0.25">
      <c r="A363" s="14"/>
      <c r="B363" s="83">
        <v>45776</v>
      </c>
      <c r="C363" s="84" t="s">
        <v>782</v>
      </c>
      <c r="D363" s="33" t="s">
        <v>468</v>
      </c>
      <c r="E363" s="22">
        <v>255300</v>
      </c>
      <c r="F363" s="85"/>
      <c r="G363" s="34">
        <f t="shared" si="22"/>
        <v>2354166.6599999997</v>
      </c>
      <c r="I363" s="21"/>
    </row>
    <row r="364" spans="1:9" s="10" customFormat="1" ht="38.25" customHeight="1" x14ac:dyDescent="0.25">
      <c r="A364" s="14"/>
      <c r="B364" s="83">
        <v>45776</v>
      </c>
      <c r="C364" s="84" t="s">
        <v>783</v>
      </c>
      <c r="D364" s="33" t="s">
        <v>468</v>
      </c>
      <c r="E364" s="22">
        <v>224200</v>
      </c>
      <c r="F364" s="85"/>
      <c r="G364" s="34">
        <f t="shared" si="22"/>
        <v>2578366.6599999997</v>
      </c>
      <c r="I364" s="21"/>
    </row>
    <row r="365" spans="1:9" s="10" customFormat="1" ht="36" customHeight="1" x14ac:dyDescent="0.25">
      <c r="A365" s="14"/>
      <c r="B365" s="83">
        <v>45776</v>
      </c>
      <c r="C365" s="84" t="s">
        <v>784</v>
      </c>
      <c r="D365" s="33" t="s">
        <v>468</v>
      </c>
      <c r="E365" s="22">
        <v>12800</v>
      </c>
      <c r="F365" s="85"/>
      <c r="G365" s="34">
        <f t="shared" si="22"/>
        <v>2591166.6599999997</v>
      </c>
      <c r="I365" s="21"/>
    </row>
    <row r="366" spans="1:9" s="10" customFormat="1" ht="36.75" customHeight="1" x14ac:dyDescent="0.25">
      <c r="A366" s="14"/>
      <c r="B366" s="83">
        <v>45776</v>
      </c>
      <c r="C366" s="84" t="s">
        <v>785</v>
      </c>
      <c r="D366" s="33" t="s">
        <v>468</v>
      </c>
      <c r="E366" s="22">
        <v>8700</v>
      </c>
      <c r="F366" s="85"/>
      <c r="G366" s="34">
        <f t="shared" si="22"/>
        <v>2599866.6599999997</v>
      </c>
      <c r="I366" s="21"/>
    </row>
    <row r="367" spans="1:9" s="10" customFormat="1" ht="39.75" customHeight="1" x14ac:dyDescent="0.25">
      <c r="A367" s="14"/>
      <c r="B367" s="83">
        <v>45776</v>
      </c>
      <c r="C367" s="84" t="s">
        <v>786</v>
      </c>
      <c r="D367" s="33" t="s">
        <v>468</v>
      </c>
      <c r="E367" s="22">
        <v>8500</v>
      </c>
      <c r="F367" s="85"/>
      <c r="G367" s="34">
        <f t="shared" si="22"/>
        <v>2608366.6599999997</v>
      </c>
      <c r="I367" s="21"/>
    </row>
    <row r="368" spans="1:9" s="10" customFormat="1" ht="34.5" customHeight="1" x14ac:dyDescent="0.25">
      <c r="A368" s="14"/>
      <c r="B368" s="83">
        <v>45776</v>
      </c>
      <c r="C368" s="84" t="s">
        <v>787</v>
      </c>
      <c r="D368" s="33" t="s">
        <v>468</v>
      </c>
      <c r="E368" s="22">
        <v>3600</v>
      </c>
      <c r="F368" s="85"/>
      <c r="G368" s="34">
        <f t="shared" si="22"/>
        <v>2611966.6599999997</v>
      </c>
      <c r="I368" s="21"/>
    </row>
    <row r="369" spans="1:9" s="10" customFormat="1" ht="34.5" customHeight="1" x14ac:dyDescent="0.25">
      <c r="A369" s="14"/>
      <c r="B369" s="83">
        <v>45776</v>
      </c>
      <c r="C369" s="84" t="s">
        <v>788</v>
      </c>
      <c r="D369" s="33" t="s">
        <v>468</v>
      </c>
      <c r="E369" s="22">
        <v>1100</v>
      </c>
      <c r="F369" s="85"/>
      <c r="G369" s="34">
        <f t="shared" si="22"/>
        <v>2613066.6599999997</v>
      </c>
      <c r="I369" s="21"/>
    </row>
    <row r="370" spans="1:9" s="10" customFormat="1" ht="34.5" customHeight="1" x14ac:dyDescent="0.25">
      <c r="A370" s="14"/>
      <c r="B370" s="83">
        <v>45776</v>
      </c>
      <c r="C370" s="84" t="s">
        <v>789</v>
      </c>
      <c r="D370" s="33" t="s">
        <v>468</v>
      </c>
      <c r="E370" s="22">
        <v>351600</v>
      </c>
      <c r="F370" s="85"/>
      <c r="G370" s="34">
        <f t="shared" si="22"/>
        <v>2964666.6599999997</v>
      </c>
      <c r="I370" s="21"/>
    </row>
    <row r="371" spans="1:9" s="10" customFormat="1" ht="33" customHeight="1" x14ac:dyDescent="0.25">
      <c r="A371" s="14"/>
      <c r="B371" s="83">
        <v>45776</v>
      </c>
      <c r="C371" s="84" t="s">
        <v>730</v>
      </c>
      <c r="D371" s="33" t="s">
        <v>478</v>
      </c>
      <c r="E371" s="22"/>
      <c r="F371" s="85">
        <v>72300</v>
      </c>
      <c r="G371" s="34">
        <f>+G370-F371</f>
        <v>2892366.6599999997</v>
      </c>
      <c r="I371" s="21"/>
    </row>
    <row r="372" spans="1:9" s="10" customFormat="1" ht="33" customHeight="1" x14ac:dyDescent="0.25">
      <c r="A372" s="14"/>
      <c r="B372" s="83">
        <v>45776</v>
      </c>
      <c r="C372" s="84" t="s">
        <v>790</v>
      </c>
      <c r="D372" s="33" t="s">
        <v>483</v>
      </c>
      <c r="E372" s="22"/>
      <c r="F372" s="85">
        <v>20000</v>
      </c>
      <c r="G372" s="34">
        <f t="shared" ref="G372:G373" si="23">+G371-F372</f>
        <v>2872366.6599999997</v>
      </c>
      <c r="I372" s="21"/>
    </row>
    <row r="373" spans="1:9" s="10" customFormat="1" ht="34.5" customHeight="1" x14ac:dyDescent="0.25">
      <c r="A373" s="14"/>
      <c r="B373" s="83">
        <v>45776</v>
      </c>
      <c r="C373" s="84" t="s">
        <v>791</v>
      </c>
      <c r="D373" s="33" t="s">
        <v>484</v>
      </c>
      <c r="E373" s="22"/>
      <c r="F373" s="85">
        <v>45000</v>
      </c>
      <c r="G373" s="34">
        <f t="shared" si="23"/>
        <v>2827366.6599999997</v>
      </c>
      <c r="I373" s="21"/>
    </row>
    <row r="374" spans="1:9" s="10" customFormat="1" ht="33" customHeight="1" x14ac:dyDescent="0.25">
      <c r="A374" s="14"/>
      <c r="B374" s="83">
        <v>45777</v>
      </c>
      <c r="C374" s="84" t="s">
        <v>792</v>
      </c>
      <c r="D374" s="33" t="s">
        <v>468</v>
      </c>
      <c r="E374" s="22">
        <v>115995.12</v>
      </c>
      <c r="F374" s="85"/>
      <c r="G374" s="34">
        <f>+G373+E374</f>
        <v>2943361.78</v>
      </c>
      <c r="I374" s="21"/>
    </row>
    <row r="375" spans="1:9" s="10" customFormat="1" ht="36" customHeight="1" x14ac:dyDescent="0.25">
      <c r="A375" s="14"/>
      <c r="B375" s="83">
        <v>45777</v>
      </c>
      <c r="C375" s="84" t="s">
        <v>793</v>
      </c>
      <c r="D375" s="33" t="s">
        <v>468</v>
      </c>
      <c r="E375" s="22">
        <v>21300</v>
      </c>
      <c r="F375" s="85"/>
      <c r="G375" s="34">
        <f>+G374+E375</f>
        <v>2964661.78</v>
      </c>
      <c r="I375" s="21"/>
    </row>
    <row r="376" spans="1:9" s="10" customFormat="1" ht="35.25" customHeight="1" x14ac:dyDescent="0.25">
      <c r="A376" s="14"/>
      <c r="B376" s="83">
        <v>45777</v>
      </c>
      <c r="C376" s="84" t="s">
        <v>794</v>
      </c>
      <c r="D376" s="33" t="s">
        <v>476</v>
      </c>
      <c r="E376" s="22"/>
      <c r="F376" s="85">
        <v>1750000</v>
      </c>
      <c r="G376" s="34">
        <f>+G375-F376</f>
        <v>1214661.7799999998</v>
      </c>
      <c r="I376" s="21"/>
    </row>
    <row r="377" spans="1:9" s="10" customFormat="1" ht="38.25" customHeight="1" x14ac:dyDescent="0.25">
      <c r="A377" s="14"/>
      <c r="B377" s="83">
        <v>45777</v>
      </c>
      <c r="C377" s="84" t="s">
        <v>795</v>
      </c>
      <c r="D377" s="33" t="s">
        <v>468</v>
      </c>
      <c r="E377" s="22">
        <v>3300</v>
      </c>
      <c r="F377" s="85"/>
      <c r="G377" s="34">
        <f>+G376+E377</f>
        <v>1217961.7799999998</v>
      </c>
      <c r="I377" s="21"/>
    </row>
    <row r="378" spans="1:9" s="10" customFormat="1" ht="38.25" customHeight="1" x14ac:dyDescent="0.25">
      <c r="A378" s="14"/>
      <c r="B378" s="83">
        <v>45777</v>
      </c>
      <c r="C378" s="84" t="s">
        <v>796</v>
      </c>
      <c r="D378" s="33" t="s">
        <v>863</v>
      </c>
      <c r="E378" s="22"/>
      <c r="F378" s="85">
        <v>69588.75</v>
      </c>
      <c r="G378" s="34">
        <f>+G377-F378</f>
        <v>1148373.0299999998</v>
      </c>
      <c r="I378" s="21"/>
    </row>
    <row r="379" spans="1:9" s="10" customFormat="1" ht="37.5" customHeight="1" x14ac:dyDescent="0.25">
      <c r="A379" s="14"/>
      <c r="B379" s="83">
        <v>45777</v>
      </c>
      <c r="C379" s="84" t="s">
        <v>797</v>
      </c>
      <c r="D379" s="33" t="s">
        <v>468</v>
      </c>
      <c r="E379" s="22">
        <v>4200</v>
      </c>
      <c r="F379" s="85"/>
      <c r="G379" s="34">
        <f>+G378+E379</f>
        <v>1152573.0299999998</v>
      </c>
      <c r="I379" s="21"/>
    </row>
    <row r="380" spans="1:9" s="10" customFormat="1" ht="37.5" customHeight="1" x14ac:dyDescent="0.25">
      <c r="A380" s="14"/>
      <c r="B380" s="83">
        <v>45777</v>
      </c>
      <c r="C380" s="84" t="s">
        <v>561</v>
      </c>
      <c r="D380" s="33" t="s">
        <v>468</v>
      </c>
      <c r="E380" s="22">
        <v>500</v>
      </c>
      <c r="F380" s="85"/>
      <c r="G380" s="34">
        <f t="shared" ref="G380:G384" si="24">+G379+E380</f>
        <v>1153073.0299999998</v>
      </c>
      <c r="I380" s="21"/>
    </row>
    <row r="381" spans="1:9" s="10" customFormat="1" ht="36" customHeight="1" x14ac:dyDescent="0.25">
      <c r="A381" s="14"/>
      <c r="B381" s="83">
        <v>45777</v>
      </c>
      <c r="C381" s="84" t="s">
        <v>798</v>
      </c>
      <c r="D381" s="33" t="s">
        <v>468</v>
      </c>
      <c r="E381" s="22">
        <v>20200</v>
      </c>
      <c r="F381" s="85"/>
      <c r="G381" s="34">
        <f t="shared" si="24"/>
        <v>1173273.0299999998</v>
      </c>
      <c r="I381" s="21"/>
    </row>
    <row r="382" spans="1:9" s="10" customFormat="1" ht="33.75" customHeight="1" x14ac:dyDescent="0.25">
      <c r="A382" s="14"/>
      <c r="B382" s="83">
        <v>45777</v>
      </c>
      <c r="C382" s="84" t="s">
        <v>799</v>
      </c>
      <c r="D382" s="33" t="s">
        <v>468</v>
      </c>
      <c r="E382" s="22">
        <v>5300</v>
      </c>
      <c r="F382" s="85"/>
      <c r="G382" s="34">
        <f t="shared" si="24"/>
        <v>1178573.0299999998</v>
      </c>
      <c r="I382" s="21"/>
    </row>
    <row r="383" spans="1:9" s="10" customFormat="1" ht="36" customHeight="1" x14ac:dyDescent="0.25">
      <c r="A383" s="14"/>
      <c r="B383" s="83">
        <v>45777</v>
      </c>
      <c r="C383" s="84" t="s">
        <v>800</v>
      </c>
      <c r="D383" s="33" t="s">
        <v>468</v>
      </c>
      <c r="E383" s="22">
        <v>489100</v>
      </c>
      <c r="F383" s="85"/>
      <c r="G383" s="34">
        <f t="shared" si="24"/>
        <v>1667673.0299999998</v>
      </c>
      <c r="I383" s="21"/>
    </row>
    <row r="384" spans="1:9" s="10" customFormat="1" ht="34.5" customHeight="1" x14ac:dyDescent="0.25">
      <c r="A384" s="14"/>
      <c r="B384" s="83">
        <v>45777</v>
      </c>
      <c r="C384" s="84" t="s">
        <v>549</v>
      </c>
      <c r="D384" s="33" t="s">
        <v>468</v>
      </c>
      <c r="E384" s="22">
        <v>52400</v>
      </c>
      <c r="F384" s="85"/>
      <c r="G384" s="34">
        <f t="shared" si="24"/>
        <v>1720073.0299999998</v>
      </c>
      <c r="I384" s="21"/>
    </row>
    <row r="385" spans="1:9" s="10" customFormat="1" ht="33.75" customHeight="1" x14ac:dyDescent="0.25">
      <c r="A385" s="14"/>
      <c r="B385" s="83">
        <v>45777</v>
      </c>
      <c r="C385" s="84" t="s">
        <v>14</v>
      </c>
      <c r="D385" s="33" t="s">
        <v>466</v>
      </c>
      <c r="E385" s="22"/>
      <c r="F385" s="85">
        <v>17516.77</v>
      </c>
      <c r="G385" s="35">
        <f>+G384-F385</f>
        <v>1702556.2599999998</v>
      </c>
      <c r="I385" s="21"/>
    </row>
    <row r="387" spans="1:9" s="1" customFormat="1" x14ac:dyDescent="0.2">
      <c r="A387" s="17"/>
      <c r="B387" s="18"/>
      <c r="C387" s="19"/>
      <c r="D387" s="17"/>
      <c r="E387" s="20"/>
      <c r="F387" s="20"/>
      <c r="G387" s="17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" zoomScale="80" zoomScaleNormal="80" zoomScaleSheetLayoutView="70" workbookViewId="0">
      <selection activeCell="I14" sqref="I14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C1" s="2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74" t="s">
        <v>0</v>
      </c>
      <c r="B5" s="74"/>
      <c r="C5" s="74"/>
      <c r="D5" s="74"/>
      <c r="E5" s="74"/>
      <c r="F5" s="74"/>
      <c r="G5" s="74"/>
    </row>
    <row r="6" spans="1:11" s="1" customFormat="1" ht="20.25" x14ac:dyDescent="0.2">
      <c r="A6" s="75" t="s">
        <v>1</v>
      </c>
      <c r="B6" s="75"/>
      <c r="C6" s="75"/>
      <c r="D6" s="75"/>
      <c r="E6" s="75"/>
      <c r="F6" s="75"/>
      <c r="G6" s="75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76" t="s">
        <v>15</v>
      </c>
      <c r="B8" s="76"/>
      <c r="C8" s="76"/>
      <c r="D8" s="76"/>
      <c r="E8" s="76"/>
      <c r="F8" s="76"/>
      <c r="G8" s="76"/>
    </row>
    <row r="9" spans="1:11" s="1" customFormat="1" ht="19.5" customHeight="1" thickBot="1" x14ac:dyDescent="0.25">
      <c r="B9" s="2"/>
      <c r="C9" s="5"/>
      <c r="I9" s="21"/>
    </row>
    <row r="10" spans="1:11" s="11" customFormat="1" ht="36.75" customHeight="1" thickBot="1" x14ac:dyDescent="0.25">
      <c r="A10" s="77"/>
      <c r="B10" s="78" t="s">
        <v>12</v>
      </c>
      <c r="C10" s="79"/>
      <c r="D10" s="79"/>
      <c r="E10" s="79"/>
      <c r="F10" s="79"/>
      <c r="G10" s="80"/>
      <c r="H10" s="10"/>
      <c r="I10" s="21"/>
      <c r="J10" s="10"/>
      <c r="K10" s="10"/>
    </row>
    <row r="11" spans="1:11" s="11" customFormat="1" ht="37.5" customHeight="1" thickBot="1" x14ac:dyDescent="0.25">
      <c r="A11" s="77"/>
      <c r="B11" s="81"/>
      <c r="C11" s="82"/>
      <c r="D11" s="12"/>
      <c r="E11" s="82" t="s">
        <v>3</v>
      </c>
      <c r="F11" s="82"/>
      <c r="G11" s="13">
        <v>348583.75</v>
      </c>
      <c r="H11" s="10"/>
      <c r="I11" s="21"/>
      <c r="J11" s="10"/>
      <c r="K11" s="10"/>
    </row>
    <row r="12" spans="1:11" s="11" customFormat="1" ht="45.75" customHeight="1" x14ac:dyDescent="0.2">
      <c r="A12" s="77"/>
      <c r="B12" s="57" t="s">
        <v>4</v>
      </c>
      <c r="C12" s="58" t="s">
        <v>5</v>
      </c>
      <c r="D12" s="59" t="s">
        <v>6</v>
      </c>
      <c r="E12" s="60" t="s">
        <v>7</v>
      </c>
      <c r="F12" s="58" t="s">
        <v>8</v>
      </c>
      <c r="G12" s="61" t="s">
        <v>9</v>
      </c>
      <c r="H12" s="10"/>
      <c r="I12" s="21"/>
      <c r="J12" s="10"/>
      <c r="K12" s="10"/>
    </row>
    <row r="13" spans="1:11" s="11" customFormat="1" ht="45.75" customHeight="1" x14ac:dyDescent="0.25">
      <c r="A13" s="56"/>
      <c r="B13" s="32">
        <v>45751</v>
      </c>
      <c r="C13" s="33" t="s">
        <v>831</v>
      </c>
      <c r="D13" s="33" t="s">
        <v>809</v>
      </c>
      <c r="E13" s="22"/>
      <c r="F13" s="23">
        <v>76024.509999999995</v>
      </c>
      <c r="G13" s="89">
        <f>+G11-F13</f>
        <v>272559.24</v>
      </c>
      <c r="H13" s="10"/>
      <c r="I13" s="21"/>
      <c r="J13" s="10"/>
      <c r="K13" s="10"/>
    </row>
    <row r="14" spans="1:11" s="11" customFormat="1" ht="45.75" customHeight="1" x14ac:dyDescent="0.25">
      <c r="A14" s="56"/>
      <c r="B14" s="32">
        <v>45751</v>
      </c>
      <c r="C14" s="33" t="s">
        <v>832</v>
      </c>
      <c r="D14" s="33" t="s">
        <v>810</v>
      </c>
      <c r="E14" s="22"/>
      <c r="F14" s="23">
        <v>80494.22</v>
      </c>
      <c r="G14" s="89">
        <f>+G13-F14</f>
        <v>192065.02</v>
      </c>
      <c r="H14" s="10"/>
      <c r="I14" s="21"/>
      <c r="J14" s="10"/>
      <c r="K14" s="10"/>
    </row>
    <row r="15" spans="1:11" s="11" customFormat="1" ht="45.75" customHeight="1" x14ac:dyDescent="0.25">
      <c r="A15" s="56"/>
      <c r="B15" s="32">
        <v>45751</v>
      </c>
      <c r="C15" s="33" t="s">
        <v>833</v>
      </c>
      <c r="D15" s="33" t="s">
        <v>859</v>
      </c>
      <c r="E15" s="22"/>
      <c r="F15" s="23">
        <v>15716.21</v>
      </c>
      <c r="G15" s="89">
        <f>+G14-F15</f>
        <v>176348.81</v>
      </c>
      <c r="H15" s="10"/>
      <c r="I15" s="21"/>
      <c r="J15" s="10"/>
      <c r="K15" s="10"/>
    </row>
    <row r="16" spans="1:11" s="11" customFormat="1" ht="45.75" customHeight="1" x14ac:dyDescent="0.25">
      <c r="A16" s="56"/>
      <c r="B16" s="32">
        <v>45756</v>
      </c>
      <c r="C16" s="33" t="s">
        <v>834</v>
      </c>
      <c r="D16" s="33" t="s">
        <v>868</v>
      </c>
      <c r="E16" s="22">
        <v>274</v>
      </c>
      <c r="F16" s="23"/>
      <c r="G16" s="89">
        <f>+G15+E16</f>
        <v>176622.81</v>
      </c>
      <c r="H16" s="10"/>
      <c r="I16" s="21"/>
      <c r="J16" s="10"/>
      <c r="K16" s="10"/>
    </row>
    <row r="17" spans="1:11" s="11" customFormat="1" ht="45.75" customHeight="1" x14ac:dyDescent="0.25">
      <c r="A17" s="56"/>
      <c r="B17" s="32">
        <v>45756</v>
      </c>
      <c r="C17" s="33" t="s">
        <v>835</v>
      </c>
      <c r="D17" s="33" t="s">
        <v>811</v>
      </c>
      <c r="E17" s="22">
        <v>1054040.07</v>
      </c>
      <c r="F17" s="23"/>
      <c r="G17" s="89">
        <f>+G16+E17</f>
        <v>1230662.8800000001</v>
      </c>
      <c r="H17" s="10"/>
      <c r="I17" s="21"/>
      <c r="J17" s="10"/>
      <c r="K17" s="10"/>
    </row>
    <row r="18" spans="1:11" s="11" customFormat="1" ht="45.75" customHeight="1" x14ac:dyDescent="0.25">
      <c r="A18" s="56"/>
      <c r="B18" s="32">
        <v>45757</v>
      </c>
      <c r="C18" s="33" t="s">
        <v>836</v>
      </c>
      <c r="D18" s="33" t="s">
        <v>812</v>
      </c>
      <c r="E18" s="22"/>
      <c r="F18" s="23">
        <v>35135.449999999997</v>
      </c>
      <c r="G18" s="89">
        <f>+G17-F18</f>
        <v>1195527.4300000002</v>
      </c>
      <c r="H18" s="10"/>
      <c r="I18" s="21"/>
      <c r="J18" s="10"/>
      <c r="K18" s="10"/>
    </row>
    <row r="19" spans="1:11" s="11" customFormat="1" ht="45.75" customHeight="1" x14ac:dyDescent="0.25">
      <c r="A19" s="56"/>
      <c r="B19" s="32">
        <v>45757</v>
      </c>
      <c r="C19" s="33" t="s">
        <v>837</v>
      </c>
      <c r="D19" s="33" t="s">
        <v>812</v>
      </c>
      <c r="E19" s="22"/>
      <c r="F19" s="23">
        <v>14864.55</v>
      </c>
      <c r="G19" s="89">
        <f t="shared" ref="G19:G38" si="0">+G18-F19</f>
        <v>1180662.8800000001</v>
      </c>
      <c r="H19" s="10"/>
      <c r="I19" s="21"/>
      <c r="J19" s="10"/>
      <c r="K19" s="10"/>
    </row>
    <row r="20" spans="1:11" s="11" customFormat="1" ht="45.75" customHeight="1" x14ac:dyDescent="0.25">
      <c r="A20" s="56"/>
      <c r="B20" s="32">
        <v>45757</v>
      </c>
      <c r="C20" s="33" t="s">
        <v>838</v>
      </c>
      <c r="D20" s="33" t="s">
        <v>813</v>
      </c>
      <c r="E20" s="22"/>
      <c r="F20" s="23">
        <v>20414.240000000002</v>
      </c>
      <c r="G20" s="89">
        <f t="shared" si="0"/>
        <v>1160248.6400000001</v>
      </c>
      <c r="H20" s="10"/>
      <c r="I20" s="21"/>
      <c r="J20" s="10"/>
      <c r="K20" s="10"/>
    </row>
    <row r="21" spans="1:11" s="11" customFormat="1" ht="45.75" customHeight="1" x14ac:dyDescent="0.25">
      <c r="A21" s="56"/>
      <c r="B21" s="32">
        <v>45757</v>
      </c>
      <c r="C21" s="33" t="s">
        <v>839</v>
      </c>
      <c r="D21" s="33" t="s">
        <v>857</v>
      </c>
      <c r="E21" s="22"/>
      <c r="F21" s="23">
        <v>8627.34</v>
      </c>
      <c r="G21" s="89">
        <f t="shared" si="0"/>
        <v>1151621.3</v>
      </c>
      <c r="H21" s="10"/>
      <c r="I21" s="21"/>
      <c r="J21" s="10"/>
      <c r="K21" s="10"/>
    </row>
    <row r="22" spans="1:11" s="11" customFormat="1" ht="45.75" customHeight="1" x14ac:dyDescent="0.25">
      <c r="A22" s="56"/>
      <c r="B22" s="32">
        <v>45757</v>
      </c>
      <c r="C22" s="33" t="s">
        <v>840</v>
      </c>
      <c r="D22" s="33" t="s">
        <v>858</v>
      </c>
      <c r="E22" s="22"/>
      <c r="F22" s="23">
        <v>118150</v>
      </c>
      <c r="G22" s="89">
        <f t="shared" si="0"/>
        <v>1033471.3</v>
      </c>
      <c r="H22" s="10"/>
      <c r="I22" s="21"/>
      <c r="J22" s="10"/>
      <c r="K22" s="10"/>
    </row>
    <row r="23" spans="1:11" s="11" customFormat="1" ht="45.75" customHeight="1" x14ac:dyDescent="0.25">
      <c r="A23" s="56"/>
      <c r="B23" s="32">
        <v>45757</v>
      </c>
      <c r="C23" s="33" t="s">
        <v>841</v>
      </c>
      <c r="D23" s="33" t="s">
        <v>814</v>
      </c>
      <c r="E23" s="22"/>
      <c r="F23" s="23">
        <v>67289.52</v>
      </c>
      <c r="G23" s="89">
        <f t="shared" si="0"/>
        <v>966181.78</v>
      </c>
      <c r="H23" s="10"/>
      <c r="I23" s="21"/>
      <c r="J23" s="10"/>
      <c r="K23" s="10"/>
    </row>
    <row r="24" spans="1:11" s="11" customFormat="1" ht="45.75" customHeight="1" x14ac:dyDescent="0.25">
      <c r="A24" s="56"/>
      <c r="B24" s="32">
        <v>45757</v>
      </c>
      <c r="C24" s="33" t="s">
        <v>842</v>
      </c>
      <c r="D24" s="33" t="s">
        <v>815</v>
      </c>
      <c r="E24" s="22"/>
      <c r="F24" s="23">
        <v>100000</v>
      </c>
      <c r="G24" s="89">
        <f t="shared" si="0"/>
        <v>866181.78</v>
      </c>
      <c r="H24" s="10"/>
      <c r="I24" s="21"/>
      <c r="J24" s="10"/>
      <c r="K24" s="10"/>
    </row>
    <row r="25" spans="1:11" s="11" customFormat="1" ht="45.75" customHeight="1" x14ac:dyDescent="0.25">
      <c r="A25" s="56"/>
      <c r="B25" s="32" t="s">
        <v>801</v>
      </c>
      <c r="C25" s="33" t="s">
        <v>843</v>
      </c>
      <c r="D25" s="33" t="s">
        <v>816</v>
      </c>
      <c r="E25" s="22"/>
      <c r="F25" s="23">
        <v>109191.45</v>
      </c>
      <c r="G25" s="89">
        <f t="shared" si="0"/>
        <v>756990.33000000007</v>
      </c>
      <c r="H25" s="10"/>
      <c r="I25" s="21"/>
      <c r="J25" s="10"/>
      <c r="K25" s="10"/>
    </row>
    <row r="26" spans="1:11" s="11" customFormat="1" ht="45.75" customHeight="1" x14ac:dyDescent="0.25">
      <c r="A26" s="56"/>
      <c r="B26" s="32" t="s">
        <v>802</v>
      </c>
      <c r="C26" s="33" t="s">
        <v>844</v>
      </c>
      <c r="D26" s="33" t="s">
        <v>817</v>
      </c>
      <c r="E26" s="22"/>
      <c r="F26" s="23">
        <v>47950</v>
      </c>
      <c r="G26" s="89">
        <f t="shared" si="0"/>
        <v>709040.33000000007</v>
      </c>
      <c r="H26" s="10"/>
      <c r="I26" s="21"/>
      <c r="J26" s="10"/>
      <c r="K26" s="10"/>
    </row>
    <row r="27" spans="1:11" s="11" customFormat="1" ht="45.75" customHeight="1" x14ac:dyDescent="0.25">
      <c r="A27" s="56"/>
      <c r="B27" s="32">
        <v>45768</v>
      </c>
      <c r="C27" s="33" t="s">
        <v>845</v>
      </c>
      <c r="D27" s="33" t="s">
        <v>818</v>
      </c>
      <c r="E27" s="22"/>
      <c r="F27" s="23">
        <v>85000</v>
      </c>
      <c r="G27" s="89">
        <f t="shared" si="0"/>
        <v>624040.33000000007</v>
      </c>
      <c r="H27" s="10"/>
      <c r="I27" s="21"/>
      <c r="J27" s="10"/>
      <c r="K27" s="10"/>
    </row>
    <row r="28" spans="1:11" s="11" customFormat="1" ht="45.75" customHeight="1" x14ac:dyDescent="0.25">
      <c r="A28" s="56"/>
      <c r="B28" s="32">
        <v>45768</v>
      </c>
      <c r="C28" s="33" t="s">
        <v>846</v>
      </c>
      <c r="D28" s="33" t="s">
        <v>819</v>
      </c>
      <c r="E28" s="22"/>
      <c r="F28" s="23">
        <v>59950</v>
      </c>
      <c r="G28" s="89">
        <f t="shared" si="0"/>
        <v>564090.33000000007</v>
      </c>
      <c r="H28" s="10"/>
      <c r="I28" s="21"/>
      <c r="J28" s="10"/>
      <c r="K28" s="10"/>
    </row>
    <row r="29" spans="1:11" s="11" customFormat="1" ht="45.75" customHeight="1" x14ac:dyDescent="0.25">
      <c r="A29" s="56"/>
      <c r="B29" s="32">
        <v>45768</v>
      </c>
      <c r="C29" s="33" t="s">
        <v>847</v>
      </c>
      <c r="D29" s="33" t="s">
        <v>857</v>
      </c>
      <c r="E29" s="22"/>
      <c r="F29" s="23">
        <v>20000</v>
      </c>
      <c r="G29" s="89">
        <f t="shared" si="0"/>
        <v>544090.33000000007</v>
      </c>
      <c r="H29" s="10"/>
      <c r="I29" s="21"/>
      <c r="J29" s="10"/>
      <c r="K29" s="10"/>
    </row>
    <row r="30" spans="1:11" s="11" customFormat="1" ht="45.75" customHeight="1" x14ac:dyDescent="0.25">
      <c r="A30" s="56"/>
      <c r="B30" s="32">
        <v>45768</v>
      </c>
      <c r="C30" s="33" t="s">
        <v>848</v>
      </c>
      <c r="D30" s="33" t="s">
        <v>820</v>
      </c>
      <c r="E30" s="22"/>
      <c r="F30" s="23">
        <v>21459.279999999999</v>
      </c>
      <c r="G30" s="89">
        <f t="shared" si="0"/>
        <v>522631.05000000005</v>
      </c>
      <c r="H30" s="10"/>
      <c r="I30" s="21"/>
      <c r="J30" s="10"/>
      <c r="K30" s="10"/>
    </row>
    <row r="31" spans="1:11" s="11" customFormat="1" ht="45.75" customHeight="1" x14ac:dyDescent="0.25">
      <c r="A31" s="56"/>
      <c r="B31" s="32">
        <v>45768</v>
      </c>
      <c r="C31" s="33" t="s">
        <v>849</v>
      </c>
      <c r="D31" s="33" t="s">
        <v>821</v>
      </c>
      <c r="E31" s="22"/>
      <c r="F31" s="23">
        <v>147415.93</v>
      </c>
      <c r="G31" s="89">
        <f t="shared" si="0"/>
        <v>375215.12000000005</v>
      </c>
      <c r="H31" s="10"/>
      <c r="I31" s="21"/>
      <c r="J31" s="10"/>
      <c r="K31" s="10"/>
    </row>
    <row r="32" spans="1:11" s="11" customFormat="1" ht="45.75" customHeight="1" x14ac:dyDescent="0.25">
      <c r="A32" s="56"/>
      <c r="B32" s="32" t="s">
        <v>803</v>
      </c>
      <c r="C32" s="33" t="s">
        <v>850</v>
      </c>
      <c r="D32" s="33" t="s">
        <v>822</v>
      </c>
      <c r="E32" s="22"/>
      <c r="F32" s="23">
        <v>51218.76</v>
      </c>
      <c r="G32" s="89">
        <f t="shared" si="0"/>
        <v>323996.36000000004</v>
      </c>
      <c r="H32" s="10"/>
      <c r="I32" s="21"/>
      <c r="J32" s="10"/>
      <c r="K32" s="10"/>
    </row>
    <row r="33" spans="1:11" s="11" customFormat="1" ht="45.75" customHeight="1" x14ac:dyDescent="0.25">
      <c r="A33" s="56"/>
      <c r="B33" s="32" t="s">
        <v>803</v>
      </c>
      <c r="C33" s="33" t="s">
        <v>851</v>
      </c>
      <c r="D33" s="33" t="s">
        <v>823</v>
      </c>
      <c r="E33" s="22"/>
      <c r="F33" s="23">
        <v>100000</v>
      </c>
      <c r="G33" s="89">
        <f t="shared" si="0"/>
        <v>223996.36000000004</v>
      </c>
      <c r="H33" s="10"/>
      <c r="I33" s="21"/>
      <c r="J33" s="10"/>
      <c r="K33" s="10"/>
    </row>
    <row r="34" spans="1:11" s="11" customFormat="1" ht="45.75" customHeight="1" x14ac:dyDescent="0.25">
      <c r="A34" s="56"/>
      <c r="B34" s="32" t="s">
        <v>804</v>
      </c>
      <c r="C34" s="33" t="s">
        <v>852</v>
      </c>
      <c r="D34" s="33" t="s">
        <v>824</v>
      </c>
      <c r="E34" s="22"/>
      <c r="F34" s="23">
        <v>13864.4</v>
      </c>
      <c r="G34" s="89">
        <f t="shared" si="0"/>
        <v>210131.96000000005</v>
      </c>
      <c r="H34" s="10"/>
      <c r="I34" s="21"/>
      <c r="J34" s="10"/>
      <c r="K34" s="10"/>
    </row>
    <row r="35" spans="1:11" s="10" customFormat="1" ht="32.25" customHeight="1" x14ac:dyDescent="0.25">
      <c r="A35" s="14"/>
      <c r="B35" s="32" t="s">
        <v>805</v>
      </c>
      <c r="C35" s="33" t="s">
        <v>853</v>
      </c>
      <c r="D35" s="33" t="s">
        <v>825</v>
      </c>
      <c r="E35" s="22"/>
      <c r="F35" s="23">
        <v>38656.75</v>
      </c>
      <c r="G35" s="89">
        <f t="shared" si="0"/>
        <v>171475.21000000005</v>
      </c>
      <c r="I35" s="21"/>
    </row>
    <row r="36" spans="1:11" s="10" customFormat="1" ht="32.25" customHeight="1" x14ac:dyDescent="0.25">
      <c r="A36" s="14"/>
      <c r="B36" s="32" t="s">
        <v>806</v>
      </c>
      <c r="C36" s="33" t="s">
        <v>854</v>
      </c>
      <c r="D36" s="33" t="s">
        <v>826</v>
      </c>
      <c r="E36" s="22"/>
      <c r="F36" s="23">
        <v>60000</v>
      </c>
      <c r="G36" s="89">
        <f t="shared" si="0"/>
        <v>111475.21000000005</v>
      </c>
    </row>
    <row r="37" spans="1:11" s="10" customFormat="1" ht="32.25" customHeight="1" x14ac:dyDescent="0.25">
      <c r="A37" s="14"/>
      <c r="B37" s="32">
        <v>45775</v>
      </c>
      <c r="C37" s="33" t="s">
        <v>855</v>
      </c>
      <c r="D37" s="33" t="s">
        <v>827</v>
      </c>
      <c r="E37" s="22"/>
      <c r="F37" s="23">
        <v>95479.03</v>
      </c>
      <c r="G37" s="89">
        <f t="shared" si="0"/>
        <v>15996.180000000051</v>
      </c>
    </row>
    <row r="38" spans="1:11" s="10" customFormat="1" ht="32.25" customHeight="1" x14ac:dyDescent="0.25">
      <c r="A38" s="14"/>
      <c r="B38" s="32">
        <v>45776</v>
      </c>
      <c r="C38" s="33" t="s">
        <v>856</v>
      </c>
      <c r="D38" s="33" t="s">
        <v>828</v>
      </c>
      <c r="E38" s="22"/>
      <c r="F38" s="23">
        <v>57359.040000000001</v>
      </c>
      <c r="G38" s="89">
        <f t="shared" si="0"/>
        <v>-41362.85999999995</v>
      </c>
    </row>
    <row r="39" spans="1:11" s="10" customFormat="1" ht="35.25" customHeight="1" x14ac:dyDescent="0.25">
      <c r="A39" s="14"/>
      <c r="B39" s="32" t="s">
        <v>807</v>
      </c>
      <c r="C39" s="33" t="s">
        <v>829</v>
      </c>
      <c r="D39" s="33" t="s">
        <v>867</v>
      </c>
      <c r="E39" s="22">
        <v>93923</v>
      </c>
      <c r="F39" s="23"/>
      <c r="G39" s="64">
        <f>+G38+E39</f>
        <v>52560.14000000005</v>
      </c>
    </row>
    <row r="40" spans="1:11" s="10" customFormat="1" ht="32.25" customHeight="1" x14ac:dyDescent="0.25">
      <c r="A40" s="14"/>
      <c r="B40" s="32" t="s">
        <v>808</v>
      </c>
      <c r="C40" s="33" t="s">
        <v>830</v>
      </c>
      <c r="D40" s="33" t="s">
        <v>866</v>
      </c>
      <c r="E40" s="22">
        <v>4505</v>
      </c>
      <c r="F40" s="23"/>
      <c r="G40" s="64">
        <f>+G39+E40</f>
        <v>57065.14000000005</v>
      </c>
    </row>
    <row r="41" spans="1:11" s="10" customFormat="1" ht="32.25" customHeight="1" x14ac:dyDescent="0.25">
      <c r="A41" s="14"/>
      <c r="B41" s="32">
        <v>45777</v>
      </c>
      <c r="C41" s="33" t="s">
        <v>14</v>
      </c>
      <c r="D41" s="33" t="s">
        <v>466</v>
      </c>
      <c r="E41" s="22"/>
      <c r="F41" s="23">
        <v>1894.54</v>
      </c>
      <c r="G41" s="90">
        <f>+G40-F41</f>
        <v>55170.600000000049</v>
      </c>
    </row>
    <row r="42" spans="1:11" s="10" customFormat="1" ht="32.25" customHeight="1" x14ac:dyDescent="0.2">
      <c r="A42" s="14"/>
      <c r="C42" s="21"/>
    </row>
    <row r="43" spans="1:11" s="10" customFormat="1" ht="32.25" customHeight="1" x14ac:dyDescent="0.2">
      <c r="A43" s="14"/>
      <c r="C43" s="21"/>
    </row>
    <row r="44" spans="1:11" s="10" customFormat="1" ht="32.25" customHeight="1" x14ac:dyDescent="0.2">
      <c r="A44" s="14"/>
      <c r="C44" s="21"/>
    </row>
    <row r="45" spans="1:11" s="10" customFormat="1" ht="32.25" customHeight="1" x14ac:dyDescent="0.2">
      <c r="A45" s="14"/>
      <c r="C45" s="21"/>
    </row>
    <row r="46" spans="1:11" s="10" customFormat="1" ht="32.25" customHeight="1" x14ac:dyDescent="0.2">
      <c r="A46" s="14"/>
      <c r="C46" s="21"/>
    </row>
    <row r="47" spans="1:11" s="10" customFormat="1" ht="32.25" customHeight="1" x14ac:dyDescent="0.2">
      <c r="A47" s="14"/>
      <c r="C47" s="21"/>
    </row>
    <row r="48" spans="1:11" s="10" customFormat="1" ht="32.25" customHeight="1" x14ac:dyDescent="0.2">
      <c r="A48" s="14"/>
      <c r="C48" s="21"/>
    </row>
    <row r="49" spans="1:7" s="1" customFormat="1" x14ac:dyDescent="0.2">
      <c r="A49" s="17"/>
      <c r="B49" s="24"/>
      <c r="C49" s="25"/>
      <c r="D49" s="26"/>
      <c r="E49" s="26"/>
      <c r="F49" s="26"/>
      <c r="G49" s="26"/>
    </row>
    <row r="50" spans="1:7" s="1" customFormat="1" x14ac:dyDescent="0.2">
      <c r="A50" s="17"/>
      <c r="B50" s="24"/>
      <c r="C50" s="25"/>
      <c r="D50" s="26"/>
      <c r="E50" s="26"/>
      <c r="F50" s="26"/>
      <c r="G50" s="26"/>
    </row>
    <row r="51" spans="1:7" s="1" customFormat="1" x14ac:dyDescent="0.2">
      <c r="A51" s="17"/>
      <c r="B51" s="24"/>
      <c r="C51" s="25"/>
      <c r="D51" s="26"/>
      <c r="E51" s="26"/>
      <c r="F51" s="26"/>
      <c r="G51" s="26"/>
    </row>
    <row r="52" spans="1:7" s="1" customFormat="1" x14ac:dyDescent="0.2">
      <c r="A52" s="17"/>
      <c r="B52" s="24"/>
      <c r="C52" s="25"/>
      <c r="D52" s="26"/>
      <c r="E52" s="26"/>
      <c r="F52" s="26"/>
      <c r="G52" s="26"/>
    </row>
    <row r="54" spans="1:7" s="1" customFormat="1" x14ac:dyDescent="0.2">
      <c r="A54" s="17"/>
      <c r="B54" s="18"/>
      <c r="C54" s="19"/>
      <c r="D54" s="17" t="s">
        <v>10</v>
      </c>
      <c r="E54" s="17"/>
      <c r="F54" s="17"/>
      <c r="G54" s="17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APOYO-ABRIL-25 </vt:lpstr>
      <vt:lpstr>FOMEN-ABRIL-25</vt:lpstr>
      <vt:lpstr>FDO-INST-ABRIL-25</vt:lpstr>
      <vt:lpstr>'APOYO-ABRIL-25 '!Títulos_a_imprimir</vt:lpstr>
      <vt:lpstr>'FDO-INST-ABRIL-25'!Títulos_a_imprimir</vt:lpstr>
      <vt:lpstr>'FOMEN-ABRIL-25'!Títulos_a_imprimir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Marileny Sosa</cp:lastModifiedBy>
  <cp:lastPrinted>2025-04-14T13:07:13Z</cp:lastPrinted>
  <dcterms:created xsi:type="dcterms:W3CDTF">2024-09-16T18:39:30Z</dcterms:created>
  <dcterms:modified xsi:type="dcterms:W3CDTF">2025-05-12T14:51:12Z</dcterms:modified>
</cp:coreProperties>
</file>