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osa.AGRICULTURA.000\Desktop\INF. ING. EGR. MARZO-2025\"/>
    </mc:Choice>
  </mc:AlternateContent>
  <bookViews>
    <workbookView xWindow="0" yWindow="0" windowWidth="20490" windowHeight="7350" activeTab="2"/>
  </bookViews>
  <sheets>
    <sheet name="APOYO-MARZO-25 " sheetId="41" r:id="rId1"/>
    <sheet name="FOMEN-MARZO-25" sheetId="40" r:id="rId2"/>
    <sheet name="FDO-INST-MARZO-25" sheetId="38" r:id="rId3"/>
  </sheets>
  <definedNames>
    <definedName name="_xlnm._FilterDatabase" localSheetId="0" hidden="1">'APOYO-MARZO-25 '!$B$12:$G$12</definedName>
    <definedName name="_xlnm._FilterDatabase" localSheetId="2" hidden="1">'FDO-INST-MARZO-25'!$B$12:$G$12</definedName>
    <definedName name="_xlnm._FilterDatabase" localSheetId="1" hidden="1">'FOMEN-MARZO-25'!$B$12:$G$12</definedName>
    <definedName name="_xlnm.Print_Titles" localSheetId="0">'APOYO-MARZO-25 '!$1:$12</definedName>
    <definedName name="_xlnm.Print_Titles" localSheetId="2">'FDO-INST-MARZO-25'!$1:$12</definedName>
    <definedName name="_xlnm.Print_Titles" localSheetId="1">'FOMEN-MARZO-25'!$1:$12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41" l="1"/>
  <c r="G15" i="41" s="1"/>
  <c r="G16" i="41" s="1"/>
  <c r="G17" i="41" s="1"/>
  <c r="G18" i="41" s="1"/>
  <c r="G19" i="41" s="1"/>
  <c r="G20" i="41" s="1"/>
  <c r="G21" i="41" s="1"/>
  <c r="G22" i="41" s="1"/>
  <c r="G23" i="41" s="1"/>
  <c r="G24" i="41" s="1"/>
  <c r="G25" i="41" s="1"/>
  <c r="G26" i="41" s="1"/>
  <c r="G27" i="41" s="1"/>
  <c r="G28" i="41" s="1"/>
  <c r="G29" i="41" s="1"/>
  <c r="G30" i="41" s="1"/>
  <c r="G31" i="41" s="1"/>
  <c r="G32" i="41" s="1"/>
  <c r="G33" i="41" s="1"/>
  <c r="G34" i="41" s="1"/>
  <c r="G35" i="41" s="1"/>
  <c r="G36" i="41" s="1"/>
  <c r="G37" i="41" s="1"/>
  <c r="G38" i="41" s="1"/>
  <c r="G39" i="41" s="1"/>
  <c r="G40" i="41" s="1"/>
  <c r="G41" i="41" s="1"/>
  <c r="G42" i="41" s="1"/>
  <c r="G43" i="41" s="1"/>
  <c r="G44" i="41" s="1"/>
  <c r="G45" i="41" s="1"/>
  <c r="G46" i="41" s="1"/>
  <c r="G47" i="41" s="1"/>
  <c r="G48" i="41" s="1"/>
  <c r="G49" i="41" s="1"/>
  <c r="G50" i="41" s="1"/>
  <c r="G51" i="41" s="1"/>
  <c r="G52" i="41" s="1"/>
  <c r="G53" i="41" s="1"/>
  <c r="G54" i="41" s="1"/>
  <c r="G55" i="41" s="1"/>
  <c r="G56" i="41" s="1"/>
  <c r="G57" i="41" s="1"/>
  <c r="G58" i="41" s="1"/>
  <c r="G59" i="41" s="1"/>
  <c r="G60" i="41" s="1"/>
  <c r="G61" i="41" s="1"/>
  <c r="G62" i="41" s="1"/>
  <c r="G63" i="41" s="1"/>
  <c r="G64" i="41" s="1"/>
  <c r="G65" i="41" s="1"/>
  <c r="G66" i="41" s="1"/>
  <c r="G67" i="41" s="1"/>
  <c r="G68" i="41" s="1"/>
  <c r="G69" i="41" s="1"/>
  <c r="G70" i="41" s="1"/>
  <c r="G71" i="41" s="1"/>
  <c r="G72" i="41" s="1"/>
  <c r="G73" i="41" s="1"/>
  <c r="G74" i="41" s="1"/>
  <c r="G75" i="41" s="1"/>
  <c r="G76" i="41" s="1"/>
  <c r="G77" i="41" s="1"/>
  <c r="G78" i="41" s="1"/>
  <c r="G79" i="41" s="1"/>
  <c r="G80" i="41" s="1"/>
  <c r="G81" i="41" s="1"/>
  <c r="G82" i="41" s="1"/>
  <c r="G83" i="41" s="1"/>
  <c r="G84" i="41" s="1"/>
  <c r="G85" i="41" s="1"/>
  <c r="G86" i="41" s="1"/>
  <c r="G87" i="41" s="1"/>
  <c r="G88" i="41" s="1"/>
  <c r="G89" i="41" s="1"/>
  <c r="G90" i="41" s="1"/>
  <c r="G91" i="41" s="1"/>
  <c r="G92" i="41" s="1"/>
  <c r="G93" i="41" s="1"/>
  <c r="G94" i="41" s="1"/>
  <c r="G95" i="41" s="1"/>
  <c r="G96" i="41" s="1"/>
  <c r="G97" i="41" s="1"/>
  <c r="G98" i="41" s="1"/>
  <c r="G99" i="41" s="1"/>
  <c r="G100" i="41" s="1"/>
  <c r="G101" i="41" s="1"/>
  <c r="G102" i="41" s="1"/>
  <c r="G103" i="41" s="1"/>
  <c r="G104" i="41" s="1"/>
  <c r="G105" i="41" s="1"/>
  <c r="G106" i="41" s="1"/>
  <c r="G107" i="41" s="1"/>
  <c r="G108" i="41" s="1"/>
  <c r="G109" i="41" s="1"/>
  <c r="G110" i="41" s="1"/>
  <c r="G111" i="41" s="1"/>
  <c r="G112" i="41" s="1"/>
  <c r="G113" i="41" s="1"/>
  <c r="G114" i="41" s="1"/>
  <c r="G115" i="41" s="1"/>
  <c r="G116" i="41" s="1"/>
  <c r="G117" i="41" s="1"/>
  <c r="G118" i="41" s="1"/>
  <c r="G119" i="41" s="1"/>
  <c r="G120" i="41" s="1"/>
  <c r="G121" i="41" s="1"/>
  <c r="G122" i="41" s="1"/>
  <c r="G123" i="41" s="1"/>
  <c r="G124" i="41" s="1"/>
  <c r="G125" i="41" s="1"/>
  <c r="G126" i="41" s="1"/>
  <c r="G127" i="41" s="1"/>
  <c r="G128" i="41" s="1"/>
  <c r="G129" i="41" s="1"/>
  <c r="G130" i="41" s="1"/>
  <c r="G131" i="41" s="1"/>
  <c r="G132" i="41" s="1"/>
  <c r="G133" i="41" s="1"/>
  <c r="G134" i="41" s="1"/>
  <c r="G135" i="41" s="1"/>
  <c r="G136" i="41" s="1"/>
  <c r="G137" i="41" s="1"/>
  <c r="G138" i="41" s="1"/>
  <c r="G139" i="41" s="1"/>
  <c r="G140" i="41" s="1"/>
  <c r="G141" i="41" s="1"/>
  <c r="G142" i="41" s="1"/>
  <c r="G143" i="41" s="1"/>
  <c r="G144" i="41" s="1"/>
  <c r="G145" i="41" s="1"/>
  <c r="G146" i="41" s="1"/>
  <c r="G147" i="41" s="1"/>
  <c r="G148" i="41" s="1"/>
  <c r="G149" i="41" s="1"/>
  <c r="G150" i="41" s="1"/>
  <c r="G151" i="41" s="1"/>
  <c r="G152" i="41" s="1"/>
  <c r="G153" i="41" s="1"/>
  <c r="G154" i="41" s="1"/>
  <c r="G155" i="41" s="1"/>
  <c r="G156" i="41" s="1"/>
  <c r="G157" i="41" s="1"/>
  <c r="G158" i="41" s="1"/>
  <c r="G159" i="41" s="1"/>
  <c r="G160" i="41" s="1"/>
  <c r="G161" i="41" s="1"/>
  <c r="G162" i="41" s="1"/>
  <c r="G163" i="41" s="1"/>
  <c r="G164" i="41" s="1"/>
  <c r="G165" i="41" s="1"/>
  <c r="G166" i="41" s="1"/>
  <c r="G167" i="41" s="1"/>
  <c r="G168" i="41" s="1"/>
  <c r="G169" i="41" s="1"/>
  <c r="G170" i="41" s="1"/>
  <c r="G171" i="41" s="1"/>
  <c r="G172" i="41" s="1"/>
  <c r="G173" i="41" s="1"/>
  <c r="G174" i="41" s="1"/>
  <c r="G175" i="41" s="1"/>
  <c r="G176" i="41" s="1"/>
  <c r="G177" i="41" s="1"/>
  <c r="G178" i="41" s="1"/>
  <c r="G179" i="41" s="1"/>
  <c r="G180" i="41" s="1"/>
  <c r="G181" i="41" s="1"/>
  <c r="G182" i="41" s="1"/>
  <c r="G183" i="41" s="1"/>
  <c r="G184" i="41" s="1"/>
  <c r="G185" i="41" s="1"/>
  <c r="G186" i="41" s="1"/>
  <c r="G187" i="41" s="1"/>
  <c r="G188" i="41" s="1"/>
  <c r="G189" i="41" s="1"/>
  <c r="G190" i="41" s="1"/>
  <c r="G191" i="41" s="1"/>
  <c r="G192" i="41" s="1"/>
  <c r="G193" i="41" s="1"/>
  <c r="G194" i="41" s="1"/>
  <c r="G195" i="41" s="1"/>
  <c r="G196" i="41" s="1"/>
  <c r="G197" i="41" s="1"/>
  <c r="G198" i="41" s="1"/>
  <c r="G199" i="41" s="1"/>
  <c r="G200" i="41" s="1"/>
  <c r="G201" i="41" s="1"/>
  <c r="G202" i="41" s="1"/>
  <c r="G203" i="41" s="1"/>
  <c r="G204" i="41" s="1"/>
  <c r="G205" i="41" s="1"/>
  <c r="G206" i="41" s="1"/>
  <c r="G207" i="41" s="1"/>
  <c r="G208" i="41" s="1"/>
  <c r="G209" i="41" s="1"/>
  <c r="G210" i="41" s="1"/>
  <c r="G211" i="41" s="1"/>
  <c r="G212" i="41" s="1"/>
  <c r="G213" i="41" s="1"/>
  <c r="G214" i="41" s="1"/>
  <c r="G215" i="41" s="1"/>
  <c r="G216" i="41" s="1"/>
  <c r="G217" i="41" s="1"/>
  <c r="G218" i="41" s="1"/>
  <c r="G219" i="41" s="1"/>
  <c r="G220" i="41" s="1"/>
  <c r="G221" i="41" s="1"/>
  <c r="G222" i="41" s="1"/>
  <c r="G223" i="41" s="1"/>
  <c r="G224" i="41" s="1"/>
  <c r="G225" i="41" s="1"/>
  <c r="G226" i="41" s="1"/>
  <c r="G227" i="41" s="1"/>
  <c r="G228" i="41" s="1"/>
  <c r="G229" i="41" s="1"/>
  <c r="G230" i="41" s="1"/>
  <c r="G231" i="41" s="1"/>
  <c r="G232" i="41" s="1"/>
  <c r="G233" i="41" s="1"/>
  <c r="G234" i="41" s="1"/>
  <c r="G235" i="41" s="1"/>
  <c r="G236" i="41" s="1"/>
  <c r="G237" i="41" s="1"/>
  <c r="G238" i="41" s="1"/>
  <c r="G239" i="41" s="1"/>
  <c r="G240" i="41" s="1"/>
  <c r="G241" i="41" s="1"/>
  <c r="G242" i="41" s="1"/>
  <c r="G243" i="41" s="1"/>
  <c r="G244" i="41" s="1"/>
  <c r="G245" i="41" s="1"/>
  <c r="G246" i="41" s="1"/>
  <c r="G247" i="41" s="1"/>
  <c r="G248" i="41" s="1"/>
  <c r="G249" i="41" s="1"/>
  <c r="G250" i="41" s="1"/>
  <c r="G251" i="41" s="1"/>
  <c r="G252" i="41" s="1"/>
  <c r="G253" i="41" s="1"/>
  <c r="G254" i="41" s="1"/>
  <c r="G255" i="41" s="1"/>
  <c r="G256" i="41" s="1"/>
  <c r="G257" i="41" s="1"/>
  <c r="G258" i="41" s="1"/>
  <c r="G259" i="41" s="1"/>
  <c r="G260" i="41" s="1"/>
  <c r="G261" i="41" s="1"/>
  <c r="G262" i="41" s="1"/>
  <c r="G263" i="41" s="1"/>
  <c r="G264" i="41" s="1"/>
  <c r="G265" i="41" s="1"/>
  <c r="G266" i="41" s="1"/>
  <c r="G267" i="41" s="1"/>
  <c r="G268" i="41" s="1"/>
  <c r="G269" i="41" s="1"/>
  <c r="G270" i="41" s="1"/>
  <c r="G271" i="41" s="1"/>
  <c r="G272" i="41" s="1"/>
  <c r="G273" i="41" s="1"/>
  <c r="G274" i="41" s="1"/>
  <c r="G275" i="41" s="1"/>
  <c r="G276" i="41" s="1"/>
  <c r="G277" i="41" s="1"/>
  <c r="G278" i="41" s="1"/>
  <c r="G279" i="41" s="1"/>
  <c r="G280" i="41" s="1"/>
  <c r="G281" i="41" s="1"/>
  <c r="G282" i="41" s="1"/>
  <c r="G283" i="41" s="1"/>
  <c r="G284" i="41" s="1"/>
  <c r="G285" i="41" s="1"/>
  <c r="G286" i="41" s="1"/>
  <c r="G287" i="41" s="1"/>
  <c r="G288" i="41" s="1"/>
  <c r="G289" i="41" s="1"/>
  <c r="G290" i="41" s="1"/>
  <c r="G291" i="41" s="1"/>
  <c r="G292" i="41" s="1"/>
  <c r="G293" i="41" s="1"/>
  <c r="G294" i="41" s="1"/>
  <c r="G295" i="41" s="1"/>
  <c r="G296" i="41" s="1"/>
  <c r="G297" i="41" s="1"/>
  <c r="G298" i="41" s="1"/>
  <c r="G299" i="41" s="1"/>
  <c r="G300" i="41" s="1"/>
  <c r="G301" i="41" s="1"/>
  <c r="G302" i="41" s="1"/>
  <c r="G303" i="41" s="1"/>
  <c r="G304" i="41" s="1"/>
  <c r="G305" i="41" s="1"/>
  <c r="G306" i="41" s="1"/>
  <c r="G307" i="41" s="1"/>
  <c r="G308" i="41" s="1"/>
  <c r="G309" i="41" s="1"/>
  <c r="G310" i="41" s="1"/>
  <c r="G311" i="41" s="1"/>
  <c r="G312" i="41" s="1"/>
  <c r="G313" i="41" s="1"/>
  <c r="G314" i="41" s="1"/>
  <c r="G315" i="41" s="1"/>
  <c r="G316" i="41" s="1"/>
  <c r="G317" i="41" s="1"/>
  <c r="G318" i="41" s="1"/>
  <c r="G319" i="41" s="1"/>
  <c r="G320" i="41" s="1"/>
  <c r="G321" i="41" s="1"/>
  <c r="G322" i="41" s="1"/>
  <c r="G323" i="41" s="1"/>
  <c r="G324" i="41" s="1"/>
  <c r="G325" i="41" s="1"/>
  <c r="G326" i="41" s="1"/>
  <c r="G327" i="41" s="1"/>
  <c r="G328" i="41" s="1"/>
  <c r="G329" i="41" s="1"/>
  <c r="G330" i="41" s="1"/>
  <c r="G331" i="41" s="1"/>
  <c r="G332" i="41" s="1"/>
  <c r="G333" i="41" s="1"/>
  <c r="G334" i="41" s="1"/>
  <c r="G335" i="41" s="1"/>
  <c r="G336" i="41" s="1"/>
  <c r="G337" i="41" s="1"/>
  <c r="G338" i="41" s="1"/>
  <c r="G339" i="41" s="1"/>
  <c r="G340" i="41" s="1"/>
  <c r="G341" i="41" s="1"/>
  <c r="G342" i="41" s="1"/>
  <c r="G343" i="41" s="1"/>
  <c r="G344" i="41" s="1"/>
  <c r="G345" i="41" s="1"/>
  <c r="G346" i="41" s="1"/>
  <c r="G347" i="41" s="1"/>
  <c r="G348" i="41" s="1"/>
  <c r="G349" i="41" s="1"/>
  <c r="G350" i="41" s="1"/>
  <c r="G351" i="41" s="1"/>
  <c r="G352" i="41" s="1"/>
  <c r="G353" i="41" s="1"/>
  <c r="G354" i="41" s="1"/>
  <c r="G355" i="41" s="1"/>
  <c r="G356" i="41" s="1"/>
  <c r="G357" i="41" s="1"/>
  <c r="G358" i="41" s="1"/>
  <c r="G359" i="41" s="1"/>
  <c r="G360" i="41" s="1"/>
  <c r="G361" i="41" s="1"/>
  <c r="G362" i="41" s="1"/>
  <c r="G363" i="41" s="1"/>
  <c r="G364" i="41" s="1"/>
  <c r="G365" i="41" s="1"/>
  <c r="G366" i="41" s="1"/>
  <c r="G367" i="41" s="1"/>
  <c r="G368" i="41" s="1"/>
  <c r="G369" i="41" s="1"/>
  <c r="G370" i="41" s="1"/>
  <c r="G371" i="41" s="1"/>
  <c r="G372" i="41" s="1"/>
  <c r="G373" i="41" s="1"/>
  <c r="G374" i="41" s="1"/>
  <c r="G375" i="41" s="1"/>
  <c r="G376" i="41" s="1"/>
  <c r="G377" i="41" s="1"/>
  <c r="G378" i="41" s="1"/>
  <c r="G379" i="41" s="1"/>
  <c r="G380" i="41" s="1"/>
  <c r="G381" i="41" s="1"/>
  <c r="G382" i="41" s="1"/>
  <c r="G383" i="41" s="1"/>
  <c r="G384" i="41" s="1"/>
  <c r="G385" i="41" s="1"/>
  <c r="G386" i="41" s="1"/>
  <c r="G387" i="41" s="1"/>
  <c r="G388" i="41" s="1"/>
  <c r="G389" i="41" s="1"/>
  <c r="G390" i="41" s="1"/>
  <c r="G391" i="41" s="1"/>
  <c r="G13" i="41"/>
  <c r="G421" i="40" l="1"/>
  <c r="G420" i="40"/>
  <c r="G419" i="40"/>
  <c r="G418" i="40"/>
  <c r="G390" i="40"/>
  <c r="G391" i="40" s="1"/>
  <c r="G392" i="40" s="1"/>
  <c r="G393" i="40" s="1"/>
  <c r="G394" i="40" s="1"/>
  <c r="G395" i="40" s="1"/>
  <c r="G396" i="40" s="1"/>
  <c r="G397" i="40" s="1"/>
  <c r="G398" i="40" s="1"/>
  <c r="G399" i="40" s="1"/>
  <c r="G400" i="40" s="1"/>
  <c r="G401" i="40" s="1"/>
  <c r="G402" i="40" s="1"/>
  <c r="G403" i="40" s="1"/>
  <c r="G404" i="40" s="1"/>
  <c r="G405" i="40" s="1"/>
  <c r="G406" i="40" s="1"/>
  <c r="G407" i="40" s="1"/>
  <c r="G408" i="40" s="1"/>
  <c r="G409" i="40" s="1"/>
  <c r="G410" i="40" s="1"/>
  <c r="G411" i="40" s="1"/>
  <c r="G412" i="40" s="1"/>
  <c r="G413" i="40" s="1"/>
  <c r="G414" i="40" s="1"/>
  <c r="G415" i="40" s="1"/>
  <c r="G416" i="40" s="1"/>
  <c r="G417" i="40" s="1"/>
  <c r="G389" i="40"/>
  <c r="G388" i="40"/>
  <c r="G387" i="40"/>
  <c r="G386" i="40"/>
  <c r="G382" i="40"/>
  <c r="G383" i="40" s="1"/>
  <c r="G384" i="40" s="1"/>
  <c r="G385" i="40" s="1"/>
  <c r="G381" i="40"/>
  <c r="G380" i="40"/>
  <c r="G379" i="40"/>
  <c r="G378" i="40"/>
  <c r="G377" i="40"/>
  <c r="G376" i="40"/>
  <c r="G375" i="40"/>
  <c r="G370" i="40"/>
  <c r="G371" i="40" s="1"/>
  <c r="G372" i="40" s="1"/>
  <c r="G373" i="40" s="1"/>
  <c r="G374" i="40" s="1"/>
  <c r="G369" i="40"/>
  <c r="G368" i="40"/>
  <c r="G367" i="40"/>
  <c r="G362" i="40"/>
  <c r="G363" i="40" s="1"/>
  <c r="G364" i="40" s="1"/>
  <c r="G365" i="40" s="1"/>
  <c r="G366" i="40" s="1"/>
  <c r="G361" i="40"/>
  <c r="G360" i="40"/>
  <c r="G358" i="40"/>
  <c r="G359" i="40" s="1"/>
  <c r="G357" i="40"/>
  <c r="G356" i="40"/>
  <c r="G347" i="40"/>
  <c r="G348" i="40" s="1"/>
  <c r="G349" i="40" s="1"/>
  <c r="G350" i="40" s="1"/>
  <c r="G351" i="40" s="1"/>
  <c r="G352" i="40" s="1"/>
  <c r="G353" i="40" s="1"/>
  <c r="G354" i="40" s="1"/>
  <c r="G355" i="40" s="1"/>
  <c r="G346" i="40"/>
  <c r="G345" i="40"/>
  <c r="G339" i="40"/>
  <c r="G340" i="40" s="1"/>
  <c r="G341" i="40" s="1"/>
  <c r="G342" i="40" s="1"/>
  <c r="G343" i="40" s="1"/>
  <c r="G344" i="40" s="1"/>
  <c r="G338" i="40"/>
  <c r="G337" i="40"/>
  <c r="G336" i="40"/>
  <c r="G335" i="40"/>
  <c r="G334" i="40"/>
  <c r="G326" i="40"/>
  <c r="G327" i="40" s="1"/>
  <c r="G328" i="40" s="1"/>
  <c r="G329" i="40" s="1"/>
  <c r="G330" i="40" s="1"/>
  <c r="G331" i="40" s="1"/>
  <c r="G332" i="40" s="1"/>
  <c r="G333" i="40" s="1"/>
  <c r="G325" i="40"/>
  <c r="G324" i="40"/>
  <c r="G305" i="40"/>
  <c r="G306" i="40"/>
  <c r="G307" i="40"/>
  <c r="G308" i="40"/>
  <c r="G309" i="40" s="1"/>
  <c r="G310" i="40" s="1"/>
  <c r="G311" i="40" s="1"/>
  <c r="G312" i="40" s="1"/>
  <c r="G313" i="40" s="1"/>
  <c r="G314" i="40" s="1"/>
  <c r="G315" i="40" s="1"/>
  <c r="G316" i="40" s="1"/>
  <c r="G317" i="40" s="1"/>
  <c r="G318" i="40" s="1"/>
  <c r="G319" i="40" s="1"/>
  <c r="G320" i="40" s="1"/>
  <c r="G321" i="40" s="1"/>
  <c r="G322" i="40" s="1"/>
  <c r="G323" i="40" s="1"/>
  <c r="G304" i="40"/>
  <c r="G303" i="40"/>
  <c r="G281" i="40"/>
  <c r="G282" i="40" s="1"/>
  <c r="G283" i="40" s="1"/>
  <c r="G284" i="40" s="1"/>
  <c r="G285" i="40" s="1"/>
  <c r="G286" i="40" s="1"/>
  <c r="G287" i="40" s="1"/>
  <c r="G288" i="40" s="1"/>
  <c r="G289" i="40" s="1"/>
  <c r="G290" i="40" s="1"/>
  <c r="G291" i="40" s="1"/>
  <c r="G292" i="40" s="1"/>
  <c r="G293" i="40" s="1"/>
  <c r="G294" i="40" s="1"/>
  <c r="G295" i="40" s="1"/>
  <c r="G296" i="40" s="1"/>
  <c r="G297" i="40" s="1"/>
  <c r="G298" i="40" s="1"/>
  <c r="G299" i="40" s="1"/>
  <c r="G300" i="40" s="1"/>
  <c r="G301" i="40" s="1"/>
  <c r="G302" i="40" s="1"/>
  <c r="G280" i="40"/>
  <c r="G279" i="40"/>
  <c r="G278" i="40"/>
  <c r="G268" i="40"/>
  <c r="G269" i="40"/>
  <c r="G270" i="40" s="1"/>
  <c r="G271" i="40" s="1"/>
  <c r="G272" i="40" s="1"/>
  <c r="G273" i="40" s="1"/>
  <c r="G274" i="40" s="1"/>
  <c r="G275" i="40" s="1"/>
  <c r="G276" i="40" s="1"/>
  <c r="G277" i="40" s="1"/>
  <c r="G267" i="40"/>
  <c r="G266" i="40"/>
  <c r="G265" i="40"/>
  <c r="G264" i="40"/>
  <c r="G251" i="40"/>
  <c r="G252" i="40"/>
  <c r="G253" i="40" s="1"/>
  <c r="G254" i="40" s="1"/>
  <c r="G255" i="40" s="1"/>
  <c r="G256" i="40" s="1"/>
  <c r="G257" i="40" s="1"/>
  <c r="G258" i="40" s="1"/>
  <c r="G259" i="40" s="1"/>
  <c r="G260" i="40" s="1"/>
  <c r="G261" i="40" s="1"/>
  <c r="G262" i="40" s="1"/>
  <c r="G263" i="40" s="1"/>
  <c r="G250" i="40"/>
  <c r="G248" i="40"/>
  <c r="G249" i="40" s="1"/>
  <c r="G247" i="40"/>
  <c r="G245" i="40"/>
  <c r="G246" i="40"/>
  <c r="G244" i="40"/>
  <c r="G243" i="40"/>
  <c r="G208" i="40"/>
  <c r="G209" i="40"/>
  <c r="G210" i="40" s="1"/>
  <c r="G211" i="40" s="1"/>
  <c r="G212" i="40" s="1"/>
  <c r="G213" i="40" s="1"/>
  <c r="G214" i="40" s="1"/>
  <c r="G215" i="40" s="1"/>
  <c r="G216" i="40" s="1"/>
  <c r="G217" i="40" s="1"/>
  <c r="G218" i="40" s="1"/>
  <c r="G219" i="40" s="1"/>
  <c r="G220" i="40" s="1"/>
  <c r="G221" i="40" s="1"/>
  <c r="G222" i="40" s="1"/>
  <c r="G223" i="40" s="1"/>
  <c r="G224" i="40" s="1"/>
  <c r="G225" i="40" s="1"/>
  <c r="G226" i="40" s="1"/>
  <c r="G227" i="40" s="1"/>
  <c r="G228" i="40" s="1"/>
  <c r="G229" i="40" s="1"/>
  <c r="G230" i="40" s="1"/>
  <c r="G231" i="40" s="1"/>
  <c r="G232" i="40" s="1"/>
  <c r="G233" i="40" s="1"/>
  <c r="G234" i="40" s="1"/>
  <c r="G235" i="40" s="1"/>
  <c r="G236" i="40" s="1"/>
  <c r="G237" i="40" s="1"/>
  <c r="G238" i="40" s="1"/>
  <c r="G239" i="40" s="1"/>
  <c r="G240" i="40" s="1"/>
  <c r="G241" i="40" s="1"/>
  <c r="G242" i="40" s="1"/>
  <c r="G207" i="40"/>
  <c r="G206" i="40"/>
  <c r="G205" i="40"/>
  <c r="G204" i="40"/>
  <c r="G203" i="40"/>
  <c r="G202" i="40"/>
  <c r="G198" i="40"/>
  <c r="G199" i="40"/>
  <c r="G200" i="40" s="1"/>
  <c r="G201" i="40" s="1"/>
  <c r="G197" i="40"/>
  <c r="G189" i="40"/>
  <c r="G190" i="40"/>
  <c r="G191" i="40"/>
  <c r="G192" i="40"/>
  <c r="G193" i="40" s="1"/>
  <c r="G194" i="40" s="1"/>
  <c r="G195" i="40" s="1"/>
  <c r="G196" i="40" s="1"/>
  <c r="G188" i="40"/>
  <c r="G187" i="40"/>
  <c r="G186" i="40"/>
  <c r="G185" i="40"/>
  <c r="G183" i="40"/>
  <c r="G184" i="40" s="1"/>
  <c r="G182" i="40"/>
  <c r="G162" i="40"/>
  <c r="G163" i="40"/>
  <c r="G164" i="40" s="1"/>
  <c r="G165" i="40" s="1"/>
  <c r="G166" i="40" s="1"/>
  <c r="G167" i="40" s="1"/>
  <c r="G168" i="40" s="1"/>
  <c r="G169" i="40" s="1"/>
  <c r="G170" i="40" s="1"/>
  <c r="G171" i="40" s="1"/>
  <c r="G172" i="40" s="1"/>
  <c r="G173" i="40" s="1"/>
  <c r="G174" i="40" s="1"/>
  <c r="G175" i="40" s="1"/>
  <c r="G176" i="40" s="1"/>
  <c r="G177" i="40" s="1"/>
  <c r="G178" i="40" s="1"/>
  <c r="G179" i="40" s="1"/>
  <c r="G180" i="40" s="1"/>
  <c r="G181" i="40" s="1"/>
  <c r="G161" i="40"/>
  <c r="G160" i="40"/>
  <c r="G145" i="40"/>
  <c r="G146" i="40" s="1"/>
  <c r="G147" i="40" s="1"/>
  <c r="G148" i="40" s="1"/>
  <c r="G149" i="40" s="1"/>
  <c r="G150" i="40" s="1"/>
  <c r="G151" i="40" s="1"/>
  <c r="G152" i="40" s="1"/>
  <c r="G153" i="40" s="1"/>
  <c r="G154" i="40" s="1"/>
  <c r="G155" i="40" s="1"/>
  <c r="G156" i="40" s="1"/>
  <c r="G157" i="40" s="1"/>
  <c r="G158" i="40" s="1"/>
  <c r="G159" i="40" s="1"/>
  <c r="G144" i="40"/>
  <c r="G143" i="40"/>
  <c r="G142" i="40"/>
  <c r="G114" i="40"/>
  <c r="G115" i="40" s="1"/>
  <c r="G116" i="40" s="1"/>
  <c r="G117" i="40" s="1"/>
  <c r="G118" i="40" s="1"/>
  <c r="G119" i="40" s="1"/>
  <c r="G120" i="40" s="1"/>
  <c r="G121" i="40" s="1"/>
  <c r="G122" i="40" s="1"/>
  <c r="G123" i="40" s="1"/>
  <c r="G124" i="40" s="1"/>
  <c r="G125" i="40" s="1"/>
  <c r="G126" i="40" s="1"/>
  <c r="G127" i="40" s="1"/>
  <c r="G128" i="40" s="1"/>
  <c r="G129" i="40" s="1"/>
  <c r="G130" i="40" s="1"/>
  <c r="G131" i="40" s="1"/>
  <c r="G132" i="40" s="1"/>
  <c r="G133" i="40" s="1"/>
  <c r="G134" i="40" s="1"/>
  <c r="G135" i="40" s="1"/>
  <c r="G136" i="40" s="1"/>
  <c r="G137" i="40" s="1"/>
  <c r="G138" i="40" s="1"/>
  <c r="G139" i="40" s="1"/>
  <c r="G140" i="40" s="1"/>
  <c r="G141" i="40" s="1"/>
  <c r="G113" i="40"/>
  <c r="G112" i="40"/>
  <c r="G111" i="40"/>
  <c r="G107" i="40"/>
  <c r="G108" i="40"/>
  <c r="G109" i="40" s="1"/>
  <c r="G110" i="40" s="1"/>
  <c r="G106" i="40"/>
  <c r="G105" i="40"/>
  <c r="G104" i="40"/>
  <c r="G99" i="40"/>
  <c r="G100" i="40" s="1"/>
  <c r="G101" i="40" s="1"/>
  <c r="G102" i="40" s="1"/>
  <c r="G103" i="40" s="1"/>
  <c r="G98" i="40"/>
  <c r="G97" i="40"/>
  <c r="G96" i="40"/>
  <c r="G79" i="40"/>
  <c r="G80" i="40"/>
  <c r="G81" i="40" s="1"/>
  <c r="G82" i="40" s="1"/>
  <c r="G83" i="40" s="1"/>
  <c r="G84" i="40" s="1"/>
  <c r="G85" i="40" s="1"/>
  <c r="G86" i="40" s="1"/>
  <c r="G87" i="40" s="1"/>
  <c r="G88" i="40" s="1"/>
  <c r="G89" i="40" s="1"/>
  <c r="G90" i="40" s="1"/>
  <c r="G91" i="40" s="1"/>
  <c r="G92" i="40" s="1"/>
  <c r="G93" i="40" s="1"/>
  <c r="G94" i="40" s="1"/>
  <c r="G95" i="40" s="1"/>
  <c r="G78" i="40"/>
  <c r="G77" i="40"/>
  <c r="G76" i="40"/>
  <c r="G75" i="40"/>
  <c r="G74" i="40"/>
  <c r="G73" i="40"/>
  <c r="G65" i="40"/>
  <c r="G66" i="40"/>
  <c r="G67" i="40"/>
  <c r="G68" i="40"/>
  <c r="G69" i="40" s="1"/>
  <c r="G70" i="40" s="1"/>
  <c r="G71" i="40" s="1"/>
  <c r="G72" i="40" s="1"/>
  <c r="G64" i="40"/>
  <c r="G61" i="40"/>
  <c r="G62" i="40"/>
  <c r="G63" i="40" s="1"/>
  <c r="G60" i="40"/>
  <c r="G15" i="40"/>
  <c r="G16" i="40" s="1"/>
  <c r="G17" i="40" s="1"/>
  <c r="G18" i="40" s="1"/>
  <c r="G19" i="40" s="1"/>
  <c r="G20" i="40" s="1"/>
  <c r="G21" i="40" s="1"/>
  <c r="G22" i="40" s="1"/>
  <c r="G23" i="40" s="1"/>
  <c r="G24" i="40" s="1"/>
  <c r="G25" i="40" s="1"/>
  <c r="G26" i="40" s="1"/>
  <c r="G27" i="40" s="1"/>
  <c r="G28" i="40" s="1"/>
  <c r="G29" i="40" s="1"/>
  <c r="G30" i="40" s="1"/>
  <c r="G31" i="40" s="1"/>
  <c r="G32" i="40" s="1"/>
  <c r="G33" i="40" s="1"/>
  <c r="G34" i="40" s="1"/>
  <c r="G35" i="40" s="1"/>
  <c r="G36" i="40" s="1"/>
  <c r="G37" i="40" s="1"/>
  <c r="G38" i="40" s="1"/>
  <c r="G39" i="40" s="1"/>
  <c r="G40" i="40" s="1"/>
  <c r="G41" i="40" s="1"/>
  <c r="G42" i="40" s="1"/>
  <c r="G43" i="40" s="1"/>
  <c r="G44" i="40" s="1"/>
  <c r="G45" i="40" s="1"/>
  <c r="G46" i="40" s="1"/>
  <c r="G47" i="40" s="1"/>
  <c r="G48" i="40" s="1"/>
  <c r="G49" i="40" s="1"/>
  <c r="G50" i="40" s="1"/>
  <c r="G51" i="40" s="1"/>
  <c r="G52" i="40" s="1"/>
  <c r="G53" i="40" s="1"/>
  <c r="G54" i="40" s="1"/>
  <c r="G55" i="40" s="1"/>
  <c r="G56" i="40" s="1"/>
  <c r="G57" i="40" s="1"/>
  <c r="G58" i="40" s="1"/>
  <c r="G59" i="40" s="1"/>
  <c r="G14" i="40"/>
  <c r="G13" i="40"/>
  <c r="G13" i="38" l="1"/>
  <c r="G14" i="38" s="1"/>
  <c r="G15" i="38" s="1"/>
  <c r="G16" i="38" s="1"/>
  <c r="G17" i="38" s="1"/>
  <c r="G18" i="38" s="1"/>
  <c r="G19" i="38" s="1"/>
  <c r="G20" i="38" s="1"/>
  <c r="G21" i="38" s="1"/>
  <c r="G22" i="38" s="1"/>
  <c r="G23" i="38" s="1"/>
  <c r="G24" i="38" s="1"/>
  <c r="G25" i="38" s="1"/>
  <c r="G26" i="38" s="1"/>
  <c r="G27" i="38" s="1"/>
  <c r="G28" i="38" s="1"/>
  <c r="G29" i="38" s="1"/>
  <c r="G30" i="38" s="1"/>
  <c r="G31" i="38" s="1"/>
  <c r="G32" i="38" s="1"/>
  <c r="G33" i="38" s="1"/>
  <c r="G34" i="38" s="1"/>
  <c r="G35" i="38" s="1"/>
</calcChain>
</file>

<file path=xl/sharedStrings.xml><?xml version="1.0" encoding="utf-8"?>
<sst xmlns="http://schemas.openxmlformats.org/spreadsheetml/2006/main" count="1660" uniqueCount="918">
  <si>
    <t xml:space="preserve"> MINISTERIO DE AGRICULTURA</t>
  </si>
  <si>
    <t xml:space="preserve"> Libro Banco</t>
  </si>
  <si>
    <t>Cuenta Bancaria No: 010-250160-2  PROGRAMA DE APOYO A LA PRODUCCION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</si>
  <si>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</si>
  <si>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</si>
  <si>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</si>
  <si>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</si>
  <si>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</si>
  <si>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</si>
  <si>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</si>
  <si>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.</t>
  </si>
  <si>
    <t>Cuenta Bancaria No: 010-392073-0  FONDO DE FOMENTO A AGROPECUARIO</t>
  </si>
  <si>
    <t xml:space="preserve">CUENTA BANCARIA No: 240-018334-6  FONDO REPONIBLE INSTITUCIONAL </t>
  </si>
  <si>
    <t>`</t>
  </si>
  <si>
    <t>DEPÓSITO</t>
  </si>
  <si>
    <t>BANRESERVAS</t>
  </si>
  <si>
    <t>CK. #1030</t>
  </si>
  <si>
    <t>CARGOS BANCARIOS</t>
  </si>
  <si>
    <t>DEPÓSITO -  SANIDAD VEGETAL</t>
  </si>
  <si>
    <t>VARIOS - NÓMINA</t>
  </si>
  <si>
    <t>DACO EXPRESO, SRL.</t>
  </si>
  <si>
    <t>REC. #250129</t>
  </si>
  <si>
    <t>REC. #452449</t>
  </si>
  <si>
    <t>REC. #452890</t>
  </si>
  <si>
    <t>REC. #202476</t>
  </si>
  <si>
    <t>REC. #452005</t>
  </si>
  <si>
    <t>REC. #452009</t>
  </si>
  <si>
    <t>REC. #452010</t>
  </si>
  <si>
    <t>REC. #452011</t>
  </si>
  <si>
    <t>REC. #250143</t>
  </si>
  <si>
    <t>REC. #452007</t>
  </si>
  <si>
    <t>REC. #250296</t>
  </si>
  <si>
    <t>REC. #452014</t>
  </si>
  <si>
    <t>REC. #250072</t>
  </si>
  <si>
    <t>REC. #452006</t>
  </si>
  <si>
    <t>REC. #452163</t>
  </si>
  <si>
    <t>REC. #250265</t>
  </si>
  <si>
    <t>REC. #452747</t>
  </si>
  <si>
    <t>REC. #452029</t>
  </si>
  <si>
    <t>REC. #250137</t>
  </si>
  <si>
    <t>REC. #250204</t>
  </si>
  <si>
    <t>REC. #452012</t>
  </si>
  <si>
    <t>REC. #452013</t>
  </si>
  <si>
    <t>REC. #452387</t>
  </si>
  <si>
    <t>REC. #452405</t>
  </si>
  <si>
    <t>REC. #202369</t>
  </si>
  <si>
    <t>REC. #452694</t>
  </si>
  <si>
    <t>REC. #452499</t>
  </si>
  <si>
    <t>REC. #452900</t>
  </si>
  <si>
    <t>REC. #452352</t>
  </si>
  <si>
    <t>REC. #452597</t>
  </si>
  <si>
    <t>REC. #452355</t>
  </si>
  <si>
    <t>REC. #452617</t>
  </si>
  <si>
    <t>REC. #452224</t>
  </si>
  <si>
    <t>REC. #452321</t>
  </si>
  <si>
    <t>REC. #452259</t>
  </si>
  <si>
    <t>REC. #452458</t>
  </si>
  <si>
    <t>REC. #452905</t>
  </si>
  <si>
    <t>REC. #452919</t>
  </si>
  <si>
    <t>REC. #452586</t>
  </si>
  <si>
    <t>REC. #250228</t>
  </si>
  <si>
    <t>REC. #452263</t>
  </si>
  <si>
    <t>REC. #452888</t>
  </si>
  <si>
    <t>REC. #452863</t>
  </si>
  <si>
    <t>REC. #452200</t>
  </si>
  <si>
    <t>REC. #452173</t>
  </si>
  <si>
    <t>DEPÓSITO - PRODUCCIÓN AGRÍCOLA Y MERCADEO</t>
  </si>
  <si>
    <t>DEPÓSITO -</t>
  </si>
  <si>
    <t>CR - TRANSF.  A  CTA.</t>
  </si>
  <si>
    <t>REGIONAL NORCENTRAL, LA VEGA</t>
  </si>
  <si>
    <t>INGRID MARLEN MADERA DE LOS SANTOS</t>
  </si>
  <si>
    <t>HAREL KATZ</t>
  </si>
  <si>
    <t>DEPÓSITO - PROMOCIÓN AGRÍCOLA Y GANADERA</t>
  </si>
  <si>
    <t xml:space="preserve">DEPÓSITO - </t>
  </si>
  <si>
    <t xml:space="preserve">DEPÓSITO - PRODUCCIÓN AGRÍCOLA Y MERCADEO </t>
  </si>
  <si>
    <t>MELISSA VIÑAS BURGOS</t>
  </si>
  <si>
    <t>CR - PROMOCIÓN AGRÍCOLA Y GANADERA</t>
  </si>
  <si>
    <t>ARISMENDY MARTÍNEZ CARRIÓN</t>
  </si>
  <si>
    <t>ADELINA ALTAGRACIA ESTÉVEZ MELGEN</t>
  </si>
  <si>
    <t>WILLIAM FRANCISCO SILVA</t>
  </si>
  <si>
    <t>ARELYS EVANGELINA CUEVAS</t>
  </si>
  <si>
    <t>SANTO DOMINGO MOTORS COMPANY, SA.</t>
  </si>
  <si>
    <t>DEPÓSITO - PROSEMA</t>
  </si>
  <si>
    <t xml:space="preserve">CR - TRANSF.  A  CTA. </t>
  </si>
  <si>
    <t>REC. #250392</t>
  </si>
  <si>
    <t>REC. #250185</t>
  </si>
  <si>
    <t>REC. #250188</t>
  </si>
  <si>
    <t>REC. #250191</t>
  </si>
  <si>
    <t>REC. #250194</t>
  </si>
  <si>
    <t>REC. #250200</t>
  </si>
  <si>
    <t>REC. #250206</t>
  </si>
  <si>
    <t>REC. #250221</t>
  </si>
  <si>
    <t>REC. #250227</t>
  </si>
  <si>
    <t>REC. #250230</t>
  </si>
  <si>
    <t>REC. #250233</t>
  </si>
  <si>
    <t>REC. #250236</t>
  </si>
  <si>
    <t>REC. #250239</t>
  </si>
  <si>
    <t>REC. #250242</t>
  </si>
  <si>
    <t>REC. #250245</t>
  </si>
  <si>
    <t>REC. #250251</t>
  </si>
  <si>
    <t>REC. #250266</t>
  </si>
  <si>
    <t>REC. #250269</t>
  </si>
  <si>
    <t>REC. #250272</t>
  </si>
  <si>
    <t>REC. #250275</t>
  </si>
  <si>
    <t>REC. #250278</t>
  </si>
  <si>
    <t>REC. #250281</t>
  </si>
  <si>
    <t>REC. #250284</t>
  </si>
  <si>
    <t>REC. #250302</t>
  </si>
  <si>
    <t>REC. #250305</t>
  </si>
  <si>
    <t>REC. #250205</t>
  </si>
  <si>
    <t>REC. #250208</t>
  </si>
  <si>
    <t>REC. #250217</t>
  </si>
  <si>
    <t>REC. #250238</t>
  </si>
  <si>
    <t>REC. #250244</t>
  </si>
  <si>
    <t>REC. #250049</t>
  </si>
  <si>
    <t>REC. #250080</t>
  </si>
  <si>
    <t>REC. #250139</t>
  </si>
  <si>
    <t>REC. #250142</t>
  </si>
  <si>
    <t>REC. #250145</t>
  </si>
  <si>
    <t>REC. #250148</t>
  </si>
  <si>
    <t>REC. #250151</t>
  </si>
  <si>
    <t>REC. #250154</t>
  </si>
  <si>
    <t>REC. #250416</t>
  </si>
  <si>
    <t>REC. #250132</t>
  </si>
  <si>
    <t>REC. #250352</t>
  </si>
  <si>
    <t>REC. #250297</t>
  </si>
  <si>
    <t>REC. #250135</t>
  </si>
  <si>
    <t>REC. #250064</t>
  </si>
  <si>
    <t>REC. #452752</t>
  </si>
  <si>
    <t>REC. #250114</t>
  </si>
  <si>
    <t>REC. #250069</t>
  </si>
  <si>
    <t>REC. #250134</t>
  </si>
  <si>
    <t>REC. #250484</t>
  </si>
  <si>
    <t>REC. #250549</t>
  </si>
  <si>
    <t>REC. #250294</t>
  </si>
  <si>
    <t>REC. #250433</t>
  </si>
  <si>
    <t>REC. #250150</t>
  </si>
  <si>
    <t>REC. #250178</t>
  </si>
  <si>
    <t>REC. #202494</t>
  </si>
  <si>
    <t>REC. #250337</t>
  </si>
  <si>
    <t>REC. #202195</t>
  </si>
  <si>
    <t>REC. #250219</t>
  </si>
  <si>
    <t>REC. #250225</t>
  </si>
  <si>
    <t>REC. #250067</t>
  </si>
  <si>
    <t>REC. #250070</t>
  </si>
  <si>
    <t>REC. #250073</t>
  </si>
  <si>
    <t>REC. #250109</t>
  </si>
  <si>
    <t>REC. #250112</t>
  </si>
  <si>
    <t>REC. #250115</t>
  </si>
  <si>
    <t>REC. #250170</t>
  </si>
  <si>
    <t>REC. #250158</t>
  </si>
  <si>
    <t xml:space="preserve"> </t>
  </si>
  <si>
    <t>JOSÉ ALBERTO  PERALTA MARTÍNEZ</t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</si>
  <si>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31 DE MARZO 20</t>
    </r>
    <r>
      <rPr>
        <b/>
        <sz val="14"/>
        <rFont val="Arial"/>
        <family val="2"/>
      </rPr>
      <t>25</t>
    </r>
  </si>
  <si>
    <t>17//2025</t>
  </si>
  <si>
    <t>REINTEGRO (CK. #1030)</t>
  </si>
  <si>
    <t>ANA MARIA CRUZ MEDINA</t>
  </si>
  <si>
    <t xml:space="preserve"> NAIROBIS ESTEFANY PÉREZ DE LA CRUZ</t>
  </si>
  <si>
    <t>DAURY CEDEÑO HOLGUIN</t>
  </si>
  <si>
    <t>LEANDRO RAFAEL DOMINGUEZ MÉNDEZ MEDINA</t>
  </si>
  <si>
    <t xml:space="preserve">NOTA DE CREDITO DE LA TESORERIA </t>
  </si>
  <si>
    <t>JUAN CARLOS AGRAMONTE PÉREZ</t>
  </si>
  <si>
    <t>NATY ANTONIA MARTÍNEZ COLÓN</t>
  </si>
  <si>
    <t>LORAINE YASMIN VÁSQUEZ</t>
  </si>
  <si>
    <t>PATRIA BIENVENIDA  MIRANDA MINAYA</t>
  </si>
  <si>
    <t>RAYSA LISSETTE GARCÍA</t>
  </si>
  <si>
    <t>KATHERINE ELENA BATISTA MÉNDEZ</t>
  </si>
  <si>
    <t>TORIBIA MATEO MARTÍNEZ</t>
  </si>
  <si>
    <t>YESENIA AMARBIRIS PÉREZ DIEZ</t>
  </si>
  <si>
    <t>LUZ MARIBEL  DE LOS SANTOS DE LOS SANTOS</t>
  </si>
  <si>
    <t>YEIMMY MARÍA MARTICH FRANCO</t>
  </si>
  <si>
    <t>VICKY JOSIAM MOQUETE TERRERO</t>
  </si>
  <si>
    <t>BEATRIZ BALBUENA ROSARIO</t>
  </si>
  <si>
    <t>GUADALUPE GARCIA MARTÍNEZ DE C.</t>
  </si>
  <si>
    <t>NIDIA EMELY MÉNDEZ PEÑA</t>
  </si>
  <si>
    <t>MARISA BOLIVIA PIÑA CRUZ</t>
  </si>
  <si>
    <t>CK. #1031</t>
  </si>
  <si>
    <t>CK. #1032</t>
  </si>
  <si>
    <t>CK. #1033</t>
  </si>
  <si>
    <t>CK. #1034</t>
  </si>
  <si>
    <t>LIB. #1784</t>
  </si>
  <si>
    <t>CK. #1035</t>
  </si>
  <si>
    <t>CK. #1036</t>
  </si>
  <si>
    <t>CK. #1037</t>
  </si>
  <si>
    <t>CK. #1038</t>
  </si>
  <si>
    <t>CK. #1039</t>
  </si>
  <si>
    <t>CK. #1040</t>
  </si>
  <si>
    <t>CK. #1041</t>
  </si>
  <si>
    <t>CK. #1042</t>
  </si>
  <si>
    <t>CK. #1043</t>
  </si>
  <si>
    <t>CK. #1044</t>
  </si>
  <si>
    <t>CK. #1045</t>
  </si>
  <si>
    <t>CK. #1046</t>
  </si>
  <si>
    <t>CK. #1047</t>
  </si>
  <si>
    <t>REC. #25258</t>
  </si>
  <si>
    <t>CK. #1048</t>
  </si>
  <si>
    <t>CK. #1049</t>
  </si>
  <si>
    <t>CARAGOS BANCARIOS</t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</si>
  <si>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31 DE MARZO </t>
    </r>
    <r>
      <rPr>
        <b/>
        <sz val="14"/>
        <rFont val="Arial"/>
        <family val="2"/>
      </rPr>
      <t>DEL 2025</t>
    </r>
  </si>
  <si>
    <t>REGIONAL ESTE, HIGÜEY</t>
  </si>
  <si>
    <t>GERMAN EMILIO ALCÁNATARA MORENO</t>
  </si>
  <si>
    <t>COLECTOR DE IMPUESTO INTERNO (DGII)</t>
  </si>
  <si>
    <t>ANNY  YAJAHIRA BERNARD</t>
  </si>
  <si>
    <t>CALOS FRANCISCO RODRÍGUEZ MARTÍNEZ</t>
  </si>
  <si>
    <t>SANTIAGO REGALADO</t>
  </si>
  <si>
    <t>HIERROS DEL NORTE PAREDES, SRL.</t>
  </si>
  <si>
    <t>ROSA MARIANA LAÁALA ABREU</t>
  </si>
  <si>
    <t>DACO EXPRESOS, SRL.</t>
  </si>
  <si>
    <t>JOSÉ DANIEL HERRERA</t>
  </si>
  <si>
    <t>ALEJANDRO  ANEURYS GUILLERMO PÉREZ</t>
  </si>
  <si>
    <t>VICENTE RODRÍGUEZ UCETA</t>
  </si>
  <si>
    <t>PREMAKA SUPPLY SERVICES, SRL.</t>
  </si>
  <si>
    <t>PIO HIERROS SRL.</t>
  </si>
  <si>
    <t>PRINST  PALACE</t>
  </si>
  <si>
    <t>DACO EXPRESO. SLR.</t>
  </si>
  <si>
    <t>GERMAN EMILIO ALCÁNTARA MORENO</t>
  </si>
  <si>
    <t>MARÍA VIRGEN AMÉZQUITA GERMAN</t>
  </si>
  <si>
    <t>RAMÓN ARQUÍMEDES ALMÁNZAR PAULINO</t>
  </si>
  <si>
    <t>REC. #250066</t>
  </si>
  <si>
    <t>REC. #250075</t>
  </si>
  <si>
    <t>REC. #250375</t>
  </si>
  <si>
    <t>REC. #250378</t>
  </si>
  <si>
    <t>REC. #238668</t>
  </si>
  <si>
    <t>REC. #250417</t>
  </si>
  <si>
    <t>REC. #250522</t>
  </si>
  <si>
    <t>REC. #250420</t>
  </si>
  <si>
    <t>REC. #250423</t>
  </si>
  <si>
    <t>REC. #452593</t>
  </si>
  <si>
    <t>REC. #452594</t>
  </si>
  <si>
    <t>REC. #452491</t>
  </si>
  <si>
    <t>REC. #452333</t>
  </si>
  <si>
    <t>REC. #250387</t>
  </si>
  <si>
    <t>REC. #202174</t>
  </si>
  <si>
    <t>REC. #202193</t>
  </si>
  <si>
    <t>REC. #202850</t>
  </si>
  <si>
    <t>REC. #452315</t>
  </si>
  <si>
    <t>REC. #452328</t>
  </si>
  <si>
    <t>REC. #452336</t>
  </si>
  <si>
    <t>REC. #452964</t>
  </si>
  <si>
    <t>REC. #452847</t>
  </si>
  <si>
    <t>REC. #452636</t>
  </si>
  <si>
    <t>REC. #452008</t>
  </si>
  <si>
    <t>REC. #452275</t>
  </si>
  <si>
    <t>REC. #452335</t>
  </si>
  <si>
    <t>REC. #452927</t>
  </si>
  <si>
    <t>REC. #452944</t>
  </si>
  <si>
    <t>REC. #452150</t>
  </si>
  <si>
    <t>REC. #202043</t>
  </si>
  <si>
    <t>REC. #202019</t>
  </si>
  <si>
    <t>REC. #452566</t>
  </si>
  <si>
    <t>REC. #452455</t>
  </si>
  <si>
    <t>REC. #452938</t>
  </si>
  <si>
    <t>REC. #452691</t>
  </si>
  <si>
    <t>TRANSF. #8396</t>
  </si>
  <si>
    <t>TRANSF. #8392</t>
  </si>
  <si>
    <t>TRANSF. #8386</t>
  </si>
  <si>
    <t>TRANSF. #8383</t>
  </si>
  <si>
    <t>REC. #238874</t>
  </si>
  <si>
    <t>REC. #202518</t>
  </si>
  <si>
    <t>REC. #202798</t>
  </si>
  <si>
    <t>REC. #250156</t>
  </si>
  <si>
    <t>REC. #250325</t>
  </si>
  <si>
    <t>REC. #250328</t>
  </si>
  <si>
    <t>TRANSF. #8644</t>
  </si>
  <si>
    <t>TRANSF. #8472</t>
  </si>
  <si>
    <t>REC. #452157</t>
  </si>
  <si>
    <t>REC. #452639</t>
  </si>
  <si>
    <t>TRANSF. #8543</t>
  </si>
  <si>
    <t>REC. #452171</t>
  </si>
  <si>
    <t>REC. #452553</t>
  </si>
  <si>
    <t>REC. #238575</t>
  </si>
  <si>
    <t>REC. #202289</t>
  </si>
  <si>
    <t>REC. #238929</t>
  </si>
  <si>
    <t>REC. #452906</t>
  </si>
  <si>
    <t>REC. #452196</t>
  </si>
  <si>
    <t>REC. #452706</t>
  </si>
  <si>
    <t>REC. #452753</t>
  </si>
  <si>
    <t>REC. #452021</t>
  </si>
  <si>
    <t>TRANSF. #8944</t>
  </si>
  <si>
    <t>CK. #301533</t>
  </si>
  <si>
    <t>REC. #452994</t>
  </si>
  <si>
    <t>REC. #452926</t>
  </si>
  <si>
    <t>REC. #202283</t>
  </si>
  <si>
    <t>TRANSF. #9111</t>
  </si>
  <si>
    <t>TRANSF. #9117</t>
  </si>
  <si>
    <t>REC. #452441</t>
  </si>
  <si>
    <t>REC. #452579</t>
  </si>
  <si>
    <t>REC. #452074</t>
  </si>
  <si>
    <t>REC. #452582</t>
  </si>
  <si>
    <t>TRANSF. #9125</t>
  </si>
  <si>
    <t>TRANSF. #9133</t>
  </si>
  <si>
    <t>REC. #238870</t>
  </si>
  <si>
    <t>REC. #452345</t>
  </si>
  <si>
    <t>REC. #452344</t>
  </si>
  <si>
    <t>REC. #250195</t>
  </si>
  <si>
    <t>REC. #452605</t>
  </si>
  <si>
    <t>REC. #452606</t>
  </si>
  <si>
    <t>REC. #452612</t>
  </si>
  <si>
    <t>REC. #452799</t>
  </si>
  <si>
    <t>REC. #452802</t>
  </si>
  <si>
    <t>REC. #202208</t>
  </si>
  <si>
    <t>REC. #202244</t>
  </si>
  <si>
    <t>REC. #202240</t>
  </si>
  <si>
    <t>REC. #452055</t>
  </si>
  <si>
    <t>REC. #452069</t>
  </si>
  <si>
    <t>REC. #450782</t>
  </si>
  <si>
    <t>REC. #452084</t>
  </si>
  <si>
    <t>REC. #452143</t>
  </si>
  <si>
    <t>REC. #452644</t>
  </si>
  <si>
    <t>TRANSF. #9437</t>
  </si>
  <si>
    <t>TRANSF. #9430</t>
  </si>
  <si>
    <t>REC. #238289</t>
  </si>
  <si>
    <t>REC. #452928</t>
  </si>
  <si>
    <t>REC. #452935</t>
  </si>
  <si>
    <t>REC. #452991</t>
  </si>
  <si>
    <t>REC. #452082</t>
  </si>
  <si>
    <t>REC. #202635</t>
  </si>
  <si>
    <t>REC. #250125</t>
  </si>
  <si>
    <t>REC. #238395</t>
  </si>
  <si>
    <t>REC. #452349</t>
  </si>
  <si>
    <t>REC. #452085</t>
  </si>
  <si>
    <t>REC. #452406</t>
  </si>
  <si>
    <t>REC. #330</t>
  </si>
  <si>
    <t>TRANSF. #9691</t>
  </si>
  <si>
    <t>REC. #452498</t>
  </si>
  <si>
    <t>REC. #452970</t>
  </si>
  <si>
    <t>REC. #202554</t>
  </si>
  <si>
    <t>REC. #202362</t>
  </si>
  <si>
    <t>REC. #250152</t>
  </si>
  <si>
    <t>REC. #250159</t>
  </si>
  <si>
    <t>REC. #250166</t>
  </si>
  <si>
    <t>REC. #202517</t>
  </si>
  <si>
    <t>REC. #452327</t>
  </si>
  <si>
    <t>REC. #452539</t>
  </si>
  <si>
    <t>REC. #452237</t>
  </si>
  <si>
    <t>TRANSF. #9888</t>
  </si>
  <si>
    <t>TRANSF. #9896</t>
  </si>
  <si>
    <t>TRANSF. #9893</t>
  </si>
  <si>
    <t>REC. #202360</t>
  </si>
  <si>
    <t>TRANSF. #10022</t>
  </si>
  <si>
    <t>REC. #202993</t>
  </si>
  <si>
    <t>REC. #452164</t>
  </si>
  <si>
    <t>REC. #452001</t>
  </si>
  <si>
    <t>REC. #452650</t>
  </si>
  <si>
    <t>REC. #452532</t>
  </si>
  <si>
    <t>REC. #452205</t>
  </si>
  <si>
    <t>TRANSF. #10113</t>
  </si>
  <si>
    <t>TRANSF. #10122</t>
  </si>
  <si>
    <t>TRANSF. #10142</t>
  </si>
  <si>
    <t>TRANSF. #10144</t>
  </si>
  <si>
    <t>TRANSF. #10148</t>
  </si>
  <si>
    <t>REC. #452429</t>
  </si>
  <si>
    <t>TRANSF. #10180</t>
  </si>
  <si>
    <t>REC. #202946</t>
  </si>
  <si>
    <t>REC. #202056</t>
  </si>
  <si>
    <t>TRANSF. #10181</t>
  </si>
  <si>
    <t>REC. #103219</t>
  </si>
  <si>
    <t>REC. #103307</t>
  </si>
  <si>
    <t>REC. #103305</t>
  </si>
  <si>
    <t>REC. #452287</t>
  </si>
  <si>
    <t>REC. #452664</t>
  </si>
  <si>
    <t>REC. #452525</t>
  </si>
  <si>
    <t>REC. #452535</t>
  </si>
  <si>
    <t>REC. #452537</t>
  </si>
  <si>
    <t>REC. #202784</t>
  </si>
  <si>
    <t>REC. #238736</t>
  </si>
  <si>
    <t>REC. #452182</t>
  </si>
  <si>
    <t>REC. #452809</t>
  </si>
  <si>
    <t>REC. #452810</t>
  </si>
  <si>
    <t>REC. #452631</t>
  </si>
  <si>
    <t>REC. #250502</t>
  </si>
  <si>
    <t>REC. #202547</t>
  </si>
  <si>
    <t>REC. #202648</t>
  </si>
  <si>
    <t>REC. #452174</t>
  </si>
  <si>
    <t>REC. #452894</t>
  </si>
  <si>
    <t>REC. #452914</t>
  </si>
  <si>
    <t>REC. #452240</t>
  </si>
  <si>
    <t>REC. #452063</t>
  </si>
  <si>
    <t>REC. #452764</t>
  </si>
  <si>
    <t>TRANSF. #10521</t>
  </si>
  <si>
    <t>TRANSF. #10542</t>
  </si>
  <si>
    <t xml:space="preserve">TRANSF. #10544 </t>
  </si>
  <si>
    <t>TRANSF. #10545</t>
  </si>
  <si>
    <t>REC. #238591</t>
  </si>
  <si>
    <t>REC. #202439</t>
  </si>
  <si>
    <t>REC. #252118</t>
  </si>
  <si>
    <t>REC. #452646</t>
  </si>
  <si>
    <t>REC. #452665</t>
  </si>
  <si>
    <t>REC. #452590</t>
  </si>
  <si>
    <t>REC. #452312</t>
  </si>
  <si>
    <t>REC. #452133</t>
  </si>
  <si>
    <t>REC. #452154</t>
  </si>
  <si>
    <t>TRANSF. #10801</t>
  </si>
  <si>
    <t>TRANSF. #10815</t>
  </si>
  <si>
    <t>REC. #202912</t>
  </si>
  <si>
    <t>REC. #452202852</t>
  </si>
  <si>
    <t>REC. #452062</t>
  </si>
  <si>
    <t>REC. #4522233</t>
  </si>
  <si>
    <t>REC. #452839</t>
  </si>
  <si>
    <t>REC. #452054</t>
  </si>
  <si>
    <t>REC. #202658</t>
  </si>
  <si>
    <t>REC. #238913</t>
  </si>
  <si>
    <t>TRANSF. #10943</t>
  </si>
  <si>
    <t>TRANSF. #10812</t>
  </si>
  <si>
    <t>REC. #452138</t>
  </si>
  <si>
    <t>REC. #452198</t>
  </si>
  <si>
    <t>REC. #452035</t>
  </si>
  <si>
    <t>REC. #452655</t>
  </si>
  <si>
    <t>REC. #452159</t>
  </si>
  <si>
    <t>REC. #452939</t>
  </si>
  <si>
    <t>REC. #392942</t>
  </si>
  <si>
    <t>REC. #52072</t>
  </si>
  <si>
    <t>REC. #202115</t>
  </si>
  <si>
    <t>REC. #452089</t>
  </si>
  <si>
    <t>REC. #452092</t>
  </si>
  <si>
    <t>REC. #452299</t>
  </si>
  <si>
    <t>REC. #452973</t>
  </si>
  <si>
    <t>REC. #452430</t>
  </si>
  <si>
    <t>REC. #452497</t>
  </si>
  <si>
    <t>REC. #452554</t>
  </si>
  <si>
    <t>TRANSF. #10147</t>
  </si>
  <si>
    <t>REC. #250039</t>
  </si>
  <si>
    <t>REC. #250216</t>
  </si>
  <si>
    <t>REC. #250222</t>
  </si>
  <si>
    <t>REC. #239115</t>
  </si>
  <si>
    <t>REC. #452614</t>
  </si>
  <si>
    <t>REC. #202848</t>
  </si>
  <si>
    <t>REC. #202992</t>
  </si>
  <si>
    <t>REC. #452367</t>
  </si>
  <si>
    <t>REC. #452377</t>
  </si>
  <si>
    <t>TRANSF. #11701</t>
  </si>
  <si>
    <t>REC. #452551</t>
  </si>
  <si>
    <t>TRANSF. #11525</t>
  </si>
  <si>
    <t>TRANSF. #11704</t>
  </si>
  <si>
    <t>REC. #202959</t>
  </si>
  <si>
    <t>REC. #452828</t>
  </si>
  <si>
    <t>REC. #452122</t>
  </si>
  <si>
    <t>REC. #452126</t>
  </si>
  <si>
    <t>REC. #452466</t>
  </si>
  <si>
    <t>TRANSF. #11864</t>
  </si>
  <si>
    <t>REC. #239898</t>
  </si>
  <si>
    <t>REC. #202277</t>
  </si>
  <si>
    <t>REC. #202267</t>
  </si>
  <si>
    <t>REC. #452817</t>
  </si>
  <si>
    <t>REC. #452280</t>
  </si>
  <si>
    <t>REC. #452783</t>
  </si>
  <si>
    <t>TRANSF. #12146</t>
  </si>
  <si>
    <t>REC. #452072</t>
  </si>
  <si>
    <t>REC. #202697</t>
  </si>
  <si>
    <t>TRANSF. #12260</t>
  </si>
  <si>
    <t>REC. #202934</t>
  </si>
  <si>
    <t>REC. #202062</t>
  </si>
  <si>
    <t>REC. #452910</t>
  </si>
  <si>
    <t>REC. #452766</t>
  </si>
  <si>
    <t>TRANSF. #12231</t>
  </si>
  <si>
    <t>TRANSF. #12139</t>
  </si>
  <si>
    <t>REC. #452353</t>
  </si>
  <si>
    <t>REC. #452192</t>
  </si>
  <si>
    <t>REC. #452822</t>
  </si>
  <si>
    <t>REC. #202308</t>
  </si>
  <si>
    <t>TRANSF. #12360</t>
  </si>
  <si>
    <t>TRANSF. #12383</t>
  </si>
  <si>
    <t>REC. #250140</t>
  </si>
  <si>
    <t>REC. #250146</t>
  </si>
  <si>
    <t>TRANSF. #12387</t>
  </si>
  <si>
    <t>REC. #103150</t>
  </si>
  <si>
    <t>TRANSF. #12414</t>
  </si>
  <si>
    <t>REC. #239442</t>
  </si>
  <si>
    <t>REC. #202395</t>
  </si>
  <si>
    <t>REC. #452436</t>
  </si>
  <si>
    <t>REC. #452494</t>
  </si>
  <si>
    <t>REC. #452975</t>
  </si>
  <si>
    <t>REC. #250004</t>
  </si>
  <si>
    <t>REC. #392368</t>
  </si>
  <si>
    <t>REC. #452204</t>
  </si>
  <si>
    <t>REC. #202335</t>
  </si>
  <si>
    <t>REC. #250497</t>
  </si>
  <si>
    <t>REC. #250500</t>
  </si>
  <si>
    <t>REC. #202796</t>
  </si>
  <si>
    <t>REC. #202775</t>
  </si>
  <si>
    <t>REC. #202227</t>
  </si>
  <si>
    <t>REC. #452770</t>
  </si>
  <si>
    <t>REC. #452621</t>
  </si>
  <si>
    <t>TRANSF. #12732</t>
  </si>
  <si>
    <t>TRANSF. #12740</t>
  </si>
  <si>
    <t>REC. #239250</t>
  </si>
  <si>
    <t>TRANSF. #12293</t>
  </si>
  <si>
    <t>REC. #452630</t>
  </si>
  <si>
    <r>
      <t xml:space="preserve"> DEL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31</t>
    </r>
    <r>
      <rPr>
        <b/>
        <u/>
        <sz val="14"/>
        <rFont val="Arial"/>
        <family val="2"/>
      </rPr>
      <t xml:space="preserve"> DE MARZO</t>
    </r>
    <r>
      <rPr>
        <b/>
        <sz val="14"/>
        <rFont val="Arial"/>
        <family val="2"/>
      </rPr>
      <t xml:space="preserve"> DEL 2025</t>
    </r>
  </si>
  <si>
    <t xml:space="preserve">CR- TRANSF.  A  CTA. </t>
  </si>
  <si>
    <t>BANRAESERVAS</t>
  </si>
  <si>
    <t>VARIOS - NÓMINAS</t>
  </si>
  <si>
    <t>MARÍA MAGDALENA</t>
  </si>
  <si>
    <t>FRANCISCO ALEX NÚZÑEZ SOLANO</t>
  </si>
  <si>
    <t>CÉSAR EMMANUEL REYES DUARTE</t>
  </si>
  <si>
    <t>CR- TRANSF.  A  CTA. (VENTAS DE PROD. AGROPEC.)</t>
  </si>
  <si>
    <t>CLARA LUZ SILVERIO QUIROZ</t>
  </si>
  <si>
    <t>CR- PROMOCIÓN AGRÍCOLA Y GANADERA</t>
  </si>
  <si>
    <t>SEGURO NACIONAL  DE SALUD (SENASA)</t>
  </si>
  <si>
    <t>NAYOLYS CARDERÓN MELLA</t>
  </si>
  <si>
    <t>PAULA YAHIRA DE LA ROSA SÁNCHEZ</t>
  </si>
  <si>
    <t>REPUESTO T&amp;D, SRL.</t>
  </si>
  <si>
    <t>JEIC INVERSIONES COMERCIALES, SRL.</t>
  </si>
  <si>
    <t>MULTISERVICIOS LA GAVIOTA, SRL.</t>
  </si>
  <si>
    <t>CLEMENTE DE JESÚS REYES</t>
  </si>
  <si>
    <t>RAFAEL ANTONIO ORTIZ QUEZADA</t>
  </si>
  <si>
    <t>DIONYS BENTURA CASILLA BENZANT</t>
  </si>
  <si>
    <t>ROSSY MARGARETH GÓMEZ</t>
  </si>
  <si>
    <t>RAMÓN DANIEL MATEO RAMÍREZ</t>
  </si>
  <si>
    <t>EDUARDO ABREU BAUTISTA</t>
  </si>
  <si>
    <t xml:space="preserve">MARCIA  RODRÍGUEZ </t>
  </si>
  <si>
    <t>DELSA ARELIS DE LOS SANTO</t>
  </si>
  <si>
    <t>CAOMA, SRL.</t>
  </si>
  <si>
    <t>CR - TRANSF.  DE LA TESORERÍA (S/LIB. #272)</t>
  </si>
  <si>
    <t>ASOC.  DOMINICANA DE PROD. DE PLÁTANO (ADOPLATANO )</t>
  </si>
  <si>
    <t>ANA LISBETH BENCOSME</t>
  </si>
  <si>
    <t>CR -  TRANSF.   A  CTA.</t>
  </si>
  <si>
    <t>CR -  PROMOCION AGRÍCOLA GANADERA</t>
  </si>
  <si>
    <t>LUBRICANTES DIVERSOS, SRL.</t>
  </si>
  <si>
    <t>ALEJANDEO ANEURYS GUILLERMO PÉREZ</t>
  </si>
  <si>
    <t xml:space="preserve">CR - TRANSF.  A  CTA. DE LA TESORERÍA (ADOPLATANO) </t>
  </si>
  <si>
    <t>DIMAS JOSÉ JÁQUEZ YNOA</t>
  </si>
  <si>
    <t>CR - DE LA TESORERÍA ( VENTA DE SEMILLASDE HABICHUELAS)</t>
  </si>
  <si>
    <t>LÁZARO BOLIVA CAMACHO DE LA CRUZ</t>
  </si>
  <si>
    <t>HACIENDA JUBACA, CXA</t>
  </si>
  <si>
    <t>NOVRA INGENIERÍA Y CONSTRUCCIÓN</t>
  </si>
  <si>
    <t>RD RENTA GENERAL CONSTRUCTION, SRL</t>
  </si>
  <si>
    <t>DEPÓSITO -  PRODUCCION AGRÍCOLA Y MERCADEO</t>
  </si>
  <si>
    <t>CR  - PROMOCIÓN AGRÍCOLA Y GANADERA</t>
  </si>
  <si>
    <t>CACERES Y EQUIPOS, SRL.</t>
  </si>
  <si>
    <t>AGRO VETERINARIA PAULINO, SRL.</t>
  </si>
  <si>
    <t>ASOC. DOM DE PRODUCTORES DE LECHE, INC.</t>
  </si>
  <si>
    <t>ALUFUERTE EUROPEO, SRL.</t>
  </si>
  <si>
    <t>DEPÓSITO - PRODUCCIÓN AGRICOLA Y MERCADEO</t>
  </si>
  <si>
    <t>ABNER JAIFREED GÚZMAN MENA</t>
  </si>
  <si>
    <t>MARIEL TORRES MENDOZA</t>
  </si>
  <si>
    <t>IMPRESORA V &amp; G, SRL.</t>
  </si>
  <si>
    <t>DIMAS JOSÉ JÁQUEZ INOA</t>
  </si>
  <si>
    <t>ARODIS MANUEL POLANCO ALMÁNZAR</t>
  </si>
  <si>
    <t>TAPICERÍA DELGADO, SRL.</t>
  </si>
  <si>
    <t>CR - TRANSF.  DE LA TESORERÍA (VENTA DE SEMILLAS DE HABICHUELAS)</t>
  </si>
  <si>
    <t>LILLIAN SARINE RODRÍGUEZ MEDINA</t>
  </si>
  <si>
    <t>JENNIFFER MARICELA MORFA NÚNEZ</t>
  </si>
  <si>
    <t>MARÍA LUISA  ROSARIO CABRERA</t>
  </si>
  <si>
    <t>DOMINGA GARCÍA SILVERIO.</t>
  </si>
  <si>
    <t>CLARA INÉS  CUEVAS MARIANO</t>
  </si>
  <si>
    <t>MARCO APOLINAR FAMILIA PEÑA</t>
  </si>
  <si>
    <t>NOVRA, INGENIERÍA Y CONSTRUCCIÓN, SRL.</t>
  </si>
  <si>
    <t xml:space="preserve">YUDELKA ANTONIA SANTOS                MARCHENA </t>
  </si>
  <si>
    <t>HELEN NICOLE  FELIZ</t>
  </si>
  <si>
    <t>CR - TRANSF.  A  CTA. (DEV. AGROPESUR)</t>
  </si>
  <si>
    <t>JUANA MARGARITA LIRIANO MARTE</t>
  </si>
  <si>
    <t>LILLIAM SARINE RODRÍGUEZ</t>
  </si>
  <si>
    <t>LUIS ALFREDO RESTITUYO GARCÍA</t>
  </si>
  <si>
    <t>NOVRA,  INGENIERÍA Y CONSTRUCCIÓN, SRL</t>
  </si>
  <si>
    <t>M Y P MAQUINARIAS Y PIEZAS, SRL.</t>
  </si>
  <si>
    <t>RAMÓN DIONICIO MÉNDEZ DEL PILAR</t>
  </si>
  <si>
    <t>SOLANGY  SIBELES PEÑA HERNÁNDEZ</t>
  </si>
  <si>
    <t>GOMICENTRO  CENOVI M&amp;D.</t>
  </si>
  <si>
    <t>SANTIAGO VESALIO REGALADO LAMOUTH</t>
  </si>
  <si>
    <t>DAVID  RAMÍREZ REYES</t>
  </si>
  <si>
    <t>CR - TRANSF.  DE LA TESORERÍA SEGÚN /LIB. #749, PARA LOS COMEDORES ECONOMICOS.)</t>
  </si>
  <si>
    <t>INES CECILIA DEL CARMEN NIN</t>
  </si>
  <si>
    <t xml:space="preserve">CR - TRANSF. A  CTA. </t>
  </si>
  <si>
    <t>FURGENCIO RODRÍGUEZ HERRERA</t>
  </si>
  <si>
    <t>CR - TRANSF.  DE LA TESORERÍA</t>
  </si>
  <si>
    <t>ASOC. DOM. DE PRODUCTORES DE  PLÁTANO (ADOPLATANO)</t>
  </si>
  <si>
    <t>YORGI ALEXANDER GONZÁLEZ BÁEZ</t>
  </si>
  <si>
    <t>HÉCTOR MANUEL  DOÑE REYES</t>
  </si>
  <si>
    <t>DARLENE C. MARTÍNEZ CABA</t>
  </si>
  <si>
    <t>MODIFICARROX, SRL.</t>
  </si>
  <si>
    <t>MARIO MANUEL MESA</t>
  </si>
  <si>
    <t xml:space="preserve">MARTÍN POLANCO </t>
  </si>
  <si>
    <t>CECENA FIERA S,PA.</t>
  </si>
  <si>
    <t>CR - TRANSF.  A   CTA.</t>
  </si>
  <si>
    <t>TELE OPERADORA NACIONAL, SRL.</t>
  </si>
  <si>
    <t>INAHALA SOLUCIONES RESPIRATORIAS ,  SRL.</t>
  </si>
  <si>
    <t>ANYELINA RAQUEL TINEO SANTANA</t>
  </si>
  <si>
    <t>TECHNOGRAPH LASER WORKS TLW, SRL.</t>
  </si>
  <si>
    <t>VIDA FM</t>
  </si>
  <si>
    <t>JOSÉ ANTONIO RODRÍGUEZ MOLINA.</t>
  </si>
  <si>
    <t>DAMA ATELIER, SRL.</t>
  </si>
  <si>
    <t>ERMIA  YAMILET REYNOSO HERRERA</t>
  </si>
  <si>
    <t>EDITH RAULIN  VARGAS ALMONTE</t>
  </si>
  <si>
    <t>ALMACENES UNIDOS, SAS.</t>
  </si>
  <si>
    <t>LISKARY LIZ DE MEJÍA</t>
  </si>
  <si>
    <t>DEWRD VICENTE  DE LA MAZA BENCOSME</t>
  </si>
  <si>
    <t xml:space="preserve">BANRESERVAS </t>
  </si>
  <si>
    <t>NILSA  GONZÁLEZ</t>
  </si>
  <si>
    <t>JESÚS MARÍA RAMÍREZ EUSEBIO</t>
  </si>
  <si>
    <t>LUISA JANELY PÉREZ</t>
  </si>
  <si>
    <t>GUILLERMO  LÓPEZ RIJO</t>
  </si>
  <si>
    <t>COLECTOR DE IMPUESTOS INTERNOS</t>
  </si>
  <si>
    <t>REC. #390512</t>
  </si>
  <si>
    <t>REC. #390682</t>
  </si>
  <si>
    <t>REC. #250654</t>
  </si>
  <si>
    <t>REF. #452006</t>
  </si>
  <si>
    <t>REC. #250622</t>
  </si>
  <si>
    <t>TRANSF. #8018</t>
  </si>
  <si>
    <t>TRANSF. #7644</t>
  </si>
  <si>
    <t>REC. #250711</t>
  </si>
  <si>
    <t>REC. #250808</t>
  </si>
  <si>
    <t>TRANSF. #8106</t>
  </si>
  <si>
    <t>TRANSF. #8056</t>
  </si>
  <si>
    <t>TRANSF. #8131</t>
  </si>
  <si>
    <t>TRANSF. #8108</t>
  </si>
  <si>
    <t>REC. #250029</t>
  </si>
  <si>
    <t>REC. #390610</t>
  </si>
  <si>
    <t>REC. #250473</t>
  </si>
  <si>
    <t>REC. #390400</t>
  </si>
  <si>
    <t>TRANSF. #8335</t>
  </si>
  <si>
    <t>REC. #202480</t>
  </si>
  <si>
    <t>REC. #45288</t>
  </si>
  <si>
    <t>TRANSF. #8413</t>
  </si>
  <si>
    <t>REC. #390732</t>
  </si>
  <si>
    <t>TRANSF. #8033</t>
  </si>
  <si>
    <t>TRANSF. #8377</t>
  </si>
  <si>
    <t>TRANSF. #8029</t>
  </si>
  <si>
    <t>TRANSF. #8111</t>
  </si>
  <si>
    <t>REC. #390338</t>
  </si>
  <si>
    <t>TRANSF. #8306</t>
  </si>
  <si>
    <t>REC. #202044</t>
  </si>
  <si>
    <t>REC. #390820</t>
  </si>
  <si>
    <t>REC. #202211</t>
  </si>
  <si>
    <t>REC. #390579</t>
  </si>
  <si>
    <t>REC. #390403</t>
  </si>
  <si>
    <t>TRANSF. #8664</t>
  </si>
  <si>
    <t>REC. #250110</t>
  </si>
  <si>
    <t>TRANSF. #8768</t>
  </si>
  <si>
    <t>REC. #391666</t>
  </si>
  <si>
    <t>REC. #391046</t>
  </si>
  <si>
    <t>TRANSF. #8939</t>
  </si>
  <si>
    <t>TRANSF. #8937</t>
  </si>
  <si>
    <t>TRANSF. #8935</t>
  </si>
  <si>
    <t>TRANSF. #8931</t>
  </si>
  <si>
    <t>TRANSF. #8928</t>
  </si>
  <si>
    <t>TRANSF. #8922</t>
  </si>
  <si>
    <t>TRANSF. #8916</t>
  </si>
  <si>
    <t>TRANSF. #8906</t>
  </si>
  <si>
    <t>TRANSF. #8904</t>
  </si>
  <si>
    <t>TRANSF. #8921</t>
  </si>
  <si>
    <t>TRANSF. #8941</t>
  </si>
  <si>
    <t>REC. #250007</t>
  </si>
  <si>
    <t>REC. #250017</t>
  </si>
  <si>
    <t>REC. #452432</t>
  </si>
  <si>
    <t>REC. #391071</t>
  </si>
  <si>
    <t>REC. #250198</t>
  </si>
  <si>
    <t>REC. #391023</t>
  </si>
  <si>
    <t>REC. #391237</t>
  </si>
  <si>
    <t>TRANSF. #8998</t>
  </si>
  <si>
    <t>REC. #250184</t>
  </si>
  <si>
    <t>REC. #250499</t>
  </si>
  <si>
    <t>TRANSF. #8823</t>
  </si>
  <si>
    <t>TRANSF. #9098</t>
  </si>
  <si>
    <t>TRANSF. #9110</t>
  </si>
  <si>
    <t>REC. #391442</t>
  </si>
  <si>
    <t>REC. #202370</t>
  </si>
  <si>
    <t>TRANSF. #9139</t>
  </si>
  <si>
    <t>REC. #250044</t>
  </si>
  <si>
    <t>REC. #391958</t>
  </si>
  <si>
    <t>REC. #250485</t>
  </si>
  <si>
    <t>REC. #250767</t>
  </si>
  <si>
    <t>REC. #250893</t>
  </si>
  <si>
    <t>REC. #250896</t>
  </si>
  <si>
    <t>REC. #391464</t>
  </si>
  <si>
    <t>TRANSF. #9316</t>
  </si>
  <si>
    <t>TRANSF. #9441</t>
  </si>
  <si>
    <t>REC. #391566</t>
  </si>
  <si>
    <t>TRANSF. #9267</t>
  </si>
  <si>
    <t>REC. #238942</t>
  </si>
  <si>
    <t>REC. #391216</t>
  </si>
  <si>
    <t>REC. #250407</t>
  </si>
  <si>
    <t>REC. #250410</t>
  </si>
  <si>
    <t>REC. #250413</t>
  </si>
  <si>
    <t>REC. #250419</t>
  </si>
  <si>
    <t>REC. #250422</t>
  </si>
  <si>
    <t>REC. #250425</t>
  </si>
  <si>
    <t>REC. #250428</t>
  </si>
  <si>
    <t>REC. #250431</t>
  </si>
  <si>
    <t>REC. #250434</t>
  </si>
  <si>
    <t>REC. #391371</t>
  </si>
  <si>
    <t>REC. #391179</t>
  </si>
  <si>
    <t>REC. #250164</t>
  </si>
  <si>
    <t>REC. #250167</t>
  </si>
  <si>
    <t>REC. #250175</t>
  </si>
  <si>
    <t>REC. #250181</t>
  </si>
  <si>
    <t>TRANSF. #9750</t>
  </si>
  <si>
    <t>TRANSF. #10030</t>
  </si>
  <si>
    <t>REC. #250149</t>
  </si>
  <si>
    <t>REC. #250155</t>
  </si>
  <si>
    <t>REC. #250161</t>
  </si>
  <si>
    <t>REC. #250173</t>
  </si>
  <si>
    <t>REC. #250176</t>
  </si>
  <si>
    <t>REC. #250179</t>
  </si>
  <si>
    <t>REC. #250182</t>
  </si>
  <si>
    <t>REC. #452178</t>
  </si>
  <si>
    <t>REC. #391178</t>
  </si>
  <si>
    <t>TRANSF. #10119</t>
  </si>
  <si>
    <t>TRANSF. #10120</t>
  </si>
  <si>
    <t>REC. #391716</t>
  </si>
  <si>
    <t>TRANSF. #10152</t>
  </si>
  <si>
    <t>TRANSF. #10127</t>
  </si>
  <si>
    <t>REC. #250046</t>
  </si>
  <si>
    <t>REC. #250086</t>
  </si>
  <si>
    <t>TRANSF. #10222</t>
  </si>
  <si>
    <t>REC. #452053</t>
  </si>
  <si>
    <t>REC. #391296</t>
  </si>
  <si>
    <t>REC. #250304</t>
  </si>
  <si>
    <t>TRANSF. #10258</t>
  </si>
  <si>
    <t>TRANSF. #10254</t>
  </si>
  <si>
    <t>TRANSF. #10275</t>
  </si>
  <si>
    <t>REC. #250340</t>
  </si>
  <si>
    <t>REC. #202102</t>
  </si>
  <si>
    <t>REC. #250343</t>
  </si>
  <si>
    <t>REC. #250346</t>
  </si>
  <si>
    <t>TRANSF. #10236</t>
  </si>
  <si>
    <t>TRANSF. #10260</t>
  </si>
  <si>
    <t>TRANSF. #10270</t>
  </si>
  <si>
    <t>TRANSF. #10280</t>
  </si>
  <si>
    <t>REC. #391609</t>
  </si>
  <si>
    <t>REC. #250404</t>
  </si>
  <si>
    <t>REC. #250421</t>
  </si>
  <si>
    <t>REC. #250424</t>
  </si>
  <si>
    <t>REC. #250427</t>
  </si>
  <si>
    <t>REC. #250430</t>
  </si>
  <si>
    <t>REC. #250436</t>
  </si>
  <si>
    <t>REC. #250439</t>
  </si>
  <si>
    <t>REC. #250442</t>
  </si>
  <si>
    <t>REC. #250447</t>
  </si>
  <si>
    <t>REC. #250450</t>
  </si>
  <si>
    <t>REC. #250453</t>
  </si>
  <si>
    <t>REC. #250456</t>
  </si>
  <si>
    <t>REC. #250459</t>
  </si>
  <si>
    <t>REC. #250462</t>
  </si>
  <si>
    <t>REC. #391197</t>
  </si>
  <si>
    <t>TRANSF. #10453</t>
  </si>
  <si>
    <t>TRANSF. #10460</t>
  </si>
  <si>
    <t>TRANSF. #10465</t>
  </si>
  <si>
    <t>REC. #250901</t>
  </si>
  <si>
    <t>TRANSF. #10527</t>
  </si>
  <si>
    <t>TRANSF. #10541</t>
  </si>
  <si>
    <t>TRANSF. #10597</t>
  </si>
  <si>
    <t>TRANSF. #10600</t>
  </si>
  <si>
    <t>REC. #391403</t>
  </si>
  <si>
    <t>TRANSF. #10667</t>
  </si>
  <si>
    <t>TRANSF. #10731</t>
  </si>
  <si>
    <t>REC. #391830</t>
  </si>
  <si>
    <t>TRANSF. #10682</t>
  </si>
  <si>
    <t>TRANSF. #10654</t>
  </si>
  <si>
    <t>REC. #391360</t>
  </si>
  <si>
    <t>REC. #202869</t>
  </si>
  <si>
    <t>TRANSF. #10748</t>
  </si>
  <si>
    <t>REC. #202894</t>
  </si>
  <si>
    <t>TRANSF. #10811</t>
  </si>
  <si>
    <t>REC. #391015</t>
  </si>
  <si>
    <t>REC. #392465</t>
  </si>
  <si>
    <t>REC. #202828</t>
  </si>
  <si>
    <t>REC. #250286</t>
  </si>
  <si>
    <t>REC. #392271</t>
  </si>
  <si>
    <t>REC. #392302</t>
  </si>
  <si>
    <t>REC. #202886</t>
  </si>
  <si>
    <t>TRANSF. #11056</t>
  </si>
  <si>
    <t>REC. #452642</t>
  </si>
  <si>
    <t>REC. #250119</t>
  </si>
  <si>
    <t>REC. #250180</t>
  </si>
  <si>
    <t>REC. #452674</t>
  </si>
  <si>
    <t>REC. #392313</t>
  </si>
  <si>
    <t>TRANSF. #11048</t>
  </si>
  <si>
    <t>REC. #452484</t>
  </si>
  <si>
    <t>REC. #452512</t>
  </si>
  <si>
    <t>REC. #452516</t>
  </si>
  <si>
    <t>TRANSF. #11045</t>
  </si>
  <si>
    <t>REC. #452255</t>
  </si>
  <si>
    <t>REC. #452258</t>
  </si>
  <si>
    <t>REC. #452270</t>
  </si>
  <si>
    <t>REC. #452580</t>
  </si>
  <si>
    <t>REC. #452823</t>
  </si>
  <si>
    <t>REC. #452925</t>
  </si>
  <si>
    <t>TRANSF. #11040</t>
  </si>
  <si>
    <t>TRANSF. #11037</t>
  </si>
  <si>
    <t>TRANSF. #11047</t>
  </si>
  <si>
    <t>TRANSF. #11032</t>
  </si>
  <si>
    <t>TRANSF. #11043</t>
  </si>
  <si>
    <t>TRANSF. #11042</t>
  </si>
  <si>
    <t>TRANSF. #11046</t>
  </si>
  <si>
    <t>REC. #250432</t>
  </si>
  <si>
    <t>REC. #392171</t>
  </si>
  <si>
    <t>TRANSF. #11297</t>
  </si>
  <si>
    <t>TRANSF. #11288</t>
  </si>
  <si>
    <t>TRANSF. #11296</t>
  </si>
  <si>
    <t>TRANSF. #11295</t>
  </si>
  <si>
    <t>TRANSF. #11293</t>
  </si>
  <si>
    <t>TRANSF. #11291</t>
  </si>
  <si>
    <t>TRANSF. #11290</t>
  </si>
  <si>
    <t>TRANSF. #7873</t>
  </si>
  <si>
    <t>TRANSF. #11298</t>
  </si>
  <si>
    <t>TRANSF. #11300</t>
  </si>
  <si>
    <t>TRANSF. #11303</t>
  </si>
  <si>
    <t>TRANSF. #11304</t>
  </si>
  <si>
    <t>TRANSF. #11306</t>
  </si>
  <si>
    <t>TRANSF. #11305</t>
  </si>
  <si>
    <t>REC. #392821</t>
  </si>
  <si>
    <t>REC. #392169</t>
  </si>
  <si>
    <t>REC. #202820</t>
  </si>
  <si>
    <t>REC. #202748</t>
  </si>
  <si>
    <t>REC. #392704</t>
  </si>
  <si>
    <t>REC. #392630</t>
  </si>
  <si>
    <t>TRANSF. #11401</t>
  </si>
  <si>
    <t>REC. #392210</t>
  </si>
  <si>
    <t>REC. #292491</t>
  </si>
  <si>
    <t>TRANSF. #11355</t>
  </si>
  <si>
    <t>TRANSF. #11382</t>
  </si>
  <si>
    <t>TRANSF. #11202</t>
  </si>
  <si>
    <t>TRANSF. #11441</t>
  </si>
  <si>
    <t>REC. #392968</t>
  </si>
  <si>
    <t>TRANSF. #11439</t>
  </si>
  <si>
    <t>TRANSF. #11448</t>
  </si>
  <si>
    <t>TRANSF. #11451</t>
  </si>
  <si>
    <t>TRANSF. #11452</t>
  </si>
  <si>
    <t>TRANSF. #11453</t>
  </si>
  <si>
    <t>REC. #392123</t>
  </si>
  <si>
    <t>REC. #452070</t>
  </si>
  <si>
    <t>REF. #41086001</t>
  </si>
  <si>
    <t>REC. #202417</t>
  </si>
  <si>
    <t>REC. #392012</t>
  </si>
  <si>
    <t>REC. #392102</t>
  </si>
  <si>
    <t>REC. #392756</t>
  </si>
  <si>
    <t>REC. #392659</t>
  </si>
  <si>
    <t>TRANSF. #11606</t>
  </si>
  <si>
    <t>TRANSF. #11599</t>
  </si>
  <si>
    <t>REC. #392345</t>
  </si>
  <si>
    <t>TRANSF. #11681</t>
  </si>
  <si>
    <t>TRANSF. #11656</t>
  </si>
  <si>
    <t>TRANSF. #11663</t>
  </si>
  <si>
    <t>TRANSF. #11700</t>
  </si>
  <si>
    <t>TRANSF. #11702</t>
  </si>
  <si>
    <t>TRANSF. #11692</t>
  </si>
  <si>
    <t>REC. #452712</t>
  </si>
  <si>
    <t>TRANSF. #11751</t>
  </si>
  <si>
    <t>TRANSF. #11760</t>
  </si>
  <si>
    <t>TRANSF. #11753</t>
  </si>
  <si>
    <t>TRANSF. #11756</t>
  </si>
  <si>
    <t>TRANSF. #11810</t>
  </si>
  <si>
    <t>TRANSF. #11813</t>
  </si>
  <si>
    <t>TRANSF. #11852</t>
  </si>
  <si>
    <t>REC. #452931</t>
  </si>
  <si>
    <t>REC. #250479</t>
  </si>
  <si>
    <t>TRANSF. #11912</t>
  </si>
  <si>
    <t>TRANSF. #11911</t>
  </si>
  <si>
    <t>TRANSF. #11935</t>
  </si>
  <si>
    <t>REC. #452591</t>
  </si>
  <si>
    <t>REC. #202534</t>
  </si>
  <si>
    <t>REC. #392054</t>
  </si>
  <si>
    <t>REC. #392434</t>
  </si>
  <si>
    <t>REC. #202927</t>
  </si>
  <si>
    <t>REC. #392589</t>
  </si>
  <si>
    <t>REC. #392910</t>
  </si>
  <si>
    <t>TRANSF. #12137</t>
  </si>
  <si>
    <t>TRANSF. #12143</t>
  </si>
  <si>
    <t>TRANSF. #12145</t>
  </si>
  <si>
    <t>REC. #250104</t>
  </si>
  <si>
    <t>REC. #202173</t>
  </si>
  <si>
    <t>TRANSF. #11834</t>
  </si>
  <si>
    <t>REC. #392653</t>
  </si>
  <si>
    <t>REC. #392335</t>
  </si>
  <si>
    <t>REC. #392319</t>
  </si>
  <si>
    <t>REC. #202484</t>
  </si>
  <si>
    <t>REC. #239957</t>
  </si>
  <si>
    <t>TRANSF. #11601</t>
  </si>
  <si>
    <t>TRANSF. #12195</t>
  </si>
  <si>
    <t>TRANSF. #12192</t>
  </si>
  <si>
    <t>TRANSF. #12191</t>
  </si>
  <si>
    <t>TRANSF. #12188</t>
  </si>
  <si>
    <t>TRANSF. #12186</t>
  </si>
  <si>
    <t>TRANSF. #12180</t>
  </si>
  <si>
    <t>TRANSF. #11568</t>
  </si>
  <si>
    <t>TRANSF. #12166</t>
  </si>
  <si>
    <t>TRANSF. #12205</t>
  </si>
  <si>
    <t>TRANSF. #12238</t>
  </si>
  <si>
    <t>TRANSF. #12252</t>
  </si>
  <si>
    <t>TRANSF. #11698</t>
  </si>
  <si>
    <t>TRANSF. #12255</t>
  </si>
  <si>
    <t>TRANSF. #12261</t>
  </si>
  <si>
    <t>REC. #392800</t>
  </si>
  <si>
    <t>REC. #239924</t>
  </si>
  <si>
    <t>REC. #250040</t>
  </si>
  <si>
    <t>TRANSF. #12305</t>
  </si>
  <si>
    <t>TRANSF. 12298</t>
  </si>
  <si>
    <t>TRANSF. #12299</t>
  </si>
  <si>
    <t>TRANSF. #12303</t>
  </si>
  <si>
    <t>TRANSF. #12317</t>
  </si>
  <si>
    <t>REC. #250326</t>
  </si>
  <si>
    <t>TRANSF. #12390</t>
  </si>
  <si>
    <t>REC. #202974</t>
  </si>
  <si>
    <t>TRANSF. #12411</t>
  </si>
  <si>
    <t>REC. #202586</t>
  </si>
  <si>
    <t>TRANSF. #12426</t>
  </si>
  <si>
    <t>REC. #250321</t>
  </si>
  <si>
    <t>REC. #392338</t>
  </si>
  <si>
    <t>REC. #392836</t>
  </si>
  <si>
    <t>REC. #392020</t>
  </si>
  <si>
    <t>REC. #250292</t>
  </si>
  <si>
    <t>REC. #392059</t>
  </si>
  <si>
    <t>TRANSF. #12577</t>
  </si>
  <si>
    <t>TRANSF. #12565</t>
  </si>
  <si>
    <t>REC. #392722</t>
  </si>
  <si>
    <t>REC. #202047</t>
  </si>
  <si>
    <t>TRANSF. #12708</t>
  </si>
  <si>
    <t>TRANSF. #12697</t>
  </si>
  <si>
    <t>TRANSF. #12686</t>
  </si>
  <si>
    <t>TRANSF. #12730</t>
  </si>
  <si>
    <t>TRANSF. #12731</t>
  </si>
  <si>
    <t>TRANSF. #12723</t>
  </si>
  <si>
    <t>TRANSF. #12726</t>
  </si>
  <si>
    <t>TRANSF. #12728</t>
  </si>
  <si>
    <t>TRANSF. #12738</t>
  </si>
  <si>
    <t>CK. #64711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</si>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</sst>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00_);_(* \(#,##0.000\);_(* &quot;-&quot;??_);_(@_)"/>
    <numFmt numFmtId="165" formatCode="_-* #,##0.00\ _€_-;\-* #,##0.00\ _€_-;_-* &quot;-&quot;??\ _€_-;_-@_-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2"/>
      <name val="Algerian"/>
      <family val="5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3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indexed="63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6" xfId="0" applyFont="1" applyFill="1" applyBorder="1" applyAlignment="1">
      <alignment vertical="center" wrapText="1"/>
    </xf>
    <xf numFmtId="4" fontId="13" fillId="3" borderId="7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43" fontId="10" fillId="2" borderId="0" xfId="1" applyFont="1" applyFill="1" applyBorder="1" applyAlignment="1">
      <alignment horizontal="center"/>
    </xf>
    <xf numFmtId="43" fontId="18" fillId="2" borderId="0" xfId="1" applyFont="1" applyFill="1" applyBorder="1" applyAlignment="1">
      <alignment horizont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vertical="center"/>
    </xf>
    <xf numFmtId="43" fontId="10" fillId="0" borderId="0" xfId="1" applyFont="1" applyFill="1" applyBorder="1" applyAlignment="1">
      <alignment vertical="center" wrapText="1"/>
    </xf>
    <xf numFmtId="43" fontId="18" fillId="0" borderId="13" xfId="1" applyFont="1" applyFill="1" applyBorder="1" applyAlignment="1"/>
    <xf numFmtId="43" fontId="10" fillId="0" borderId="13" xfId="1" applyFont="1" applyFill="1" applyBorder="1" applyAlignment="1">
      <alignment horizontal="center"/>
    </xf>
    <xf numFmtId="43" fontId="18" fillId="0" borderId="13" xfId="1" applyFont="1" applyFill="1" applyBorder="1" applyAlignment="1">
      <alignment horizontal="center"/>
    </xf>
    <xf numFmtId="43" fontId="10" fillId="0" borderId="13" xfId="1" applyFont="1" applyFill="1" applyBorder="1" applyAlignment="1">
      <alignment horizontal="center" wrapText="1"/>
    </xf>
    <xf numFmtId="43" fontId="18" fillId="0" borderId="13" xfId="1" applyFont="1" applyFill="1" applyBorder="1"/>
    <xf numFmtId="0" fontId="3" fillId="0" borderId="13" xfId="0" applyFont="1" applyFill="1" applyBorder="1"/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4" fontId="19" fillId="3" borderId="14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14" fontId="10" fillId="0" borderId="13" xfId="3" applyNumberFormat="1" applyFont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43" fontId="18" fillId="0" borderId="13" xfId="2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43" fontId="18" fillId="4" borderId="13" xfId="2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43" fontId="18" fillId="0" borderId="13" xfId="1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4" fontId="18" fillId="0" borderId="13" xfId="0" applyNumberFormat="1" applyFont="1" applyFill="1" applyBorder="1" applyAlignment="1">
      <alignment horizontal="right"/>
    </xf>
    <xf numFmtId="14" fontId="10" fillId="0" borderId="13" xfId="2" applyNumberFormat="1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 wrapText="1"/>
    </xf>
    <xf numFmtId="165" fontId="17" fillId="0" borderId="13" xfId="1" applyNumberFormat="1" applyFont="1" applyFill="1" applyBorder="1" applyAlignment="1">
      <alignment horizontal="right"/>
    </xf>
    <xf numFmtId="164" fontId="17" fillId="0" borderId="13" xfId="1" applyNumberFormat="1" applyFont="1" applyFill="1" applyBorder="1" applyAlignment="1">
      <alignment horizont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2" fillId="4" borderId="6" xfId="0" applyFont="1" applyFill="1" applyBorder="1" applyAlignment="1">
      <alignment vertical="center" wrapText="1"/>
    </xf>
    <xf numFmtId="4" fontId="13" fillId="4" borderId="7" xfId="0" applyNumberFormat="1" applyFont="1" applyFill="1" applyBorder="1" applyAlignment="1">
      <alignment horizontal="right" vertical="center"/>
    </xf>
    <xf numFmtId="14" fontId="14" fillId="4" borderId="8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43" fontId="18" fillId="0" borderId="19" xfId="1" applyFont="1" applyFill="1" applyBorder="1" applyAlignment="1">
      <alignment horizontal="center"/>
    </xf>
    <xf numFmtId="0" fontId="3" fillId="0" borderId="13" xfId="0" applyFont="1" applyBorder="1"/>
    <xf numFmtId="43" fontId="14" fillId="4" borderId="12" xfId="0" applyNumberFormat="1" applyFont="1" applyFill="1" applyBorder="1" applyAlignment="1">
      <alignment horizontal="center" vertical="center" wrapText="1"/>
    </xf>
    <xf numFmtId="4" fontId="18" fillId="4" borderId="13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 vertical="center" wrapText="1"/>
    </xf>
    <xf numFmtId="14" fontId="14" fillId="3" borderId="8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43" fontId="19" fillId="0" borderId="13" xfId="0" applyNumberFormat="1" applyFont="1" applyFill="1" applyBorder="1" applyAlignment="1">
      <alignment horizontal="center" vertical="center" wrapText="1"/>
    </xf>
    <xf numFmtId="43" fontId="19" fillId="4" borderId="13" xfId="0" applyNumberFormat="1" applyFont="1" applyFill="1" applyBorder="1" applyAlignment="1">
      <alignment horizontal="center" vertical="center" wrapText="1"/>
    </xf>
    <xf numFmtId="43" fontId="18" fillId="0" borderId="13" xfId="1" applyFont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14" fontId="16" fillId="0" borderId="13" xfId="0" applyNumberFormat="1" applyFont="1" applyFill="1" applyBorder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</cellXfs>
  <cellStyles count="5">
    <cellStyle name="Millares" xfId="1" builtinId="3"/>
    <cellStyle name="Millares 10" xfId="2"/>
    <cellStyle name="Millares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5"/>
  <sheetViews>
    <sheetView topLeftCell="A388" zoomScale="80" zoomScaleNormal="80" zoomScaleSheetLayoutView="70" workbookViewId="0">
      <selection activeCell="C406" sqref="C406"/>
    </sheetView>
  </sheetViews>
  <sheetFormatPr baseColWidth="10" defaultColWidth="9.140625" defaultRowHeight="15" x14ac:dyDescent="0.2"/>
  <cols>
    <col min="1" max="1" width="8.140625" style="17" customWidth="1"/>
    <col min="2" max="2" width="20.85546875" style="18" customWidth="1"/>
    <col min="3" max="3" width="29.140625" style="19" customWidth="1"/>
    <col min="4" max="4" width="48.28515625" style="17" customWidth="1"/>
    <col min="5" max="5" width="23" style="17" customWidth="1"/>
    <col min="6" max="6" width="20.7109375" style="17" customWidth="1"/>
    <col min="7" max="7" width="26.7109375" style="17" customWidth="1"/>
    <col min="8" max="8" width="9.140625" style="1"/>
    <col min="9" max="10" width="22.140625" style="1" customWidth="1"/>
    <col min="11" max="11" width="21.42578125" style="1" customWidth="1"/>
    <col min="12" max="16384" width="9.140625" style="17"/>
  </cols>
  <sheetData>
    <row r="1" spans="1:17" s="1" customFormat="1" ht="18" x14ac:dyDescent="0.2">
      <c r="B1" s="2"/>
      <c r="C1" s="3"/>
      <c r="D1" s="4"/>
      <c r="E1" s="4"/>
    </row>
    <row r="2" spans="1:17" s="1" customFormat="1" x14ac:dyDescent="0.2">
      <c r="B2" s="2"/>
      <c r="C2" s="5"/>
    </row>
    <row r="3" spans="1:17" s="1" customFormat="1" ht="22.5" customHeight="1" x14ac:dyDescent="0.2">
      <c r="A3" s="49"/>
      <c r="B3" s="28"/>
      <c r="C3" s="50"/>
      <c r="D3" s="49"/>
      <c r="E3" s="49"/>
      <c r="F3" s="49"/>
      <c r="G3" s="49"/>
    </row>
    <row r="4" spans="1:17" s="1" customFormat="1" ht="22.5" customHeight="1" x14ac:dyDescent="0.2">
      <c r="A4" s="49"/>
      <c r="B4" s="28"/>
      <c r="C4" s="50"/>
      <c r="D4" s="49"/>
      <c r="E4" s="49"/>
      <c r="F4" s="49"/>
      <c r="G4" s="49"/>
    </row>
    <row r="5" spans="1:17" s="1" customFormat="1" ht="30" x14ac:dyDescent="0.2">
      <c r="A5" s="78" t="s">
        <v>0</v>
      </c>
      <c r="B5" s="78"/>
      <c r="C5" s="78"/>
      <c r="D5" s="78"/>
      <c r="E5" s="78"/>
      <c r="F5" s="78"/>
      <c r="G5" s="78"/>
    </row>
    <row r="6" spans="1:17" s="1" customFormat="1" ht="20.25" x14ac:dyDescent="0.2">
      <c r="A6" s="79" t="s">
        <v>1</v>
      </c>
      <c r="B6" s="79"/>
      <c r="C6" s="79"/>
      <c r="D6" s="79"/>
      <c r="E6" s="79"/>
      <c r="F6" s="79"/>
      <c r="G6" s="79"/>
    </row>
    <row r="7" spans="1:17" s="1" customFormat="1" ht="18" x14ac:dyDescent="0.2">
      <c r="A7" s="51"/>
      <c r="B7" s="52"/>
      <c r="C7" s="53"/>
      <c r="D7" s="54"/>
      <c r="E7" s="55"/>
      <c r="F7" s="51"/>
      <c r="G7" s="51"/>
    </row>
    <row r="8" spans="1:17" s="1" customFormat="1" ht="18" x14ac:dyDescent="0.2">
      <c r="A8" s="80" t="s">
        <v>488</v>
      </c>
      <c r="B8" s="80"/>
      <c r="C8" s="80"/>
      <c r="D8" s="80"/>
      <c r="E8" s="80"/>
      <c r="F8" s="80"/>
      <c r="G8" s="80"/>
    </row>
    <row r="9" spans="1:17" s="1" customFormat="1" ht="19.5" customHeight="1" thickBot="1" x14ac:dyDescent="0.25">
      <c r="A9" s="49"/>
      <c r="B9" s="28"/>
      <c r="C9" s="50"/>
      <c r="D9" s="49"/>
      <c r="E9" s="49"/>
      <c r="F9" s="49"/>
      <c r="G9" s="49"/>
      <c r="I9" s="9"/>
    </row>
    <row r="10" spans="1:17" s="11" customFormat="1" ht="36.75" customHeight="1" thickBot="1" x14ac:dyDescent="0.25">
      <c r="A10" s="81"/>
      <c r="B10" s="82" t="s">
        <v>2</v>
      </c>
      <c r="C10" s="83"/>
      <c r="D10" s="83"/>
      <c r="E10" s="83"/>
      <c r="F10" s="83"/>
      <c r="G10" s="84"/>
      <c r="H10" s="10"/>
      <c r="I10" s="9"/>
      <c r="J10" s="10"/>
      <c r="K10" s="10"/>
      <c r="L10" s="10"/>
      <c r="M10" s="10"/>
      <c r="N10" s="10"/>
      <c r="O10" s="10"/>
      <c r="P10" s="10"/>
      <c r="Q10" s="10"/>
    </row>
    <row r="11" spans="1:17" s="11" customFormat="1" ht="37.5" customHeight="1" thickBot="1" x14ac:dyDescent="0.25">
      <c r="A11" s="81"/>
      <c r="B11" s="85"/>
      <c r="C11" s="86"/>
      <c r="D11" s="57"/>
      <c r="E11" s="86" t="s">
        <v>3</v>
      </c>
      <c r="F11" s="86"/>
      <c r="G11" s="58">
        <v>898725.82</v>
      </c>
      <c r="H11" s="10"/>
      <c r="I11" s="9"/>
      <c r="J11" s="10"/>
      <c r="K11" s="10"/>
      <c r="L11" s="10"/>
      <c r="M11" s="10"/>
      <c r="N11" s="10"/>
      <c r="O11" s="10"/>
      <c r="P11" s="10"/>
      <c r="Q11" s="10"/>
    </row>
    <row r="12" spans="1:17" s="11" customFormat="1" ht="45.75" customHeight="1" x14ac:dyDescent="0.2">
      <c r="A12" s="81"/>
      <c r="B12" s="59" t="s">
        <v>4</v>
      </c>
      <c r="C12" s="60" t="s">
        <v>5</v>
      </c>
      <c r="D12" s="61" t="s">
        <v>6</v>
      </c>
      <c r="E12" s="62" t="s">
        <v>7</v>
      </c>
      <c r="F12" s="60" t="s">
        <v>8</v>
      </c>
      <c r="G12" s="65"/>
      <c r="H12" s="10"/>
      <c r="I12" s="9"/>
      <c r="J12" s="10"/>
      <c r="K12" s="10"/>
      <c r="L12" s="10"/>
      <c r="M12" s="10"/>
      <c r="N12" s="10"/>
      <c r="O12" s="10"/>
      <c r="P12" s="10"/>
      <c r="Q12" s="10"/>
    </row>
    <row r="13" spans="1:17" s="10" customFormat="1" ht="32.25" customHeight="1" x14ac:dyDescent="0.25">
      <c r="A13" s="56"/>
      <c r="B13" s="77">
        <v>45719</v>
      </c>
      <c r="C13" s="46" t="s">
        <v>593</v>
      </c>
      <c r="D13" s="48" t="s">
        <v>68</v>
      </c>
      <c r="E13" s="47">
        <v>2100</v>
      </c>
      <c r="F13" s="47"/>
      <c r="G13" s="44">
        <f>+G11+E13</f>
        <v>900825.82</v>
      </c>
      <c r="I13" s="9"/>
      <c r="J13" s="15"/>
      <c r="K13" s="16"/>
    </row>
    <row r="14" spans="1:17" s="10" customFormat="1" ht="32.25" customHeight="1" x14ac:dyDescent="0.25">
      <c r="A14" s="56"/>
      <c r="B14" s="77">
        <v>45719</v>
      </c>
      <c r="C14" s="46" t="s">
        <v>124</v>
      </c>
      <c r="D14" s="48" t="s">
        <v>489</v>
      </c>
      <c r="E14" s="47">
        <v>63200</v>
      </c>
      <c r="F14" s="47"/>
      <c r="G14" s="44">
        <f>+G13+E14</f>
        <v>964025.82</v>
      </c>
      <c r="I14" s="9"/>
      <c r="J14" s="15"/>
      <c r="K14" s="16"/>
    </row>
    <row r="15" spans="1:17" s="10" customFormat="1" ht="32.25" customHeight="1" x14ac:dyDescent="0.25">
      <c r="A15" s="56"/>
      <c r="B15" s="77">
        <v>45719</v>
      </c>
      <c r="C15" s="46" t="s">
        <v>594</v>
      </c>
      <c r="D15" s="48" t="s">
        <v>72</v>
      </c>
      <c r="E15" s="47">
        <v>120000</v>
      </c>
      <c r="F15" s="47"/>
      <c r="G15" s="44">
        <f t="shared" ref="G15:G16" si="0">+G14+E15</f>
        <v>1084025.8199999998</v>
      </c>
      <c r="I15" s="9"/>
      <c r="J15" s="15"/>
      <c r="K15" s="16"/>
    </row>
    <row r="16" spans="1:17" s="10" customFormat="1" ht="32.25" customHeight="1" x14ac:dyDescent="0.25">
      <c r="A16" s="56"/>
      <c r="B16" s="77">
        <v>45719</v>
      </c>
      <c r="C16" s="46" t="s">
        <v>595</v>
      </c>
      <c r="D16" s="48" t="s">
        <v>66</v>
      </c>
      <c r="E16" s="47">
        <v>1600</v>
      </c>
      <c r="F16" s="47"/>
      <c r="G16" s="44">
        <f t="shared" si="0"/>
        <v>1085625.8199999998</v>
      </c>
      <c r="I16" s="9"/>
      <c r="J16" s="15"/>
      <c r="K16" s="16" t="s">
        <v>13</v>
      </c>
    </row>
    <row r="17" spans="1:11" s="10" customFormat="1" ht="32.25" customHeight="1" x14ac:dyDescent="0.25">
      <c r="A17" s="56"/>
      <c r="B17" s="77">
        <v>45719</v>
      </c>
      <c r="C17" s="46" t="s">
        <v>596</v>
      </c>
      <c r="D17" s="48" t="s">
        <v>490</v>
      </c>
      <c r="E17" s="47"/>
      <c r="F17" s="47">
        <v>10885.26</v>
      </c>
      <c r="G17" s="44">
        <f>+G16-F17</f>
        <v>1074740.5599999998</v>
      </c>
      <c r="I17" s="9"/>
      <c r="J17" s="15"/>
      <c r="K17" s="16"/>
    </row>
    <row r="18" spans="1:11" s="10" customFormat="1" ht="32.25" customHeight="1" x14ac:dyDescent="0.25">
      <c r="A18" s="56"/>
      <c r="B18" s="77">
        <v>45719</v>
      </c>
      <c r="C18" s="46" t="s">
        <v>597</v>
      </c>
      <c r="D18" s="48" t="s">
        <v>66</v>
      </c>
      <c r="E18" s="47">
        <v>1600</v>
      </c>
      <c r="F18" s="47"/>
      <c r="G18" s="44">
        <f>+G17+E18</f>
        <v>1076340.5599999998</v>
      </c>
      <c r="I18" s="9"/>
      <c r="J18" s="15"/>
      <c r="K18" s="16"/>
    </row>
    <row r="19" spans="1:11" s="10" customFormat="1" ht="32.25" customHeight="1" x14ac:dyDescent="0.25">
      <c r="A19" s="56"/>
      <c r="B19" s="77">
        <v>45719</v>
      </c>
      <c r="C19" s="46" t="s">
        <v>598</v>
      </c>
      <c r="D19" s="48" t="s">
        <v>78</v>
      </c>
      <c r="E19" s="47"/>
      <c r="F19" s="47">
        <v>63000</v>
      </c>
      <c r="G19" s="44">
        <f>+G18-F19</f>
        <v>1013340.5599999998</v>
      </c>
      <c r="I19" s="9"/>
      <c r="J19" s="15"/>
      <c r="K19" s="16"/>
    </row>
    <row r="20" spans="1:11" s="10" customFormat="1" ht="32.25" customHeight="1" x14ac:dyDescent="0.25">
      <c r="A20" s="56"/>
      <c r="B20" s="77">
        <v>45719</v>
      </c>
      <c r="C20" s="46" t="s">
        <v>599</v>
      </c>
      <c r="D20" s="48" t="s">
        <v>491</v>
      </c>
      <c r="E20" s="47"/>
      <c r="F20" s="47">
        <v>495500</v>
      </c>
      <c r="G20" s="44">
        <f>+G19-F20</f>
        <v>517840.55999999982</v>
      </c>
      <c r="I20" s="9"/>
      <c r="J20" s="15"/>
      <c r="K20" s="16"/>
    </row>
    <row r="21" spans="1:11" s="10" customFormat="1" ht="32.25" customHeight="1" x14ac:dyDescent="0.25">
      <c r="A21" s="56"/>
      <c r="B21" s="77">
        <v>45719</v>
      </c>
      <c r="C21" s="46" t="s">
        <v>600</v>
      </c>
      <c r="D21" s="48" t="s">
        <v>66</v>
      </c>
      <c r="E21" s="47">
        <v>3650</v>
      </c>
      <c r="F21" s="47"/>
      <c r="G21" s="44">
        <f>+G20+E21</f>
        <v>521490.55999999982</v>
      </c>
      <c r="I21" s="9"/>
      <c r="J21" s="15"/>
      <c r="K21" s="16"/>
    </row>
    <row r="22" spans="1:11" s="10" customFormat="1" ht="32.25" customHeight="1" x14ac:dyDescent="0.25">
      <c r="A22" s="56"/>
      <c r="B22" s="77">
        <v>45719</v>
      </c>
      <c r="C22" s="46" t="s">
        <v>601</v>
      </c>
      <c r="D22" s="48" t="s">
        <v>66</v>
      </c>
      <c r="E22" s="47">
        <v>3000</v>
      </c>
      <c r="F22" s="47"/>
      <c r="G22" s="44">
        <f>+G21+E22</f>
        <v>524490.55999999982</v>
      </c>
      <c r="I22" s="9"/>
      <c r="J22" s="15"/>
      <c r="K22" s="16"/>
    </row>
    <row r="23" spans="1:11" s="10" customFormat="1" ht="32.25" customHeight="1" x14ac:dyDescent="0.25">
      <c r="A23" s="56"/>
      <c r="B23" s="77">
        <v>45719</v>
      </c>
      <c r="C23" s="46" t="s">
        <v>602</v>
      </c>
      <c r="D23" s="48" t="s">
        <v>492</v>
      </c>
      <c r="E23" s="47"/>
      <c r="F23" s="47">
        <v>25438.5</v>
      </c>
      <c r="G23" s="44">
        <f>+G22-F23</f>
        <v>499052.05999999982</v>
      </c>
      <c r="I23" s="9"/>
      <c r="J23" s="15"/>
      <c r="K23" s="16"/>
    </row>
    <row r="24" spans="1:11" s="10" customFormat="1" ht="32.25" customHeight="1" x14ac:dyDescent="0.25">
      <c r="A24" s="56"/>
      <c r="B24" s="77">
        <v>45719</v>
      </c>
      <c r="C24" s="46" t="s">
        <v>603</v>
      </c>
      <c r="D24" s="48" t="s">
        <v>493</v>
      </c>
      <c r="E24" s="47"/>
      <c r="F24" s="47">
        <v>21600</v>
      </c>
      <c r="G24" s="44">
        <f t="shared" ref="G24:G26" si="1">+G23-F24</f>
        <v>477452.05999999982</v>
      </c>
      <c r="I24" s="9"/>
      <c r="J24" s="15"/>
      <c r="K24" s="16"/>
    </row>
    <row r="25" spans="1:11" s="10" customFormat="1" ht="32.25" customHeight="1" x14ac:dyDescent="0.25">
      <c r="A25" s="56"/>
      <c r="B25" s="77">
        <v>45719</v>
      </c>
      <c r="C25" s="46" t="s">
        <v>604</v>
      </c>
      <c r="D25" s="48" t="s">
        <v>494</v>
      </c>
      <c r="E25" s="47"/>
      <c r="F25" s="47">
        <v>45000</v>
      </c>
      <c r="G25" s="44">
        <f t="shared" si="1"/>
        <v>432452.05999999982</v>
      </c>
      <c r="I25" s="9"/>
      <c r="J25" s="15"/>
      <c r="K25" s="16"/>
    </row>
    <row r="26" spans="1:11" s="10" customFormat="1" ht="32.25" customHeight="1" x14ac:dyDescent="0.25">
      <c r="A26" s="56"/>
      <c r="B26" s="77">
        <v>45719</v>
      </c>
      <c r="C26" s="46" t="s">
        <v>605</v>
      </c>
      <c r="D26" s="48" t="s">
        <v>491</v>
      </c>
      <c r="E26" s="47"/>
      <c r="F26" s="47">
        <v>6200</v>
      </c>
      <c r="G26" s="44">
        <f t="shared" si="1"/>
        <v>426252.05999999982</v>
      </c>
      <c r="I26" s="9"/>
      <c r="J26" s="15"/>
      <c r="K26" s="16"/>
    </row>
    <row r="27" spans="1:11" s="10" customFormat="1" ht="32.25" customHeight="1" x14ac:dyDescent="0.25">
      <c r="A27" s="56"/>
      <c r="B27" s="77">
        <v>45720</v>
      </c>
      <c r="C27" s="46" t="s">
        <v>606</v>
      </c>
      <c r="D27" s="48" t="s">
        <v>66</v>
      </c>
      <c r="E27" s="47">
        <v>9700</v>
      </c>
      <c r="F27" s="47"/>
      <c r="G27" s="44">
        <f>+G26+E27</f>
        <v>435952.05999999982</v>
      </c>
      <c r="I27" s="9"/>
      <c r="J27" s="15"/>
      <c r="K27" s="16"/>
    </row>
    <row r="28" spans="1:11" s="10" customFormat="1" ht="32.25" customHeight="1" x14ac:dyDescent="0.25">
      <c r="A28" s="56"/>
      <c r="B28" s="77">
        <v>45720</v>
      </c>
      <c r="C28" s="46" t="s">
        <v>607</v>
      </c>
      <c r="D28" s="48" t="s">
        <v>72</v>
      </c>
      <c r="E28" s="47">
        <v>2550.8000000000002</v>
      </c>
      <c r="F28" s="47"/>
      <c r="G28" s="44">
        <f t="shared" ref="G28:G30" si="2">+G27+E28</f>
        <v>438502.85999999981</v>
      </c>
      <c r="I28" s="9"/>
      <c r="J28" s="15"/>
      <c r="K28" s="16"/>
    </row>
    <row r="29" spans="1:11" s="10" customFormat="1" ht="32.25" customHeight="1" x14ac:dyDescent="0.25">
      <c r="A29" s="56"/>
      <c r="B29" s="77">
        <v>45720</v>
      </c>
      <c r="C29" s="46" t="s">
        <v>608</v>
      </c>
      <c r="D29" s="48" t="s">
        <v>66</v>
      </c>
      <c r="E29" s="47">
        <v>1600</v>
      </c>
      <c r="F29" s="47"/>
      <c r="G29" s="44">
        <f t="shared" si="2"/>
        <v>440102.85999999981</v>
      </c>
      <c r="I29" s="9"/>
      <c r="J29" s="15"/>
      <c r="K29" s="16"/>
    </row>
    <row r="30" spans="1:11" s="10" customFormat="1" ht="32.25" customHeight="1" x14ac:dyDescent="0.25">
      <c r="A30" s="56"/>
      <c r="B30" s="77">
        <v>45720</v>
      </c>
      <c r="C30" s="46" t="s">
        <v>609</v>
      </c>
      <c r="D30" s="48" t="s">
        <v>495</v>
      </c>
      <c r="E30" s="47">
        <v>1600</v>
      </c>
      <c r="F30" s="47"/>
      <c r="G30" s="44">
        <f t="shared" si="2"/>
        <v>441702.85999999981</v>
      </c>
      <c r="I30" s="9"/>
      <c r="J30" s="15"/>
      <c r="K30" s="16"/>
    </row>
    <row r="31" spans="1:11" s="10" customFormat="1" ht="32.25" customHeight="1" x14ac:dyDescent="0.25">
      <c r="A31" s="56"/>
      <c r="B31" s="77">
        <v>45720</v>
      </c>
      <c r="C31" s="46" t="s">
        <v>610</v>
      </c>
      <c r="D31" s="48" t="s">
        <v>496</v>
      </c>
      <c r="E31" s="47"/>
      <c r="F31" s="47">
        <v>35000</v>
      </c>
      <c r="G31" s="44">
        <f>+G30-F31</f>
        <v>406702.85999999981</v>
      </c>
      <c r="I31" s="9"/>
      <c r="J31" s="15"/>
      <c r="K31" s="16"/>
    </row>
    <row r="32" spans="1:11" s="10" customFormat="1" ht="32.25" customHeight="1" x14ac:dyDescent="0.25">
      <c r="A32" s="56"/>
      <c r="B32" s="77">
        <v>45720</v>
      </c>
      <c r="C32" s="46" t="s">
        <v>611</v>
      </c>
      <c r="D32" s="48" t="s">
        <v>497</v>
      </c>
      <c r="E32" s="47">
        <v>40780</v>
      </c>
      <c r="F32" s="47"/>
      <c r="G32" s="44">
        <f>+G31+E32</f>
        <v>447482.85999999981</v>
      </c>
      <c r="I32" s="9"/>
      <c r="J32" s="15"/>
      <c r="K32" s="16"/>
    </row>
    <row r="33" spans="1:11" s="10" customFormat="1" ht="32.25" customHeight="1" x14ac:dyDescent="0.25">
      <c r="A33" s="56"/>
      <c r="B33" s="77">
        <v>45720</v>
      </c>
      <c r="C33" s="46" t="s">
        <v>612</v>
      </c>
      <c r="D33" s="48" t="s">
        <v>489</v>
      </c>
      <c r="E33" s="47">
        <v>750</v>
      </c>
      <c r="F33" s="47"/>
      <c r="G33" s="44">
        <f t="shared" ref="G33:G34" si="3">+G32+E33</f>
        <v>448232.85999999981</v>
      </c>
      <c r="I33" s="9"/>
      <c r="J33" s="15"/>
      <c r="K33" s="16"/>
    </row>
    <row r="34" spans="1:11" s="10" customFormat="1" ht="32.25" customHeight="1" x14ac:dyDescent="0.25">
      <c r="A34" s="56"/>
      <c r="B34" s="77">
        <v>45720</v>
      </c>
      <c r="C34" s="46" t="s">
        <v>132</v>
      </c>
      <c r="D34" s="48" t="s">
        <v>66</v>
      </c>
      <c r="E34" s="47">
        <v>2000</v>
      </c>
      <c r="F34" s="47"/>
      <c r="G34" s="44">
        <f t="shared" si="3"/>
        <v>450232.85999999981</v>
      </c>
      <c r="I34" s="9"/>
      <c r="J34" s="15"/>
      <c r="K34" s="16"/>
    </row>
    <row r="35" spans="1:11" s="10" customFormat="1" ht="32.25" customHeight="1" x14ac:dyDescent="0.25">
      <c r="A35" s="56"/>
      <c r="B35" s="77">
        <v>45720</v>
      </c>
      <c r="C35" s="46" t="s">
        <v>613</v>
      </c>
      <c r="D35" s="48" t="s">
        <v>498</v>
      </c>
      <c r="E35" s="47"/>
      <c r="F35" s="47">
        <v>2440.1</v>
      </c>
      <c r="G35" s="44">
        <f>+G34-F35</f>
        <v>447792.75999999983</v>
      </c>
      <c r="I35" s="9"/>
      <c r="J35" s="15"/>
      <c r="K35" s="16"/>
    </row>
    <row r="36" spans="1:11" s="10" customFormat="1" ht="32.25" customHeight="1" x14ac:dyDescent="0.25">
      <c r="A36" s="56"/>
      <c r="B36" s="77">
        <v>45720</v>
      </c>
      <c r="C36" s="46" t="s">
        <v>614</v>
      </c>
      <c r="D36" s="48" t="s">
        <v>497</v>
      </c>
      <c r="E36" s="47">
        <v>215674.6</v>
      </c>
      <c r="F36" s="47"/>
      <c r="G36" s="44">
        <f>+G35+E36</f>
        <v>663467.35999999987</v>
      </c>
      <c r="I36" s="9"/>
      <c r="J36" s="15"/>
      <c r="K36" s="16"/>
    </row>
    <row r="37" spans="1:11" s="10" customFormat="1" ht="32.25" customHeight="1" x14ac:dyDescent="0.25">
      <c r="A37" s="56"/>
      <c r="B37" s="77">
        <v>45720</v>
      </c>
      <c r="C37" s="46" t="s">
        <v>615</v>
      </c>
      <c r="D37" s="48" t="s">
        <v>499</v>
      </c>
      <c r="E37" s="47"/>
      <c r="F37" s="47">
        <v>18000</v>
      </c>
      <c r="G37" s="44">
        <f>+G36-F37</f>
        <v>645467.35999999987</v>
      </c>
      <c r="I37" s="9"/>
      <c r="J37" s="15"/>
      <c r="K37" s="16"/>
    </row>
    <row r="38" spans="1:11" s="10" customFormat="1" ht="32.25" customHeight="1" x14ac:dyDescent="0.25">
      <c r="A38" s="56"/>
      <c r="B38" s="77">
        <v>45720</v>
      </c>
      <c r="C38" s="46" t="s">
        <v>616</v>
      </c>
      <c r="D38" s="48" t="s">
        <v>500</v>
      </c>
      <c r="E38" s="47"/>
      <c r="F38" s="47">
        <v>30000</v>
      </c>
      <c r="G38" s="44">
        <f t="shared" ref="G38:G40" si="4">+G37-F38</f>
        <v>615467.35999999987</v>
      </c>
      <c r="I38" s="9"/>
      <c r="J38" s="15"/>
      <c r="K38" s="16"/>
    </row>
    <row r="39" spans="1:11" s="10" customFormat="1" ht="32.25" customHeight="1" x14ac:dyDescent="0.25">
      <c r="A39" s="56"/>
      <c r="B39" s="77">
        <v>45720</v>
      </c>
      <c r="C39" s="46" t="s">
        <v>617</v>
      </c>
      <c r="D39" s="48" t="s">
        <v>491</v>
      </c>
      <c r="E39" s="47"/>
      <c r="F39" s="47">
        <v>155681.81</v>
      </c>
      <c r="G39" s="44">
        <f t="shared" si="4"/>
        <v>459785.54999999987</v>
      </c>
      <c r="I39" s="9"/>
      <c r="J39" s="15"/>
      <c r="K39" s="16"/>
    </row>
    <row r="40" spans="1:11" s="10" customFormat="1" ht="32.25" customHeight="1" x14ac:dyDescent="0.25">
      <c r="A40" s="56"/>
      <c r="B40" s="77">
        <v>45720</v>
      </c>
      <c r="C40" s="46" t="s">
        <v>618</v>
      </c>
      <c r="D40" s="48" t="s">
        <v>491</v>
      </c>
      <c r="E40" s="47"/>
      <c r="F40" s="47">
        <v>34000</v>
      </c>
      <c r="G40" s="44">
        <f t="shared" si="4"/>
        <v>425785.54999999987</v>
      </c>
      <c r="I40" s="9"/>
      <c r="J40" s="15"/>
      <c r="K40" s="16"/>
    </row>
    <row r="41" spans="1:11" s="10" customFormat="1" ht="32.25" customHeight="1" x14ac:dyDescent="0.25">
      <c r="A41" s="56"/>
      <c r="B41" s="77">
        <v>45721</v>
      </c>
      <c r="C41" s="46" t="s">
        <v>21</v>
      </c>
      <c r="D41" s="48" t="s">
        <v>72</v>
      </c>
      <c r="E41" s="47">
        <v>246400</v>
      </c>
      <c r="F41" s="47"/>
      <c r="G41" s="44">
        <f>+G40+E41</f>
        <v>672185.54999999981</v>
      </c>
      <c r="I41" s="9"/>
      <c r="J41" s="15"/>
      <c r="K41" s="16"/>
    </row>
    <row r="42" spans="1:11" s="10" customFormat="1" ht="32.25" customHeight="1" x14ac:dyDescent="0.25">
      <c r="A42" s="56"/>
      <c r="B42" s="77">
        <v>45721</v>
      </c>
      <c r="C42" s="46" t="s">
        <v>619</v>
      </c>
      <c r="D42" s="48" t="s">
        <v>76</v>
      </c>
      <c r="E42" s="47">
        <v>20000</v>
      </c>
      <c r="F42" s="47"/>
      <c r="G42" s="44">
        <f t="shared" ref="G42:G44" si="5">+G41+E42</f>
        <v>692185.54999999981</v>
      </c>
      <c r="I42" s="9"/>
      <c r="J42" s="15"/>
      <c r="K42" s="16"/>
    </row>
    <row r="43" spans="1:11" s="10" customFormat="1" ht="32.25" customHeight="1" x14ac:dyDescent="0.25">
      <c r="A43" s="56"/>
      <c r="B43" s="77">
        <v>45721</v>
      </c>
      <c r="C43" s="46" t="s">
        <v>150</v>
      </c>
      <c r="D43" s="48" t="s">
        <v>67</v>
      </c>
      <c r="E43" s="47">
        <v>100000</v>
      </c>
      <c r="F43" s="47"/>
      <c r="G43" s="44">
        <f t="shared" si="5"/>
        <v>792185.54999999981</v>
      </c>
      <c r="I43" s="9"/>
      <c r="J43" s="15"/>
      <c r="K43" s="16"/>
    </row>
    <row r="44" spans="1:11" s="10" customFormat="1" ht="32.25" customHeight="1" x14ac:dyDescent="0.25">
      <c r="A44" s="56"/>
      <c r="B44" s="77">
        <v>45721</v>
      </c>
      <c r="C44" s="46" t="s">
        <v>142</v>
      </c>
      <c r="D44" s="48" t="s">
        <v>66</v>
      </c>
      <c r="E44" s="47">
        <v>123750</v>
      </c>
      <c r="F44" s="47"/>
      <c r="G44" s="44">
        <f t="shared" si="5"/>
        <v>915935.54999999981</v>
      </c>
      <c r="I44" s="9"/>
      <c r="J44" s="15"/>
      <c r="K44" s="16"/>
    </row>
    <row r="45" spans="1:11" s="10" customFormat="1" ht="32.25" customHeight="1" x14ac:dyDescent="0.25">
      <c r="A45" s="56"/>
      <c r="B45" s="77">
        <v>45721</v>
      </c>
      <c r="C45" s="46" t="s">
        <v>620</v>
      </c>
      <c r="D45" s="48" t="s">
        <v>501</v>
      </c>
      <c r="E45" s="47"/>
      <c r="F45" s="47">
        <v>28390.799999999999</v>
      </c>
      <c r="G45" s="44">
        <f>+G44-F45</f>
        <v>887544.74999999977</v>
      </c>
      <c r="I45" s="9"/>
      <c r="J45" s="15"/>
      <c r="K45" s="16"/>
    </row>
    <row r="46" spans="1:11" s="10" customFormat="1" ht="32.25" customHeight="1" x14ac:dyDescent="0.25">
      <c r="A46" s="56"/>
      <c r="B46" s="77">
        <v>45721</v>
      </c>
      <c r="C46" s="46" t="s">
        <v>621</v>
      </c>
      <c r="D46" s="48" t="s">
        <v>76</v>
      </c>
      <c r="E46" s="47">
        <v>100000</v>
      </c>
      <c r="F46" s="47"/>
      <c r="G46" s="44">
        <f>+G45+E46</f>
        <v>987544.74999999977</v>
      </c>
      <c r="I46" s="9"/>
      <c r="J46" s="15"/>
      <c r="K46" s="16"/>
    </row>
    <row r="47" spans="1:11" s="10" customFormat="1" ht="32.25" customHeight="1" x14ac:dyDescent="0.25">
      <c r="A47" s="56"/>
      <c r="B47" s="77">
        <v>45721</v>
      </c>
      <c r="C47" s="46" t="s">
        <v>622</v>
      </c>
      <c r="D47" s="48" t="s">
        <v>76</v>
      </c>
      <c r="E47" s="47">
        <v>40000</v>
      </c>
      <c r="F47" s="47"/>
      <c r="G47" s="44">
        <f t="shared" ref="G47:G50" si="6">+G46+E47</f>
        <v>1027544.7499999998</v>
      </c>
      <c r="I47" s="9"/>
      <c r="J47" s="15"/>
      <c r="K47" s="16"/>
    </row>
    <row r="48" spans="1:11" s="10" customFormat="1" ht="32.25" customHeight="1" x14ac:dyDescent="0.25">
      <c r="A48" s="56"/>
      <c r="B48" s="77">
        <v>45721</v>
      </c>
      <c r="C48" s="46" t="s">
        <v>623</v>
      </c>
      <c r="D48" s="48" t="s">
        <v>68</v>
      </c>
      <c r="E48" s="47">
        <v>12600</v>
      </c>
      <c r="F48" s="47"/>
      <c r="G48" s="44">
        <f t="shared" si="6"/>
        <v>1040144.7499999998</v>
      </c>
      <c r="I48" s="9"/>
      <c r="J48" s="15"/>
      <c r="K48" s="16"/>
    </row>
    <row r="49" spans="1:11" s="10" customFormat="1" ht="32.25" customHeight="1" x14ac:dyDescent="0.25">
      <c r="A49" s="56"/>
      <c r="B49" s="77">
        <v>45721</v>
      </c>
      <c r="C49" s="46" t="s">
        <v>624</v>
      </c>
      <c r="D49" s="48" t="s">
        <v>76</v>
      </c>
      <c r="E49" s="47">
        <v>40000</v>
      </c>
      <c r="F49" s="47"/>
      <c r="G49" s="44">
        <f t="shared" si="6"/>
        <v>1080144.7499999998</v>
      </c>
      <c r="I49" s="9"/>
      <c r="J49" s="15"/>
      <c r="K49" s="16"/>
    </row>
    <row r="50" spans="1:11" s="10" customFormat="1" ht="32.25" customHeight="1" x14ac:dyDescent="0.25">
      <c r="A50" s="56"/>
      <c r="B50" s="77">
        <v>45721</v>
      </c>
      <c r="C50" s="46" t="s">
        <v>625</v>
      </c>
      <c r="D50" s="48" t="s">
        <v>76</v>
      </c>
      <c r="E50" s="47">
        <v>112800</v>
      </c>
      <c r="F50" s="47"/>
      <c r="G50" s="44">
        <f t="shared" si="6"/>
        <v>1192944.7499999998</v>
      </c>
      <c r="I50" s="9"/>
      <c r="J50" s="15"/>
      <c r="K50" s="16"/>
    </row>
    <row r="51" spans="1:11" s="10" customFormat="1" ht="32.25" customHeight="1" x14ac:dyDescent="0.25">
      <c r="A51" s="56"/>
      <c r="B51" s="77">
        <v>45721</v>
      </c>
      <c r="C51" s="46" t="s">
        <v>626</v>
      </c>
      <c r="D51" s="48" t="s">
        <v>69</v>
      </c>
      <c r="E51" s="47"/>
      <c r="F51" s="47">
        <v>250000</v>
      </c>
      <c r="G51" s="44">
        <f>+G50-F51</f>
        <v>942944.74999999977</v>
      </c>
      <c r="I51" s="9"/>
      <c r="J51" s="15"/>
      <c r="K51" s="16"/>
    </row>
    <row r="52" spans="1:11" s="10" customFormat="1" ht="32.25" customHeight="1" x14ac:dyDescent="0.25">
      <c r="A52" s="56"/>
      <c r="B52" s="77">
        <v>45722</v>
      </c>
      <c r="C52" s="46" t="s">
        <v>115</v>
      </c>
      <c r="D52" s="48" t="s">
        <v>66</v>
      </c>
      <c r="E52" s="47">
        <v>2400</v>
      </c>
      <c r="F52" s="47"/>
      <c r="G52" s="44">
        <f>+G51+E52</f>
        <v>945344.74999999977</v>
      </c>
      <c r="I52" s="9"/>
      <c r="J52" s="15"/>
      <c r="K52" s="16"/>
    </row>
    <row r="53" spans="1:11" s="10" customFormat="1" ht="32.25" customHeight="1" x14ac:dyDescent="0.25">
      <c r="A53" s="56"/>
      <c r="B53" s="77">
        <v>45722</v>
      </c>
      <c r="C53" s="46" t="s">
        <v>627</v>
      </c>
      <c r="D53" s="48" t="s">
        <v>66</v>
      </c>
      <c r="E53" s="47">
        <v>3650</v>
      </c>
      <c r="F53" s="47"/>
      <c r="G53" s="44">
        <f>+G52+E53</f>
        <v>948994.74999999977</v>
      </c>
      <c r="I53" s="9"/>
      <c r="J53" s="15"/>
      <c r="K53" s="16"/>
    </row>
    <row r="54" spans="1:11" s="10" customFormat="1" ht="32.25" customHeight="1" x14ac:dyDescent="0.25">
      <c r="A54" s="56"/>
      <c r="B54" s="77">
        <v>45722</v>
      </c>
      <c r="C54" s="46" t="s">
        <v>628</v>
      </c>
      <c r="D54" s="48" t="s">
        <v>502</v>
      </c>
      <c r="E54" s="47"/>
      <c r="F54" s="47">
        <v>659620</v>
      </c>
      <c r="G54" s="44">
        <f>+G53-F54</f>
        <v>289374.74999999977</v>
      </c>
      <c r="I54" s="9"/>
      <c r="J54" s="15"/>
      <c r="K54" s="16"/>
    </row>
    <row r="55" spans="1:11" s="10" customFormat="1" ht="32.25" customHeight="1" x14ac:dyDescent="0.25">
      <c r="A55" s="56"/>
      <c r="B55" s="77">
        <v>45722</v>
      </c>
      <c r="C55" s="46" t="s">
        <v>629</v>
      </c>
      <c r="D55" s="48" t="s">
        <v>76</v>
      </c>
      <c r="E55" s="47">
        <v>74960</v>
      </c>
      <c r="F55" s="47"/>
      <c r="G55" s="44">
        <f>+G54+E55</f>
        <v>364334.74999999977</v>
      </c>
      <c r="I55" s="9"/>
      <c r="J55" s="15"/>
      <c r="K55" s="16"/>
    </row>
    <row r="56" spans="1:11" s="10" customFormat="1" ht="32.25" customHeight="1" x14ac:dyDescent="0.25">
      <c r="A56" s="56"/>
      <c r="B56" s="77">
        <v>45722</v>
      </c>
      <c r="C56" s="46" t="s">
        <v>630</v>
      </c>
      <c r="D56" s="48" t="s">
        <v>76</v>
      </c>
      <c r="E56" s="47">
        <v>123200</v>
      </c>
      <c r="F56" s="47"/>
      <c r="G56" s="44">
        <f>+G55+E56</f>
        <v>487534.74999999977</v>
      </c>
      <c r="I56" s="9"/>
      <c r="J56" s="15"/>
      <c r="K56" s="16"/>
    </row>
    <row r="57" spans="1:11" s="10" customFormat="1" ht="32.25" customHeight="1" x14ac:dyDescent="0.25">
      <c r="A57" s="56"/>
      <c r="B57" s="77">
        <v>45722</v>
      </c>
      <c r="C57" s="46" t="s">
        <v>631</v>
      </c>
      <c r="D57" s="48" t="s">
        <v>503</v>
      </c>
      <c r="E57" s="47"/>
      <c r="F57" s="47">
        <v>23600</v>
      </c>
      <c r="G57" s="44">
        <f>+G56-F57</f>
        <v>463934.74999999977</v>
      </c>
      <c r="I57" s="9"/>
      <c r="J57" s="15"/>
      <c r="K57" s="16"/>
    </row>
    <row r="58" spans="1:11" s="10" customFormat="1" ht="32.25" customHeight="1" x14ac:dyDescent="0.25">
      <c r="A58" s="56"/>
      <c r="B58" s="77">
        <v>45722</v>
      </c>
      <c r="C58" s="46" t="s">
        <v>632</v>
      </c>
      <c r="D58" s="48" t="s">
        <v>504</v>
      </c>
      <c r="E58" s="47"/>
      <c r="F58" s="47">
        <v>135000</v>
      </c>
      <c r="G58" s="44">
        <f t="shared" ref="G58:G67" si="7">+G57-F58</f>
        <v>328934.74999999977</v>
      </c>
      <c r="I58" s="9"/>
      <c r="J58" s="15"/>
      <c r="K58" s="16"/>
    </row>
    <row r="59" spans="1:11" s="10" customFormat="1" ht="32.25" customHeight="1" x14ac:dyDescent="0.25">
      <c r="A59" s="56"/>
      <c r="B59" s="77">
        <v>45722</v>
      </c>
      <c r="C59" s="46" t="s">
        <v>633</v>
      </c>
      <c r="D59" s="48" t="s">
        <v>504</v>
      </c>
      <c r="E59" s="47"/>
      <c r="F59" s="47">
        <v>36000</v>
      </c>
      <c r="G59" s="44">
        <f t="shared" si="7"/>
        <v>292934.74999999977</v>
      </c>
      <c r="I59" s="9"/>
      <c r="J59" s="15"/>
      <c r="K59" s="16"/>
    </row>
    <row r="60" spans="1:11" s="10" customFormat="1" ht="32.25" customHeight="1" x14ac:dyDescent="0.25">
      <c r="A60" s="56"/>
      <c r="B60" s="77">
        <v>45722</v>
      </c>
      <c r="C60" s="46" t="s">
        <v>634</v>
      </c>
      <c r="D60" s="48" t="s">
        <v>70</v>
      </c>
      <c r="E60" s="47"/>
      <c r="F60" s="47">
        <v>125000</v>
      </c>
      <c r="G60" s="44">
        <f t="shared" si="7"/>
        <v>167934.74999999977</v>
      </c>
      <c r="I60" s="9"/>
      <c r="J60" s="15"/>
      <c r="K60" s="16"/>
    </row>
    <row r="61" spans="1:11" s="10" customFormat="1" ht="32.25" customHeight="1" x14ac:dyDescent="0.25">
      <c r="A61" s="56"/>
      <c r="B61" s="77">
        <v>45722</v>
      </c>
      <c r="C61" s="46" t="s">
        <v>635</v>
      </c>
      <c r="D61" s="48" t="s">
        <v>505</v>
      </c>
      <c r="E61" s="47"/>
      <c r="F61" s="47">
        <v>36823.839999999997</v>
      </c>
      <c r="G61" s="44">
        <f t="shared" si="7"/>
        <v>131110.90999999977</v>
      </c>
      <c r="I61" s="9"/>
      <c r="J61" s="15"/>
      <c r="K61" s="16"/>
    </row>
    <row r="62" spans="1:11" s="10" customFormat="1" ht="32.25" customHeight="1" x14ac:dyDescent="0.25">
      <c r="A62" s="56"/>
      <c r="B62" s="77">
        <v>45722</v>
      </c>
      <c r="C62" s="46" t="s">
        <v>636</v>
      </c>
      <c r="D62" s="48" t="s">
        <v>80</v>
      </c>
      <c r="E62" s="47"/>
      <c r="F62" s="47">
        <v>5999.24</v>
      </c>
      <c r="G62" s="44">
        <f t="shared" si="7"/>
        <v>125111.66999999977</v>
      </c>
      <c r="I62" s="9"/>
      <c r="J62" s="15"/>
      <c r="K62" s="16"/>
    </row>
    <row r="63" spans="1:11" s="10" customFormat="1" ht="32.25" customHeight="1" x14ac:dyDescent="0.25">
      <c r="A63" s="56"/>
      <c r="B63" s="77">
        <v>45722</v>
      </c>
      <c r="C63" s="46" t="s">
        <v>637</v>
      </c>
      <c r="D63" s="48" t="s">
        <v>506</v>
      </c>
      <c r="E63" s="47"/>
      <c r="F63" s="47">
        <v>90000</v>
      </c>
      <c r="G63" s="44">
        <f t="shared" si="7"/>
        <v>35111.669999999765</v>
      </c>
      <c r="I63" s="9"/>
      <c r="J63" s="15"/>
      <c r="K63" s="16"/>
    </row>
    <row r="64" spans="1:11" s="10" customFormat="1" ht="32.25" customHeight="1" x14ac:dyDescent="0.25">
      <c r="A64" s="56"/>
      <c r="B64" s="77">
        <v>45722</v>
      </c>
      <c r="C64" s="46" t="s">
        <v>638</v>
      </c>
      <c r="D64" s="48" t="s">
        <v>491</v>
      </c>
      <c r="E64" s="47"/>
      <c r="F64" s="47">
        <v>211200</v>
      </c>
      <c r="G64" s="44">
        <f t="shared" si="7"/>
        <v>-176088.33000000025</v>
      </c>
      <c r="I64" s="9"/>
      <c r="J64" s="15"/>
      <c r="K64" s="16"/>
    </row>
    <row r="65" spans="1:11" s="10" customFormat="1" ht="32.25" customHeight="1" x14ac:dyDescent="0.25">
      <c r="A65" s="56"/>
      <c r="B65" s="77">
        <v>45722</v>
      </c>
      <c r="C65" s="46" t="s">
        <v>639</v>
      </c>
      <c r="D65" s="48" t="s">
        <v>491</v>
      </c>
      <c r="E65" s="47"/>
      <c r="F65" s="47">
        <v>20400</v>
      </c>
      <c r="G65" s="44">
        <f t="shared" si="7"/>
        <v>-196488.33000000025</v>
      </c>
      <c r="I65" s="9"/>
      <c r="J65" s="15"/>
      <c r="K65" s="16"/>
    </row>
    <row r="66" spans="1:11" s="10" customFormat="1" ht="32.25" customHeight="1" x14ac:dyDescent="0.25">
      <c r="A66" s="56"/>
      <c r="B66" s="77">
        <v>45722</v>
      </c>
      <c r="C66" s="46" t="s">
        <v>640</v>
      </c>
      <c r="D66" s="48" t="s">
        <v>507</v>
      </c>
      <c r="E66" s="47"/>
      <c r="F66" s="47">
        <v>56619.65</v>
      </c>
      <c r="G66" s="44">
        <f t="shared" si="7"/>
        <v>-253107.98000000024</v>
      </c>
      <c r="I66" s="9"/>
      <c r="J66" s="15"/>
      <c r="K66" s="16"/>
    </row>
    <row r="67" spans="1:11" s="10" customFormat="1" ht="32.25" customHeight="1" x14ac:dyDescent="0.25">
      <c r="A67" s="56"/>
      <c r="B67" s="77">
        <v>45722</v>
      </c>
      <c r="C67" s="46" t="s">
        <v>641</v>
      </c>
      <c r="D67" s="48" t="s">
        <v>508</v>
      </c>
      <c r="E67" s="47"/>
      <c r="F67" s="47">
        <v>13250</v>
      </c>
      <c r="G67" s="44">
        <f t="shared" si="7"/>
        <v>-266357.98000000021</v>
      </c>
      <c r="I67" s="9"/>
      <c r="J67" s="15"/>
      <c r="K67" s="16"/>
    </row>
    <row r="68" spans="1:11" s="10" customFormat="1" ht="32.25" customHeight="1" x14ac:dyDescent="0.25">
      <c r="A68" s="56"/>
      <c r="B68" s="77">
        <v>45723</v>
      </c>
      <c r="C68" s="46" t="s">
        <v>642</v>
      </c>
      <c r="D68" s="48" t="s">
        <v>66</v>
      </c>
      <c r="E68" s="47">
        <v>4000</v>
      </c>
      <c r="F68" s="47"/>
      <c r="G68" s="44">
        <f>+G67+E68</f>
        <v>-262357.98000000021</v>
      </c>
      <c r="I68" s="9"/>
      <c r="J68" s="15"/>
      <c r="K68" s="16"/>
    </row>
    <row r="69" spans="1:11" s="10" customFormat="1" ht="32.25" customHeight="1" x14ac:dyDescent="0.25">
      <c r="A69" s="56"/>
      <c r="B69" s="77">
        <v>45723</v>
      </c>
      <c r="C69" s="46" t="s">
        <v>643</v>
      </c>
      <c r="D69" s="48" t="s">
        <v>66</v>
      </c>
      <c r="E69" s="47">
        <v>1600</v>
      </c>
      <c r="F69" s="47"/>
      <c r="G69" s="44">
        <f t="shared" ref="G69:G75" si="8">+G68+E69</f>
        <v>-260757.98000000021</v>
      </c>
      <c r="I69" s="9"/>
      <c r="J69" s="15"/>
      <c r="K69" s="16"/>
    </row>
    <row r="70" spans="1:11" s="10" customFormat="1" ht="32.25" customHeight="1" x14ac:dyDescent="0.25">
      <c r="A70" s="56"/>
      <c r="B70" s="77">
        <v>45723</v>
      </c>
      <c r="C70" s="46" t="s">
        <v>644</v>
      </c>
      <c r="D70" s="48" t="s">
        <v>76</v>
      </c>
      <c r="E70" s="47">
        <v>255800</v>
      </c>
      <c r="F70" s="47"/>
      <c r="G70" s="44">
        <f t="shared" si="8"/>
        <v>-4957.9800000002142</v>
      </c>
      <c r="I70" s="9"/>
      <c r="J70" s="15"/>
      <c r="K70" s="16"/>
    </row>
    <row r="71" spans="1:11" s="10" customFormat="1" ht="32.25" customHeight="1" x14ac:dyDescent="0.25">
      <c r="A71" s="56"/>
      <c r="B71" s="77">
        <v>45723</v>
      </c>
      <c r="C71" s="46" t="s">
        <v>645</v>
      </c>
      <c r="D71" s="48" t="s">
        <v>76</v>
      </c>
      <c r="E71" s="47">
        <v>40000</v>
      </c>
      <c r="F71" s="47"/>
      <c r="G71" s="44">
        <f t="shared" si="8"/>
        <v>35042.019999999786</v>
      </c>
      <c r="I71" s="9"/>
      <c r="J71" s="15"/>
      <c r="K71" s="16"/>
    </row>
    <row r="72" spans="1:11" s="10" customFormat="1" ht="32.25" customHeight="1" x14ac:dyDescent="0.25">
      <c r="A72" s="56"/>
      <c r="B72" s="77">
        <v>45723</v>
      </c>
      <c r="C72" s="46" t="s">
        <v>113</v>
      </c>
      <c r="D72" s="48" t="s">
        <v>82</v>
      </c>
      <c r="E72" s="47">
        <v>8220</v>
      </c>
      <c r="F72" s="47"/>
      <c r="G72" s="44">
        <f t="shared" si="8"/>
        <v>43262.019999999786</v>
      </c>
      <c r="I72" s="9"/>
      <c r="J72" s="15"/>
      <c r="K72" s="16"/>
    </row>
    <row r="73" spans="1:11" s="10" customFormat="1" ht="32.25" customHeight="1" x14ac:dyDescent="0.25">
      <c r="A73" s="56"/>
      <c r="B73" s="77">
        <v>45723</v>
      </c>
      <c r="C73" s="46" t="s">
        <v>646</v>
      </c>
      <c r="D73" s="48" t="s">
        <v>66</v>
      </c>
      <c r="E73" s="47">
        <v>30000</v>
      </c>
      <c r="F73" s="47"/>
      <c r="G73" s="44">
        <f t="shared" si="8"/>
        <v>73262.019999999786</v>
      </c>
      <c r="I73" s="9"/>
      <c r="J73" s="15"/>
      <c r="K73" s="16"/>
    </row>
    <row r="74" spans="1:11" s="10" customFormat="1" ht="32.25" customHeight="1" x14ac:dyDescent="0.25">
      <c r="A74" s="56"/>
      <c r="B74" s="77">
        <v>45723</v>
      </c>
      <c r="C74" s="46" t="s">
        <v>647</v>
      </c>
      <c r="D74" s="48" t="s">
        <v>76</v>
      </c>
      <c r="E74" s="47">
        <v>120000</v>
      </c>
      <c r="F74" s="47"/>
      <c r="G74" s="44">
        <f t="shared" si="8"/>
        <v>193262.01999999979</v>
      </c>
      <c r="I74" s="9"/>
      <c r="J74" s="15"/>
      <c r="K74" s="16"/>
    </row>
    <row r="75" spans="1:11" s="10" customFormat="1" ht="32.25" customHeight="1" x14ac:dyDescent="0.25">
      <c r="A75" s="56"/>
      <c r="B75" s="77">
        <v>45723</v>
      </c>
      <c r="C75" s="46" t="s">
        <v>648</v>
      </c>
      <c r="D75" s="48" t="s">
        <v>76</v>
      </c>
      <c r="E75" s="47">
        <v>28200</v>
      </c>
      <c r="F75" s="47"/>
      <c r="G75" s="44">
        <f t="shared" si="8"/>
        <v>221462.01999999979</v>
      </c>
      <c r="I75" s="9"/>
      <c r="J75" s="15"/>
      <c r="K75" s="16"/>
    </row>
    <row r="76" spans="1:11" s="10" customFormat="1" ht="32.25" customHeight="1" x14ac:dyDescent="0.25">
      <c r="A76" s="56"/>
      <c r="B76" s="77">
        <v>45723</v>
      </c>
      <c r="C76" s="46" t="s">
        <v>649</v>
      </c>
      <c r="D76" s="48" t="s">
        <v>509</v>
      </c>
      <c r="E76" s="47"/>
      <c r="F76" s="47">
        <v>115000</v>
      </c>
      <c r="G76" s="44">
        <f>+G75-F76</f>
        <v>106462.01999999979</v>
      </c>
      <c r="I76" s="9"/>
      <c r="J76" s="15"/>
      <c r="K76" s="16"/>
    </row>
    <row r="77" spans="1:11" s="10" customFormat="1" ht="32.25" customHeight="1" x14ac:dyDescent="0.25">
      <c r="A77" s="56"/>
      <c r="B77" s="77">
        <v>45723</v>
      </c>
      <c r="C77" s="46" t="s">
        <v>650</v>
      </c>
      <c r="D77" s="48" t="s">
        <v>67</v>
      </c>
      <c r="E77" s="47">
        <v>58400</v>
      </c>
      <c r="F77" s="47"/>
      <c r="G77" s="44">
        <f>+G76+E77</f>
        <v>164862.01999999979</v>
      </c>
      <c r="I77" s="9"/>
      <c r="J77" s="15"/>
      <c r="K77" s="16"/>
    </row>
    <row r="78" spans="1:11" s="10" customFormat="1" ht="32.25" customHeight="1" x14ac:dyDescent="0.25">
      <c r="A78" s="56"/>
      <c r="B78" s="77">
        <v>45723</v>
      </c>
      <c r="C78" s="46" t="s">
        <v>86</v>
      </c>
      <c r="D78" s="48" t="s">
        <v>67</v>
      </c>
      <c r="E78" s="47">
        <v>182500</v>
      </c>
      <c r="F78" s="47"/>
      <c r="G78" s="44">
        <f t="shared" ref="G78:G80" si="9">+G77+E78</f>
        <v>347362.01999999979</v>
      </c>
      <c r="I78" s="9"/>
      <c r="J78" s="15"/>
      <c r="K78" s="16"/>
    </row>
    <row r="79" spans="1:11" s="10" customFormat="1" ht="32.25" customHeight="1" x14ac:dyDescent="0.25">
      <c r="A79" s="56"/>
      <c r="B79" s="77">
        <v>45723</v>
      </c>
      <c r="C79" s="46" t="s">
        <v>87</v>
      </c>
      <c r="D79" s="48" t="s">
        <v>67</v>
      </c>
      <c r="E79" s="47">
        <v>146000</v>
      </c>
      <c r="F79" s="47"/>
      <c r="G79" s="44">
        <f t="shared" si="9"/>
        <v>493362.01999999979</v>
      </c>
      <c r="I79" s="9"/>
      <c r="J79" s="15"/>
      <c r="K79" s="16"/>
    </row>
    <row r="80" spans="1:11" s="10" customFormat="1" ht="32.25" customHeight="1" x14ac:dyDescent="0.25">
      <c r="A80" s="56"/>
      <c r="B80" s="77">
        <v>45723</v>
      </c>
      <c r="C80" s="46" t="s">
        <v>651</v>
      </c>
      <c r="D80" s="48" t="s">
        <v>67</v>
      </c>
      <c r="E80" s="47">
        <v>2400</v>
      </c>
      <c r="F80" s="47"/>
      <c r="G80" s="44">
        <f t="shared" si="9"/>
        <v>495762.01999999979</v>
      </c>
      <c r="I80" s="9"/>
      <c r="J80" s="15"/>
      <c r="K80" s="16"/>
    </row>
    <row r="81" spans="1:11" s="10" customFormat="1" ht="32.25" customHeight="1" x14ac:dyDescent="0.25">
      <c r="A81" s="56"/>
      <c r="B81" s="77">
        <v>45723</v>
      </c>
      <c r="C81" s="46" t="s">
        <v>652</v>
      </c>
      <c r="D81" s="48" t="s">
        <v>152</v>
      </c>
      <c r="E81" s="47"/>
      <c r="F81" s="47">
        <v>5600</v>
      </c>
      <c r="G81" s="44">
        <f>+G80-F81</f>
        <v>490162.01999999979</v>
      </c>
      <c r="I81" s="9"/>
      <c r="J81" s="15"/>
      <c r="K81" s="16"/>
    </row>
    <row r="82" spans="1:11" s="10" customFormat="1" ht="32.25" customHeight="1" x14ac:dyDescent="0.25">
      <c r="A82" s="56"/>
      <c r="B82" s="77">
        <v>45723</v>
      </c>
      <c r="C82" s="46" t="s">
        <v>653</v>
      </c>
      <c r="D82" s="48" t="s">
        <v>510</v>
      </c>
      <c r="E82" s="47"/>
      <c r="F82" s="47">
        <v>18940</v>
      </c>
      <c r="G82" s="44">
        <f t="shared" ref="G82:G83" si="10">+G81-F82</f>
        <v>471222.01999999979</v>
      </c>
      <c r="I82" s="9"/>
      <c r="J82" s="15"/>
      <c r="K82" s="16"/>
    </row>
    <row r="83" spans="1:11" s="10" customFormat="1" ht="32.25" customHeight="1" x14ac:dyDescent="0.25">
      <c r="A83" s="56"/>
      <c r="B83" s="77">
        <v>45723</v>
      </c>
      <c r="C83" s="46" t="s">
        <v>654</v>
      </c>
      <c r="D83" s="48" t="s">
        <v>511</v>
      </c>
      <c r="E83" s="47"/>
      <c r="F83" s="47">
        <v>9207.14</v>
      </c>
      <c r="G83" s="44">
        <f t="shared" si="10"/>
        <v>462014.87999999977</v>
      </c>
      <c r="I83" s="9"/>
      <c r="J83" s="15"/>
      <c r="K83" s="16"/>
    </row>
    <row r="84" spans="1:11" s="10" customFormat="1" ht="32.25" customHeight="1" x14ac:dyDescent="0.25">
      <c r="A84" s="56"/>
      <c r="B84" s="77">
        <v>45723</v>
      </c>
      <c r="C84" s="46" t="s">
        <v>655</v>
      </c>
      <c r="D84" s="48" t="s">
        <v>76</v>
      </c>
      <c r="E84" s="47">
        <v>20000</v>
      </c>
      <c r="F84" s="47"/>
      <c r="G84" s="44">
        <f>+G83+E84</f>
        <v>482014.87999999977</v>
      </c>
      <c r="I84" s="9"/>
      <c r="J84" s="15"/>
      <c r="K84" s="16"/>
    </row>
    <row r="85" spans="1:11" s="10" customFormat="1" ht="32.25" customHeight="1" x14ac:dyDescent="0.25">
      <c r="A85" s="56"/>
      <c r="B85" s="77">
        <v>45723</v>
      </c>
      <c r="C85" s="46" t="s">
        <v>656</v>
      </c>
      <c r="D85" s="48" t="s">
        <v>76</v>
      </c>
      <c r="E85" s="47">
        <v>123200</v>
      </c>
      <c r="F85" s="47"/>
      <c r="G85" s="44">
        <f>+G84+E85</f>
        <v>605214.87999999977</v>
      </c>
      <c r="I85" s="9"/>
      <c r="J85" s="15"/>
      <c r="K85" s="16"/>
    </row>
    <row r="86" spans="1:11" s="10" customFormat="1" ht="32.25" customHeight="1" x14ac:dyDescent="0.25">
      <c r="A86" s="56"/>
      <c r="B86" s="77">
        <v>45723</v>
      </c>
      <c r="C86" s="46" t="s">
        <v>657</v>
      </c>
      <c r="D86" s="48" t="s">
        <v>512</v>
      </c>
      <c r="E86" s="47"/>
      <c r="F86" s="47">
        <v>679090</v>
      </c>
      <c r="G86" s="44">
        <f>+G85-F86</f>
        <v>-73875.120000000228</v>
      </c>
      <c r="I86" s="9"/>
      <c r="J86" s="15"/>
      <c r="K86" s="16"/>
    </row>
    <row r="87" spans="1:11" s="10" customFormat="1" ht="32.25" customHeight="1" x14ac:dyDescent="0.25">
      <c r="A87" s="56"/>
      <c r="B87" s="77">
        <v>45723</v>
      </c>
      <c r="C87" s="46" t="s">
        <v>447</v>
      </c>
      <c r="D87" s="48" t="s">
        <v>513</v>
      </c>
      <c r="E87" s="47">
        <v>2019000</v>
      </c>
      <c r="F87" s="47"/>
      <c r="G87" s="44">
        <f>+G86+E87</f>
        <v>1945124.88</v>
      </c>
      <c r="I87" s="9"/>
      <c r="J87" s="15"/>
      <c r="K87" s="16"/>
    </row>
    <row r="88" spans="1:11" s="10" customFormat="1" ht="32.25" customHeight="1" x14ac:dyDescent="0.25">
      <c r="A88" s="56"/>
      <c r="B88" s="77">
        <v>45726</v>
      </c>
      <c r="C88" s="46" t="s">
        <v>658</v>
      </c>
      <c r="D88" s="48" t="s">
        <v>72</v>
      </c>
      <c r="E88" s="47">
        <v>60000</v>
      </c>
      <c r="F88" s="47"/>
      <c r="G88" s="44">
        <f t="shared" ref="G88:G96" si="11">+G87+E88</f>
        <v>2005124.88</v>
      </c>
      <c r="I88" s="9"/>
      <c r="J88" s="15"/>
      <c r="K88" s="16"/>
    </row>
    <row r="89" spans="1:11" s="10" customFormat="1" ht="32.25" customHeight="1" x14ac:dyDescent="0.25">
      <c r="A89" s="56"/>
      <c r="B89" s="77">
        <v>45726</v>
      </c>
      <c r="C89" s="46" t="s">
        <v>659</v>
      </c>
      <c r="D89" s="48" t="s">
        <v>68</v>
      </c>
      <c r="E89" s="47">
        <v>1100</v>
      </c>
      <c r="F89" s="47"/>
      <c r="G89" s="44">
        <f t="shared" si="11"/>
        <v>2006224.88</v>
      </c>
      <c r="I89" s="9"/>
      <c r="J89" s="15"/>
      <c r="K89" s="16"/>
    </row>
    <row r="90" spans="1:11" s="10" customFormat="1" ht="32.25" customHeight="1" x14ac:dyDescent="0.25">
      <c r="A90" s="56"/>
      <c r="B90" s="77">
        <v>45726</v>
      </c>
      <c r="C90" s="46" t="s">
        <v>84</v>
      </c>
      <c r="D90" s="48" t="s">
        <v>67</v>
      </c>
      <c r="E90" s="47">
        <v>1600</v>
      </c>
      <c r="F90" s="47"/>
      <c r="G90" s="44">
        <f t="shared" si="11"/>
        <v>2007824.88</v>
      </c>
      <c r="I90" s="9"/>
      <c r="J90" s="15"/>
      <c r="K90" s="16"/>
    </row>
    <row r="91" spans="1:11" s="10" customFormat="1" ht="32.25" customHeight="1" x14ac:dyDescent="0.25">
      <c r="A91" s="56"/>
      <c r="B91" s="77">
        <v>45726</v>
      </c>
      <c r="C91" s="46" t="s">
        <v>399</v>
      </c>
      <c r="D91" s="48" t="s">
        <v>76</v>
      </c>
      <c r="E91" s="47">
        <v>40000</v>
      </c>
      <c r="F91" s="47"/>
      <c r="G91" s="44">
        <f t="shared" si="11"/>
        <v>2047824.88</v>
      </c>
      <c r="I91" s="9"/>
      <c r="J91" s="15"/>
      <c r="K91" s="16"/>
    </row>
    <row r="92" spans="1:11" s="10" customFormat="1" ht="32.25" customHeight="1" x14ac:dyDescent="0.25">
      <c r="A92" s="56"/>
      <c r="B92" s="77">
        <v>45726</v>
      </c>
      <c r="C92" s="46" t="s">
        <v>660</v>
      </c>
      <c r="D92" s="48" t="s">
        <v>74</v>
      </c>
      <c r="E92" s="47">
        <v>800</v>
      </c>
      <c r="F92" s="47"/>
      <c r="G92" s="44">
        <f t="shared" si="11"/>
        <v>2048624.88</v>
      </c>
      <c r="I92" s="9"/>
      <c r="J92" s="15"/>
      <c r="K92" s="16"/>
    </row>
    <row r="93" spans="1:11" s="10" customFormat="1" ht="32.25" customHeight="1" x14ac:dyDescent="0.25">
      <c r="A93" s="56"/>
      <c r="B93" s="77">
        <v>45726</v>
      </c>
      <c r="C93" s="46" t="s">
        <v>661</v>
      </c>
      <c r="D93" s="48" t="s">
        <v>74</v>
      </c>
      <c r="E93" s="47">
        <v>3000</v>
      </c>
      <c r="F93" s="47"/>
      <c r="G93" s="44">
        <f t="shared" si="11"/>
        <v>2051624.88</v>
      </c>
      <c r="I93" s="9"/>
      <c r="J93" s="15"/>
      <c r="K93" s="16"/>
    </row>
    <row r="94" spans="1:11" s="10" customFormat="1" ht="32.25" customHeight="1" x14ac:dyDescent="0.25">
      <c r="A94" s="56"/>
      <c r="B94" s="77">
        <v>45726</v>
      </c>
      <c r="C94" s="46" t="s">
        <v>662</v>
      </c>
      <c r="D94" s="48" t="s">
        <v>67</v>
      </c>
      <c r="E94" s="47">
        <v>1600</v>
      </c>
      <c r="F94" s="47"/>
      <c r="G94" s="44">
        <f t="shared" si="11"/>
        <v>2053224.88</v>
      </c>
      <c r="I94" s="9"/>
      <c r="J94" s="15"/>
      <c r="K94" s="16"/>
    </row>
    <row r="95" spans="1:11" s="10" customFormat="1" ht="32.25" customHeight="1" x14ac:dyDescent="0.25">
      <c r="A95" s="56"/>
      <c r="B95" s="77">
        <v>45726</v>
      </c>
      <c r="C95" s="46" t="s">
        <v>663</v>
      </c>
      <c r="D95" s="48" t="s">
        <v>67</v>
      </c>
      <c r="E95" s="47">
        <v>1600</v>
      </c>
      <c r="F95" s="47"/>
      <c r="G95" s="44">
        <f t="shared" si="11"/>
        <v>2054824.88</v>
      </c>
      <c r="I95" s="9"/>
      <c r="J95" s="15"/>
      <c r="K95" s="16"/>
    </row>
    <row r="96" spans="1:11" s="10" customFormat="1" ht="32.25" customHeight="1" x14ac:dyDescent="0.25">
      <c r="A96" s="56"/>
      <c r="B96" s="77">
        <v>45726</v>
      </c>
      <c r="C96" s="46" t="s">
        <v>664</v>
      </c>
      <c r="D96" s="48" t="s">
        <v>76</v>
      </c>
      <c r="E96" s="47">
        <v>199960.8</v>
      </c>
      <c r="F96" s="47"/>
      <c r="G96" s="44">
        <f t="shared" si="11"/>
        <v>2254785.6799999997</v>
      </c>
      <c r="I96" s="9"/>
      <c r="J96" s="15"/>
      <c r="K96" s="16"/>
    </row>
    <row r="97" spans="1:11" s="10" customFormat="1" ht="32.25" customHeight="1" x14ac:dyDescent="0.25">
      <c r="A97" s="56"/>
      <c r="B97" s="77">
        <v>45726</v>
      </c>
      <c r="C97" s="46" t="s">
        <v>665</v>
      </c>
      <c r="D97" s="48" t="s">
        <v>514</v>
      </c>
      <c r="E97" s="47"/>
      <c r="F97" s="47">
        <v>2019000</v>
      </c>
      <c r="G97" s="44">
        <f>+G96-F97</f>
        <v>235785.6799999997</v>
      </c>
      <c r="I97" s="9"/>
      <c r="J97" s="15"/>
      <c r="K97" s="16"/>
    </row>
    <row r="98" spans="1:11" s="10" customFormat="1" ht="32.25" customHeight="1" x14ac:dyDescent="0.25">
      <c r="A98" s="56"/>
      <c r="B98" s="77">
        <v>45726</v>
      </c>
      <c r="C98" s="46" t="s">
        <v>666</v>
      </c>
      <c r="D98" s="48" t="s">
        <v>515</v>
      </c>
      <c r="E98" s="47"/>
      <c r="F98" s="47">
        <v>26000</v>
      </c>
      <c r="G98" s="44">
        <f>+G97-F98</f>
        <v>209785.6799999997</v>
      </c>
      <c r="I98" s="9"/>
      <c r="J98" s="15"/>
      <c r="K98" s="16"/>
    </row>
    <row r="99" spans="1:11" s="10" customFormat="1" ht="32.25" customHeight="1" x14ac:dyDescent="0.25">
      <c r="A99" s="56"/>
      <c r="B99" s="77">
        <v>45726</v>
      </c>
      <c r="C99" s="46" t="s">
        <v>667</v>
      </c>
      <c r="D99" s="48" t="s">
        <v>68</v>
      </c>
      <c r="E99" s="47">
        <v>1700</v>
      </c>
      <c r="F99" s="47"/>
      <c r="G99" s="44">
        <f>+G98+E99</f>
        <v>211485.6799999997</v>
      </c>
      <c r="I99" s="9"/>
      <c r="J99" s="15"/>
      <c r="K99" s="16"/>
    </row>
    <row r="100" spans="1:11" s="10" customFormat="1" ht="32.25" customHeight="1" x14ac:dyDescent="0.25">
      <c r="A100" s="56"/>
      <c r="B100" s="77">
        <v>45727</v>
      </c>
      <c r="C100" s="46" t="s">
        <v>668</v>
      </c>
      <c r="D100" s="48" t="s">
        <v>75</v>
      </c>
      <c r="E100" s="47"/>
      <c r="F100" s="47">
        <v>151704</v>
      </c>
      <c r="G100" s="44">
        <f>+G99-F100</f>
        <v>59781.679999999702</v>
      </c>
      <c r="I100" s="9"/>
      <c r="J100" s="15"/>
      <c r="K100" s="16"/>
    </row>
    <row r="101" spans="1:11" s="10" customFormat="1" ht="32.25" customHeight="1" x14ac:dyDescent="0.25">
      <c r="A101" s="56"/>
      <c r="B101" s="77">
        <v>45727</v>
      </c>
      <c r="C101" s="46" t="s">
        <v>121</v>
      </c>
      <c r="D101" s="48" t="s">
        <v>67</v>
      </c>
      <c r="E101" s="47">
        <v>15775.36</v>
      </c>
      <c r="F101" s="47"/>
      <c r="G101" s="44">
        <f>+G100+E101</f>
        <v>75557.039999999703</v>
      </c>
      <c r="I101" s="9"/>
      <c r="J101" s="15"/>
      <c r="K101" s="16"/>
    </row>
    <row r="102" spans="1:11" s="10" customFormat="1" ht="32.25" customHeight="1" x14ac:dyDescent="0.25">
      <c r="A102" s="56"/>
      <c r="B102" s="77">
        <v>45727</v>
      </c>
      <c r="C102" s="46" t="s">
        <v>100</v>
      </c>
      <c r="D102" s="48" t="s">
        <v>72</v>
      </c>
      <c r="E102" s="47">
        <v>20000</v>
      </c>
      <c r="F102" s="47"/>
      <c r="G102" s="44">
        <f t="shared" ref="G102:G123" si="12">+G101+E102</f>
        <v>95557.039999999703</v>
      </c>
      <c r="I102" s="9"/>
      <c r="J102" s="15"/>
      <c r="K102" s="16"/>
    </row>
    <row r="103" spans="1:11" s="10" customFormat="1" ht="32.25" customHeight="1" x14ac:dyDescent="0.25">
      <c r="A103" s="56"/>
      <c r="B103" s="77">
        <v>45727</v>
      </c>
      <c r="C103" s="46" t="s">
        <v>669</v>
      </c>
      <c r="D103" s="48" t="s">
        <v>68</v>
      </c>
      <c r="E103" s="47">
        <v>236.24</v>
      </c>
      <c r="F103" s="47"/>
      <c r="G103" s="44">
        <f t="shared" si="12"/>
        <v>95793.279999999708</v>
      </c>
      <c r="I103" s="9"/>
      <c r="J103" s="15"/>
      <c r="K103" s="16"/>
    </row>
    <row r="104" spans="1:11" s="10" customFormat="1" ht="32.25" customHeight="1" x14ac:dyDescent="0.25">
      <c r="A104" s="56"/>
      <c r="B104" s="77">
        <v>45727</v>
      </c>
      <c r="C104" s="46" t="s">
        <v>670</v>
      </c>
      <c r="D104" s="48" t="s">
        <v>76</v>
      </c>
      <c r="E104" s="47">
        <v>246400</v>
      </c>
      <c r="F104" s="47"/>
      <c r="G104" s="44">
        <f t="shared" si="12"/>
        <v>342193.27999999968</v>
      </c>
      <c r="I104" s="9"/>
      <c r="J104" s="15"/>
      <c r="K104" s="16"/>
    </row>
    <row r="105" spans="1:11" s="10" customFormat="1" ht="32.25" customHeight="1" x14ac:dyDescent="0.25">
      <c r="A105" s="56"/>
      <c r="B105" s="77">
        <v>45727</v>
      </c>
      <c r="C105" s="46" t="s">
        <v>671</v>
      </c>
      <c r="D105" s="48" t="s">
        <v>66</v>
      </c>
      <c r="E105" s="47">
        <v>6400</v>
      </c>
      <c r="F105" s="47"/>
      <c r="G105" s="44">
        <f t="shared" si="12"/>
        <v>348593.27999999968</v>
      </c>
      <c r="I105" s="9"/>
      <c r="J105" s="15"/>
      <c r="K105" s="16"/>
    </row>
    <row r="106" spans="1:11" s="10" customFormat="1" ht="32.25" customHeight="1" x14ac:dyDescent="0.25">
      <c r="A106" s="56"/>
      <c r="B106" s="77">
        <v>45727</v>
      </c>
      <c r="C106" s="46" t="s">
        <v>672</v>
      </c>
      <c r="D106" s="48" t="s">
        <v>66</v>
      </c>
      <c r="E106" s="47">
        <v>9600</v>
      </c>
      <c r="F106" s="47"/>
      <c r="G106" s="44">
        <f t="shared" si="12"/>
        <v>358193.27999999968</v>
      </c>
      <c r="I106" s="9"/>
      <c r="J106" s="15"/>
      <c r="K106" s="16"/>
    </row>
    <row r="107" spans="1:11" s="10" customFormat="1" ht="32.25" customHeight="1" x14ac:dyDescent="0.25">
      <c r="A107" s="56"/>
      <c r="B107" s="77">
        <v>45727</v>
      </c>
      <c r="C107" s="46" t="s">
        <v>673</v>
      </c>
      <c r="D107" s="48" t="s">
        <v>66</v>
      </c>
      <c r="E107" s="47">
        <v>1600</v>
      </c>
      <c r="F107" s="47"/>
      <c r="G107" s="44">
        <f t="shared" si="12"/>
        <v>359793.27999999968</v>
      </c>
      <c r="I107" s="9"/>
      <c r="J107" s="15"/>
      <c r="K107" s="16"/>
    </row>
    <row r="108" spans="1:11" s="10" customFormat="1" ht="32.25" customHeight="1" x14ac:dyDescent="0.25">
      <c r="A108" s="56"/>
      <c r="B108" s="77">
        <v>45727</v>
      </c>
      <c r="C108" s="46" t="s">
        <v>122</v>
      </c>
      <c r="D108" s="48" t="s">
        <v>66</v>
      </c>
      <c r="E108" s="47">
        <v>1600</v>
      </c>
      <c r="F108" s="47"/>
      <c r="G108" s="44">
        <f t="shared" si="12"/>
        <v>361393.27999999968</v>
      </c>
      <c r="I108" s="9"/>
      <c r="J108" s="15"/>
      <c r="K108" s="16"/>
    </row>
    <row r="109" spans="1:11" s="10" customFormat="1" ht="32.25" customHeight="1" x14ac:dyDescent="0.25">
      <c r="A109" s="56"/>
      <c r="B109" s="77">
        <v>45727</v>
      </c>
      <c r="C109" s="46" t="s">
        <v>674</v>
      </c>
      <c r="D109" s="48" t="s">
        <v>66</v>
      </c>
      <c r="E109" s="47">
        <v>800</v>
      </c>
      <c r="F109" s="47"/>
      <c r="G109" s="44">
        <f t="shared" si="12"/>
        <v>362193.27999999968</v>
      </c>
      <c r="I109" s="9"/>
      <c r="J109" s="15"/>
      <c r="K109" s="16"/>
    </row>
    <row r="110" spans="1:11" s="10" customFormat="1" ht="32.25" customHeight="1" x14ac:dyDescent="0.25">
      <c r="A110" s="56"/>
      <c r="B110" s="77">
        <v>45727</v>
      </c>
      <c r="C110" s="46" t="s">
        <v>675</v>
      </c>
      <c r="D110" s="48" t="s">
        <v>66</v>
      </c>
      <c r="E110" s="47">
        <v>800</v>
      </c>
      <c r="F110" s="47"/>
      <c r="G110" s="44">
        <f t="shared" si="12"/>
        <v>362993.27999999968</v>
      </c>
      <c r="I110" s="9"/>
      <c r="J110" s="15"/>
      <c r="K110" s="16"/>
    </row>
    <row r="111" spans="1:11" s="10" customFormat="1" ht="32.25" customHeight="1" x14ac:dyDescent="0.25">
      <c r="A111" s="56"/>
      <c r="B111" s="77">
        <v>45727</v>
      </c>
      <c r="C111" s="46" t="s">
        <v>676</v>
      </c>
      <c r="D111" s="48" t="s">
        <v>66</v>
      </c>
      <c r="E111" s="47">
        <v>800</v>
      </c>
      <c r="F111" s="47"/>
      <c r="G111" s="44">
        <f t="shared" si="12"/>
        <v>363793.27999999968</v>
      </c>
      <c r="I111" s="9"/>
      <c r="J111" s="15"/>
      <c r="K111" s="16"/>
    </row>
    <row r="112" spans="1:11" s="10" customFormat="1" ht="32.25" customHeight="1" x14ac:dyDescent="0.25">
      <c r="A112" s="56"/>
      <c r="B112" s="77">
        <v>45727</v>
      </c>
      <c r="C112" s="46" t="s">
        <v>677</v>
      </c>
      <c r="D112" s="48" t="s">
        <v>66</v>
      </c>
      <c r="E112" s="47">
        <v>1600</v>
      </c>
      <c r="F112" s="47"/>
      <c r="G112" s="44">
        <f t="shared" si="12"/>
        <v>365393.27999999968</v>
      </c>
      <c r="I112" s="9"/>
      <c r="J112" s="15"/>
      <c r="K112" s="16"/>
    </row>
    <row r="113" spans="1:11" s="10" customFormat="1" ht="32.25" customHeight="1" x14ac:dyDescent="0.25">
      <c r="A113" s="56"/>
      <c r="B113" s="77">
        <v>45727</v>
      </c>
      <c r="C113" s="46" t="s">
        <v>678</v>
      </c>
      <c r="D113" s="48" t="s">
        <v>66</v>
      </c>
      <c r="E113" s="47">
        <v>800</v>
      </c>
      <c r="F113" s="47"/>
      <c r="G113" s="44">
        <f t="shared" si="12"/>
        <v>366193.27999999968</v>
      </c>
      <c r="I113" s="9"/>
      <c r="J113" s="15"/>
      <c r="K113" s="16"/>
    </row>
    <row r="114" spans="1:11" s="10" customFormat="1" ht="32.25" customHeight="1" x14ac:dyDescent="0.25">
      <c r="A114" s="56"/>
      <c r="B114" s="77">
        <v>45727</v>
      </c>
      <c r="C114" s="46" t="s">
        <v>679</v>
      </c>
      <c r="D114" s="48" t="s">
        <v>66</v>
      </c>
      <c r="E114" s="47">
        <v>1600</v>
      </c>
      <c r="F114" s="47"/>
      <c r="G114" s="44">
        <f t="shared" si="12"/>
        <v>367793.27999999968</v>
      </c>
      <c r="I114" s="9"/>
      <c r="J114" s="15"/>
      <c r="K114" s="16"/>
    </row>
    <row r="115" spans="1:11" s="10" customFormat="1" ht="32.25" customHeight="1" x14ac:dyDescent="0.25">
      <c r="A115" s="56"/>
      <c r="B115" s="77">
        <v>45727</v>
      </c>
      <c r="C115" s="46" t="s">
        <v>680</v>
      </c>
      <c r="D115" s="48" t="s">
        <v>516</v>
      </c>
      <c r="E115" s="47">
        <v>1040</v>
      </c>
      <c r="F115" s="47"/>
      <c r="G115" s="44">
        <f t="shared" si="12"/>
        <v>368833.27999999968</v>
      </c>
      <c r="I115" s="9"/>
      <c r="J115" s="15"/>
      <c r="K115" s="16"/>
    </row>
    <row r="116" spans="1:11" s="10" customFormat="1" ht="32.25" customHeight="1" x14ac:dyDescent="0.25">
      <c r="A116" s="56"/>
      <c r="B116" s="77">
        <v>45728</v>
      </c>
      <c r="C116" s="46" t="s">
        <v>681</v>
      </c>
      <c r="D116" s="48" t="s">
        <v>517</v>
      </c>
      <c r="E116" s="47">
        <v>40500</v>
      </c>
      <c r="F116" s="47"/>
      <c r="G116" s="44">
        <f t="shared" si="12"/>
        <v>409333.27999999968</v>
      </c>
      <c r="I116" s="9"/>
      <c r="J116" s="15"/>
      <c r="K116" s="16"/>
    </row>
    <row r="117" spans="1:11" s="10" customFormat="1" ht="32.25" customHeight="1" x14ac:dyDescent="0.25">
      <c r="A117" s="56"/>
      <c r="B117" s="77">
        <v>45728</v>
      </c>
      <c r="C117" s="46" t="s">
        <v>682</v>
      </c>
      <c r="D117" s="48" t="s">
        <v>66</v>
      </c>
      <c r="E117" s="47">
        <v>800</v>
      </c>
      <c r="F117" s="47"/>
      <c r="G117" s="44">
        <f t="shared" si="12"/>
        <v>410133.27999999968</v>
      </c>
      <c r="I117" s="9"/>
      <c r="J117" s="15"/>
      <c r="K117" s="16"/>
    </row>
    <row r="118" spans="1:11" s="10" customFormat="1" ht="32.25" customHeight="1" x14ac:dyDescent="0.25">
      <c r="A118" s="56"/>
      <c r="B118" s="77">
        <v>45728</v>
      </c>
      <c r="C118" s="46" t="s">
        <v>683</v>
      </c>
      <c r="D118" s="48" t="s">
        <v>66</v>
      </c>
      <c r="E118" s="47">
        <v>800</v>
      </c>
      <c r="F118" s="47"/>
      <c r="G118" s="44">
        <f t="shared" si="12"/>
        <v>410933.27999999968</v>
      </c>
      <c r="I118" s="9"/>
      <c r="J118" s="15"/>
      <c r="K118" s="16"/>
    </row>
    <row r="119" spans="1:11" s="10" customFormat="1" ht="32.25" customHeight="1" x14ac:dyDescent="0.25">
      <c r="A119" s="56"/>
      <c r="B119" s="77">
        <v>45728</v>
      </c>
      <c r="C119" s="46" t="s">
        <v>149</v>
      </c>
      <c r="D119" s="48" t="s">
        <v>66</v>
      </c>
      <c r="E119" s="47">
        <v>800</v>
      </c>
      <c r="F119" s="47"/>
      <c r="G119" s="44">
        <f t="shared" si="12"/>
        <v>411733.27999999968</v>
      </c>
      <c r="I119" s="9"/>
      <c r="J119" s="15"/>
      <c r="K119" s="16"/>
    </row>
    <row r="120" spans="1:11" s="10" customFormat="1" ht="32.25" customHeight="1" x14ac:dyDescent="0.25">
      <c r="A120" s="56"/>
      <c r="B120" s="77">
        <v>45728</v>
      </c>
      <c r="C120" s="46" t="s">
        <v>684</v>
      </c>
      <c r="D120" s="48" t="s">
        <v>66</v>
      </c>
      <c r="E120" s="47">
        <v>800</v>
      </c>
      <c r="F120" s="47"/>
      <c r="G120" s="44">
        <f t="shared" si="12"/>
        <v>412533.27999999968</v>
      </c>
      <c r="I120" s="9"/>
      <c r="J120" s="15"/>
      <c r="K120" s="16"/>
    </row>
    <row r="121" spans="1:11" s="10" customFormat="1" ht="32.25" customHeight="1" x14ac:dyDescent="0.25">
      <c r="A121" s="56"/>
      <c r="B121" s="77">
        <v>45728</v>
      </c>
      <c r="C121" s="46" t="s">
        <v>137</v>
      </c>
      <c r="D121" s="48" t="s">
        <v>66</v>
      </c>
      <c r="E121" s="47">
        <v>800</v>
      </c>
      <c r="F121" s="47"/>
      <c r="G121" s="44">
        <f t="shared" si="12"/>
        <v>413333.27999999968</v>
      </c>
      <c r="I121" s="9"/>
      <c r="J121" s="15"/>
      <c r="K121" s="16"/>
    </row>
    <row r="122" spans="1:11" s="10" customFormat="1" ht="32.25" customHeight="1" x14ac:dyDescent="0.25">
      <c r="A122" s="56"/>
      <c r="B122" s="77">
        <v>45728</v>
      </c>
      <c r="C122" s="46" t="s">
        <v>685</v>
      </c>
      <c r="D122" s="48" t="s">
        <v>66</v>
      </c>
      <c r="E122" s="47">
        <v>4800</v>
      </c>
      <c r="F122" s="47"/>
      <c r="G122" s="44">
        <f t="shared" si="12"/>
        <v>418133.27999999968</v>
      </c>
      <c r="I122" s="9"/>
      <c r="J122" s="15"/>
      <c r="K122" s="16"/>
    </row>
    <row r="123" spans="1:11" s="10" customFormat="1" ht="32.25" customHeight="1" x14ac:dyDescent="0.25">
      <c r="A123" s="56"/>
      <c r="B123" s="77">
        <v>45728</v>
      </c>
      <c r="C123" s="46" t="s">
        <v>650</v>
      </c>
      <c r="D123" s="48" t="s">
        <v>66</v>
      </c>
      <c r="E123" s="47">
        <v>3650</v>
      </c>
      <c r="F123" s="47"/>
      <c r="G123" s="44">
        <f t="shared" si="12"/>
        <v>421783.27999999968</v>
      </c>
      <c r="I123" s="9"/>
      <c r="J123" s="15"/>
      <c r="K123" s="16"/>
    </row>
    <row r="124" spans="1:11" s="10" customFormat="1" ht="32.25" customHeight="1" x14ac:dyDescent="0.25">
      <c r="A124" s="56"/>
      <c r="B124" s="77">
        <v>45728</v>
      </c>
      <c r="C124" s="46" t="s">
        <v>686</v>
      </c>
      <c r="D124" s="48" t="s">
        <v>518</v>
      </c>
      <c r="E124" s="47"/>
      <c r="F124" s="47">
        <v>3659.5</v>
      </c>
      <c r="G124" s="44">
        <f>+G123-F124</f>
        <v>418123.77999999968</v>
      </c>
      <c r="I124" s="9"/>
      <c r="J124" s="15"/>
      <c r="K124" s="16"/>
    </row>
    <row r="125" spans="1:11" s="10" customFormat="1" ht="32.25" customHeight="1" x14ac:dyDescent="0.25">
      <c r="A125" s="56"/>
      <c r="B125" s="77">
        <v>45729</v>
      </c>
      <c r="C125" s="46" t="s">
        <v>687</v>
      </c>
      <c r="D125" s="48" t="s">
        <v>519</v>
      </c>
      <c r="E125" s="47"/>
      <c r="F125" s="47">
        <v>802673.42</v>
      </c>
      <c r="G125" s="44">
        <f>+G124-F125</f>
        <v>-384549.64000000036</v>
      </c>
      <c r="I125" s="9"/>
      <c r="J125" s="15"/>
      <c r="K125" s="16"/>
    </row>
    <row r="126" spans="1:11" s="10" customFormat="1" ht="32.25" customHeight="1" x14ac:dyDescent="0.25">
      <c r="A126" s="56"/>
      <c r="B126" s="77">
        <v>45729</v>
      </c>
      <c r="C126" s="46" t="s">
        <v>688</v>
      </c>
      <c r="D126" s="48" t="s">
        <v>66</v>
      </c>
      <c r="E126" s="47">
        <v>1600</v>
      </c>
      <c r="F126" s="47"/>
      <c r="G126" s="44">
        <f>+G125+E126</f>
        <v>-382949.64000000036</v>
      </c>
      <c r="I126" s="9"/>
      <c r="J126" s="15"/>
      <c r="K126" s="16"/>
    </row>
    <row r="127" spans="1:11" s="10" customFormat="1" ht="32.25" customHeight="1" x14ac:dyDescent="0.25">
      <c r="A127" s="56"/>
      <c r="B127" s="77">
        <v>45729</v>
      </c>
      <c r="C127" s="46" t="s">
        <v>328</v>
      </c>
      <c r="D127" s="48" t="s">
        <v>67</v>
      </c>
      <c r="E127" s="47">
        <v>800</v>
      </c>
      <c r="F127" s="47"/>
      <c r="G127" s="44">
        <f t="shared" ref="G127:G141" si="13">+G126+E127</f>
        <v>-382149.64000000036</v>
      </c>
      <c r="I127" s="9"/>
      <c r="J127" s="15"/>
      <c r="K127" s="16"/>
    </row>
    <row r="128" spans="1:11" s="10" customFormat="1" ht="32.25" customHeight="1" x14ac:dyDescent="0.25">
      <c r="A128" s="56"/>
      <c r="B128" s="77">
        <v>45729</v>
      </c>
      <c r="C128" s="46" t="s">
        <v>689</v>
      </c>
      <c r="D128" s="48" t="s">
        <v>67</v>
      </c>
      <c r="E128" s="47">
        <v>800</v>
      </c>
      <c r="F128" s="47"/>
      <c r="G128" s="44">
        <f t="shared" si="13"/>
        <v>-381349.64000000036</v>
      </c>
      <c r="I128" s="9"/>
      <c r="J128" s="15"/>
      <c r="K128" s="16"/>
    </row>
    <row r="129" spans="1:11" s="10" customFormat="1" ht="32.25" customHeight="1" x14ac:dyDescent="0.25">
      <c r="A129" s="56"/>
      <c r="B129" s="77">
        <v>45729</v>
      </c>
      <c r="C129" s="46" t="s">
        <v>150</v>
      </c>
      <c r="D129" s="48" t="s">
        <v>67</v>
      </c>
      <c r="E129" s="47">
        <v>800</v>
      </c>
      <c r="F129" s="47"/>
      <c r="G129" s="44">
        <f t="shared" si="13"/>
        <v>-380549.64000000036</v>
      </c>
      <c r="I129" s="9"/>
      <c r="J129" s="15"/>
      <c r="K129" s="16"/>
    </row>
    <row r="130" spans="1:11" s="10" customFormat="1" ht="32.25" customHeight="1" x14ac:dyDescent="0.25">
      <c r="A130" s="56"/>
      <c r="B130" s="77">
        <v>45729</v>
      </c>
      <c r="C130" s="46" t="s">
        <v>690</v>
      </c>
      <c r="D130" s="48" t="s">
        <v>67</v>
      </c>
      <c r="E130" s="47">
        <v>1600</v>
      </c>
      <c r="F130" s="47"/>
      <c r="G130" s="44">
        <f t="shared" si="13"/>
        <v>-378949.64000000036</v>
      </c>
      <c r="I130" s="9"/>
      <c r="J130" s="15"/>
      <c r="K130" s="16"/>
    </row>
    <row r="131" spans="1:11" s="10" customFormat="1" ht="32.25" customHeight="1" x14ac:dyDescent="0.25">
      <c r="A131" s="56"/>
      <c r="B131" s="77">
        <v>45729</v>
      </c>
      <c r="C131" s="46" t="s">
        <v>682</v>
      </c>
      <c r="D131" s="48" t="s">
        <v>67</v>
      </c>
      <c r="E131" s="47">
        <v>1600</v>
      </c>
      <c r="F131" s="47"/>
      <c r="G131" s="44">
        <f t="shared" si="13"/>
        <v>-377349.64000000036</v>
      </c>
      <c r="I131" s="9"/>
      <c r="J131" s="15"/>
      <c r="K131" s="16"/>
    </row>
    <row r="132" spans="1:11" s="10" customFormat="1" ht="32.25" customHeight="1" x14ac:dyDescent="0.25">
      <c r="A132" s="56"/>
      <c r="B132" s="77">
        <v>45729</v>
      </c>
      <c r="C132" s="46" t="s">
        <v>683</v>
      </c>
      <c r="D132" s="48" t="s">
        <v>67</v>
      </c>
      <c r="E132" s="47">
        <v>800</v>
      </c>
      <c r="F132" s="47"/>
      <c r="G132" s="44">
        <f t="shared" si="13"/>
        <v>-376549.64000000036</v>
      </c>
      <c r="I132" s="9"/>
      <c r="J132" s="15"/>
      <c r="K132" s="16"/>
    </row>
    <row r="133" spans="1:11" s="10" customFormat="1" ht="32.25" customHeight="1" x14ac:dyDescent="0.25">
      <c r="A133" s="56"/>
      <c r="B133" s="77">
        <v>45729</v>
      </c>
      <c r="C133" s="46" t="s">
        <v>149</v>
      </c>
      <c r="D133" s="48" t="s">
        <v>67</v>
      </c>
      <c r="E133" s="47">
        <v>800</v>
      </c>
      <c r="F133" s="47"/>
      <c r="G133" s="44">
        <f t="shared" si="13"/>
        <v>-375749.64000000036</v>
      </c>
      <c r="I133" s="9"/>
      <c r="J133" s="15"/>
      <c r="K133" s="16"/>
    </row>
    <row r="134" spans="1:11" s="10" customFormat="1" ht="32.25" customHeight="1" x14ac:dyDescent="0.25">
      <c r="A134" s="56"/>
      <c r="B134" s="77">
        <v>45729</v>
      </c>
      <c r="C134" s="46" t="s">
        <v>691</v>
      </c>
      <c r="D134" s="48" t="s">
        <v>67</v>
      </c>
      <c r="E134" s="47">
        <v>800</v>
      </c>
      <c r="F134" s="47"/>
      <c r="G134" s="44">
        <f t="shared" si="13"/>
        <v>-374949.64000000036</v>
      </c>
      <c r="I134" s="9"/>
      <c r="J134" s="15"/>
      <c r="K134" s="16"/>
    </row>
    <row r="135" spans="1:11" s="10" customFormat="1" ht="32.25" customHeight="1" x14ac:dyDescent="0.25">
      <c r="A135" s="56"/>
      <c r="B135" s="77">
        <v>45729</v>
      </c>
      <c r="C135" s="46" t="s">
        <v>692</v>
      </c>
      <c r="D135" s="48" t="s">
        <v>67</v>
      </c>
      <c r="E135" s="47">
        <v>1600</v>
      </c>
      <c r="F135" s="47"/>
      <c r="G135" s="44">
        <f t="shared" si="13"/>
        <v>-373349.64000000036</v>
      </c>
      <c r="I135" s="9"/>
      <c r="J135" s="15"/>
      <c r="K135" s="16"/>
    </row>
    <row r="136" spans="1:11" s="10" customFormat="1" ht="32.25" customHeight="1" x14ac:dyDescent="0.25">
      <c r="A136" s="56"/>
      <c r="B136" s="77">
        <v>45729</v>
      </c>
      <c r="C136" s="46" t="s">
        <v>693</v>
      </c>
      <c r="D136" s="48" t="s">
        <v>67</v>
      </c>
      <c r="E136" s="47">
        <v>1600</v>
      </c>
      <c r="F136" s="47"/>
      <c r="G136" s="44">
        <f t="shared" si="13"/>
        <v>-371749.64000000036</v>
      </c>
      <c r="I136" s="9"/>
      <c r="J136" s="15"/>
      <c r="K136" s="16"/>
    </row>
    <row r="137" spans="1:11" s="10" customFormat="1" ht="32.25" customHeight="1" x14ac:dyDescent="0.25">
      <c r="A137" s="56"/>
      <c r="B137" s="77">
        <v>45729</v>
      </c>
      <c r="C137" s="46" t="s">
        <v>694</v>
      </c>
      <c r="D137" s="48" t="s">
        <v>67</v>
      </c>
      <c r="E137" s="47">
        <v>800</v>
      </c>
      <c r="F137" s="47"/>
      <c r="G137" s="44">
        <f t="shared" si="13"/>
        <v>-370949.64000000036</v>
      </c>
      <c r="I137" s="9"/>
      <c r="J137" s="15"/>
      <c r="K137" s="16"/>
    </row>
    <row r="138" spans="1:11" s="10" customFormat="1" ht="32.25" customHeight="1" x14ac:dyDescent="0.25">
      <c r="A138" s="56"/>
      <c r="B138" s="77">
        <v>45729</v>
      </c>
      <c r="C138" s="46" t="s">
        <v>85</v>
      </c>
      <c r="D138" s="48" t="s">
        <v>67</v>
      </c>
      <c r="E138" s="47">
        <v>1600</v>
      </c>
      <c r="F138" s="47"/>
      <c r="G138" s="44">
        <f t="shared" si="13"/>
        <v>-369349.64000000036</v>
      </c>
      <c r="I138" s="9"/>
      <c r="J138" s="15"/>
      <c r="K138" s="16"/>
    </row>
    <row r="139" spans="1:11" s="10" customFormat="1" ht="32.25" customHeight="1" x14ac:dyDescent="0.25">
      <c r="A139" s="56"/>
      <c r="B139" s="77">
        <v>45729</v>
      </c>
      <c r="C139" s="46" t="s">
        <v>86</v>
      </c>
      <c r="D139" s="48" t="s">
        <v>67</v>
      </c>
      <c r="E139" s="47">
        <v>800</v>
      </c>
      <c r="F139" s="47"/>
      <c r="G139" s="44">
        <f t="shared" si="13"/>
        <v>-368549.64000000036</v>
      </c>
      <c r="I139" s="9"/>
      <c r="J139" s="15"/>
      <c r="K139" s="16"/>
    </row>
    <row r="140" spans="1:11" s="10" customFormat="1" ht="32.25" customHeight="1" x14ac:dyDescent="0.25">
      <c r="A140" s="56"/>
      <c r="B140" s="77">
        <v>45729</v>
      </c>
      <c r="C140" s="46" t="s">
        <v>695</v>
      </c>
      <c r="D140" s="48" t="s">
        <v>520</v>
      </c>
      <c r="E140" s="47">
        <v>8000</v>
      </c>
      <c r="F140" s="47"/>
      <c r="G140" s="44">
        <f t="shared" si="13"/>
        <v>-360549.64000000036</v>
      </c>
      <c r="I140" s="9"/>
      <c r="J140" s="15"/>
      <c r="K140" s="16"/>
    </row>
    <row r="141" spans="1:11" s="10" customFormat="1" ht="32.25" customHeight="1" x14ac:dyDescent="0.25">
      <c r="A141" s="56"/>
      <c r="B141" s="77">
        <v>45729</v>
      </c>
      <c r="C141" s="46" t="s">
        <v>696</v>
      </c>
      <c r="D141" s="48" t="s">
        <v>76</v>
      </c>
      <c r="E141" s="47">
        <v>112800</v>
      </c>
      <c r="F141" s="47"/>
      <c r="G141" s="44">
        <f t="shared" si="13"/>
        <v>-247749.64000000036</v>
      </c>
      <c r="I141" s="9"/>
      <c r="J141" s="15"/>
      <c r="K141" s="16"/>
    </row>
    <row r="142" spans="1:11" s="10" customFormat="1" ht="32.25" customHeight="1" x14ac:dyDescent="0.25">
      <c r="A142" s="56"/>
      <c r="B142" s="77">
        <v>45729</v>
      </c>
      <c r="C142" s="46" t="s">
        <v>697</v>
      </c>
      <c r="D142" s="48" t="s">
        <v>71</v>
      </c>
      <c r="E142" s="47"/>
      <c r="F142" s="47">
        <v>33800</v>
      </c>
      <c r="G142" s="44">
        <f>+G141-F142</f>
        <v>-281549.64000000036</v>
      </c>
      <c r="I142" s="9"/>
      <c r="J142" s="15"/>
      <c r="K142" s="16"/>
    </row>
    <row r="143" spans="1:11" s="10" customFormat="1" ht="32.25" customHeight="1" x14ac:dyDescent="0.25">
      <c r="A143" s="56"/>
      <c r="B143" s="77">
        <v>45729</v>
      </c>
      <c r="C143" s="46" t="s">
        <v>698</v>
      </c>
      <c r="D143" s="48" t="s">
        <v>491</v>
      </c>
      <c r="E143" s="47"/>
      <c r="F143" s="47">
        <v>169600</v>
      </c>
      <c r="G143" s="44">
        <f>+G142-F143</f>
        <v>-451149.64000000036</v>
      </c>
      <c r="I143" s="9"/>
      <c r="J143" s="15"/>
      <c r="K143" s="16"/>
    </row>
    <row r="144" spans="1:11" s="10" customFormat="1" ht="32.25" customHeight="1" x14ac:dyDescent="0.25">
      <c r="A144" s="56"/>
      <c r="B144" s="77">
        <v>45729</v>
      </c>
      <c r="C144" s="46" t="s">
        <v>699</v>
      </c>
      <c r="D144" s="48" t="s">
        <v>76</v>
      </c>
      <c r="E144" s="47">
        <v>112800</v>
      </c>
      <c r="F144" s="47"/>
      <c r="G144" s="44">
        <f>+G143+E144</f>
        <v>-338349.64000000036</v>
      </c>
      <c r="I144" s="9"/>
      <c r="J144" s="15"/>
      <c r="K144" s="16"/>
    </row>
    <row r="145" spans="1:11" s="10" customFormat="1" ht="32.25" customHeight="1" x14ac:dyDescent="0.25">
      <c r="A145" s="56"/>
      <c r="B145" s="77">
        <v>45729</v>
      </c>
      <c r="C145" s="46" t="s">
        <v>700</v>
      </c>
      <c r="D145" s="48" t="s">
        <v>77</v>
      </c>
      <c r="E145" s="47"/>
      <c r="F145" s="47">
        <v>75540</v>
      </c>
      <c r="G145" s="44">
        <f>+G144-F145</f>
        <v>-413889.64000000036</v>
      </c>
      <c r="I145" s="9"/>
      <c r="J145" s="15"/>
      <c r="K145" s="16"/>
    </row>
    <row r="146" spans="1:11" s="10" customFormat="1" ht="32.25" customHeight="1" x14ac:dyDescent="0.25">
      <c r="A146" s="56"/>
      <c r="B146" s="77">
        <v>45730</v>
      </c>
      <c r="C146" s="46" t="s">
        <v>701</v>
      </c>
      <c r="D146" s="48" t="s">
        <v>79</v>
      </c>
      <c r="E146" s="47"/>
      <c r="F146" s="47">
        <v>104362.5</v>
      </c>
      <c r="G146" s="44">
        <f>+G145-F146</f>
        <v>-518252.14000000036</v>
      </c>
      <c r="I146" s="9"/>
      <c r="J146" s="15"/>
      <c r="K146" s="16"/>
    </row>
    <row r="147" spans="1:11" s="10" customFormat="1" ht="32.25" customHeight="1" x14ac:dyDescent="0.25">
      <c r="A147" s="56"/>
      <c r="B147" s="77">
        <v>45730</v>
      </c>
      <c r="C147" s="46" t="s">
        <v>702</v>
      </c>
      <c r="D147" s="48" t="s">
        <v>66</v>
      </c>
      <c r="E147" s="47">
        <v>12000</v>
      </c>
      <c r="F147" s="47"/>
      <c r="G147" s="44">
        <f>+G146+E147</f>
        <v>-506252.14000000036</v>
      </c>
      <c r="I147" s="9"/>
      <c r="J147" s="15"/>
      <c r="K147" s="16"/>
    </row>
    <row r="148" spans="1:11" s="10" customFormat="1" ht="32.25" customHeight="1" x14ac:dyDescent="0.25">
      <c r="A148" s="56"/>
      <c r="B148" s="77">
        <v>45730</v>
      </c>
      <c r="C148" s="46" t="s">
        <v>703</v>
      </c>
      <c r="D148" s="48" t="s">
        <v>67</v>
      </c>
      <c r="E148" s="47">
        <v>3750</v>
      </c>
      <c r="F148" s="47"/>
      <c r="G148" s="44">
        <f>+G147+E148</f>
        <v>-502502.14000000036</v>
      </c>
      <c r="I148" s="9"/>
      <c r="J148" s="15"/>
      <c r="K148" s="16"/>
    </row>
    <row r="149" spans="1:11" s="10" customFormat="1" ht="32.25" customHeight="1" x14ac:dyDescent="0.25">
      <c r="A149" s="56"/>
      <c r="B149" s="77">
        <v>45730</v>
      </c>
      <c r="C149" s="46" t="s">
        <v>704</v>
      </c>
      <c r="D149" s="48" t="s">
        <v>521</v>
      </c>
      <c r="E149" s="47"/>
      <c r="F149" s="47">
        <v>3000</v>
      </c>
      <c r="G149" s="44">
        <f>+G148-F149</f>
        <v>-505502.14000000036</v>
      </c>
      <c r="I149" s="9"/>
      <c r="J149" s="15"/>
      <c r="K149" s="16"/>
    </row>
    <row r="150" spans="1:11" s="10" customFormat="1" ht="32.25" customHeight="1" x14ac:dyDescent="0.25">
      <c r="A150" s="56"/>
      <c r="B150" s="77">
        <v>45730</v>
      </c>
      <c r="C150" s="46" t="s">
        <v>705</v>
      </c>
      <c r="D150" s="48" t="s">
        <v>522</v>
      </c>
      <c r="E150" s="47">
        <v>1500000</v>
      </c>
      <c r="F150" s="47"/>
      <c r="G150" s="44">
        <f>+G149+E150</f>
        <v>994497.85999999964</v>
      </c>
      <c r="I150" s="9"/>
      <c r="J150" s="15"/>
      <c r="K150" s="16"/>
    </row>
    <row r="151" spans="1:11" s="10" customFormat="1" ht="32.25" customHeight="1" x14ac:dyDescent="0.25">
      <c r="A151" s="56"/>
      <c r="B151" s="77">
        <v>45730</v>
      </c>
      <c r="C151" s="46" t="s">
        <v>706</v>
      </c>
      <c r="D151" s="48" t="s">
        <v>76</v>
      </c>
      <c r="E151" s="47">
        <v>47711.86</v>
      </c>
      <c r="F151" s="47"/>
      <c r="G151" s="44">
        <f t="shared" ref="G151:G153" si="14">+G150+E151</f>
        <v>1042209.7199999996</v>
      </c>
      <c r="I151" s="9"/>
      <c r="J151" s="15"/>
      <c r="K151" s="16"/>
    </row>
    <row r="152" spans="1:11" s="10" customFormat="1" ht="32.25" customHeight="1" x14ac:dyDescent="0.25">
      <c r="A152" s="56"/>
      <c r="B152" s="77">
        <v>45730</v>
      </c>
      <c r="C152" s="46" t="s">
        <v>139</v>
      </c>
      <c r="D152" s="48" t="s">
        <v>74</v>
      </c>
      <c r="E152" s="47">
        <v>1600</v>
      </c>
      <c r="F152" s="47"/>
      <c r="G152" s="44">
        <f t="shared" si="14"/>
        <v>1043809.7199999996</v>
      </c>
      <c r="I152" s="9"/>
      <c r="J152" s="15"/>
      <c r="K152" s="16"/>
    </row>
    <row r="153" spans="1:11" s="10" customFormat="1" ht="32.25" customHeight="1" x14ac:dyDescent="0.25">
      <c r="A153" s="56"/>
      <c r="B153" s="77">
        <v>45730</v>
      </c>
      <c r="C153" s="46" t="s">
        <v>707</v>
      </c>
      <c r="D153" s="48" t="s">
        <v>74</v>
      </c>
      <c r="E153" s="47">
        <v>28400</v>
      </c>
      <c r="F153" s="47"/>
      <c r="G153" s="44">
        <f t="shared" si="14"/>
        <v>1072209.7199999997</v>
      </c>
      <c r="I153" s="9"/>
      <c r="J153" s="15"/>
      <c r="K153" s="16"/>
    </row>
    <row r="154" spans="1:11" s="10" customFormat="1" ht="32.25" customHeight="1" x14ac:dyDescent="0.25">
      <c r="A154" s="56"/>
      <c r="B154" s="77">
        <v>45730</v>
      </c>
      <c r="C154" s="46" t="s">
        <v>708</v>
      </c>
      <c r="D154" s="48" t="s">
        <v>210</v>
      </c>
      <c r="E154" s="47"/>
      <c r="F154" s="47">
        <v>50000</v>
      </c>
      <c r="G154" s="44">
        <f>+G153-F154</f>
        <v>1022209.7199999997</v>
      </c>
      <c r="I154" s="9"/>
      <c r="J154" s="15"/>
      <c r="K154" s="16"/>
    </row>
    <row r="155" spans="1:11" s="10" customFormat="1" ht="32.25" customHeight="1" x14ac:dyDescent="0.25">
      <c r="A155" s="56"/>
      <c r="B155" s="77">
        <v>45730</v>
      </c>
      <c r="C155" s="46" t="s">
        <v>709</v>
      </c>
      <c r="D155" s="48" t="s">
        <v>491</v>
      </c>
      <c r="E155" s="47"/>
      <c r="F155" s="47">
        <v>105150</v>
      </c>
      <c r="G155" s="44">
        <f t="shared" ref="G155:G156" si="15">+G154-F155</f>
        <v>917059.71999999974</v>
      </c>
      <c r="I155" s="9"/>
      <c r="J155" s="15"/>
      <c r="K155" s="16"/>
    </row>
    <row r="156" spans="1:11" s="10" customFormat="1" ht="32.25" customHeight="1" x14ac:dyDescent="0.25">
      <c r="A156" s="56"/>
      <c r="B156" s="77">
        <v>45730</v>
      </c>
      <c r="C156" s="46" t="s">
        <v>710</v>
      </c>
      <c r="D156" s="48" t="s">
        <v>523</v>
      </c>
      <c r="E156" s="47"/>
      <c r="F156" s="47">
        <v>20000</v>
      </c>
      <c r="G156" s="44">
        <f t="shared" si="15"/>
        <v>897059.71999999974</v>
      </c>
      <c r="I156" s="9"/>
      <c r="J156" s="15"/>
      <c r="K156" s="16"/>
    </row>
    <row r="157" spans="1:11" s="10" customFormat="1" ht="32.25" customHeight="1" x14ac:dyDescent="0.25">
      <c r="A157" s="56"/>
      <c r="B157" s="77">
        <v>45730</v>
      </c>
      <c r="C157" s="46" t="s">
        <v>258</v>
      </c>
      <c r="D157" s="48" t="s">
        <v>76</v>
      </c>
      <c r="E157" s="47">
        <v>123200</v>
      </c>
      <c r="F157" s="47"/>
      <c r="G157" s="44">
        <f>+G156+E157</f>
        <v>1020259.7199999997</v>
      </c>
      <c r="I157" s="9"/>
      <c r="J157" s="15"/>
      <c r="K157" s="16"/>
    </row>
    <row r="158" spans="1:11" s="10" customFormat="1" ht="32.25" customHeight="1" x14ac:dyDescent="0.25">
      <c r="A158" s="56"/>
      <c r="B158" s="77">
        <v>45730</v>
      </c>
      <c r="C158" s="46" t="s">
        <v>711</v>
      </c>
      <c r="D158" s="48" t="s">
        <v>74</v>
      </c>
      <c r="E158" s="47">
        <v>1600</v>
      </c>
      <c r="F158" s="47"/>
      <c r="G158" s="44">
        <f t="shared" ref="G158:G161" si="16">+G157+E158</f>
        <v>1021859.7199999997</v>
      </c>
      <c r="I158" s="9"/>
      <c r="J158" s="15"/>
      <c r="K158" s="16"/>
    </row>
    <row r="159" spans="1:11" s="10" customFormat="1" ht="32.25" customHeight="1" x14ac:dyDescent="0.25">
      <c r="A159" s="56"/>
      <c r="B159" s="77">
        <v>45730</v>
      </c>
      <c r="C159" s="46" t="s">
        <v>712</v>
      </c>
      <c r="D159" s="48" t="s">
        <v>76</v>
      </c>
      <c r="E159" s="47">
        <v>123200</v>
      </c>
      <c r="F159" s="47"/>
      <c r="G159" s="44">
        <f t="shared" si="16"/>
        <v>1145059.7199999997</v>
      </c>
      <c r="I159" s="9"/>
      <c r="J159" s="15"/>
      <c r="K159" s="16"/>
    </row>
    <row r="160" spans="1:11" s="10" customFormat="1" ht="32.25" customHeight="1" x14ac:dyDescent="0.25">
      <c r="A160" s="56"/>
      <c r="B160" s="77">
        <v>45730</v>
      </c>
      <c r="C160" s="46" t="s">
        <v>713</v>
      </c>
      <c r="D160" s="48" t="s">
        <v>74</v>
      </c>
      <c r="E160" s="47">
        <v>1600</v>
      </c>
      <c r="F160" s="47"/>
      <c r="G160" s="44">
        <f t="shared" si="16"/>
        <v>1146659.7199999997</v>
      </c>
      <c r="I160" s="9"/>
      <c r="J160" s="15"/>
      <c r="K160" s="16"/>
    </row>
    <row r="161" spans="1:11" s="10" customFormat="1" ht="32.25" customHeight="1" x14ac:dyDescent="0.25">
      <c r="A161" s="56"/>
      <c r="B161" s="77">
        <v>45730</v>
      </c>
      <c r="C161" s="46" t="s">
        <v>714</v>
      </c>
      <c r="D161" s="48" t="s">
        <v>74</v>
      </c>
      <c r="E161" s="47">
        <v>12800</v>
      </c>
      <c r="F161" s="47"/>
      <c r="G161" s="44">
        <f t="shared" si="16"/>
        <v>1159459.7199999997</v>
      </c>
      <c r="I161" s="9"/>
      <c r="J161" s="15"/>
      <c r="K161" s="16"/>
    </row>
    <row r="162" spans="1:11" s="10" customFormat="1" ht="32.25" customHeight="1" x14ac:dyDescent="0.25">
      <c r="A162" s="56"/>
      <c r="B162" s="77">
        <v>45730</v>
      </c>
      <c r="C162" s="46" t="s">
        <v>715</v>
      </c>
      <c r="D162" s="48" t="s">
        <v>524</v>
      </c>
      <c r="E162" s="47"/>
      <c r="F162" s="47">
        <v>568800</v>
      </c>
      <c r="G162" s="44">
        <f>+G161-F162</f>
        <v>590659.71999999974</v>
      </c>
      <c r="I162" s="9"/>
      <c r="J162" s="15"/>
      <c r="K162" s="16"/>
    </row>
    <row r="163" spans="1:11" s="10" customFormat="1" ht="32.25" customHeight="1" x14ac:dyDescent="0.25">
      <c r="A163" s="56"/>
      <c r="B163" s="77">
        <v>45730</v>
      </c>
      <c r="C163" s="46" t="s">
        <v>716</v>
      </c>
      <c r="D163" s="48" t="s">
        <v>525</v>
      </c>
      <c r="E163" s="47"/>
      <c r="F163" s="47">
        <v>354000</v>
      </c>
      <c r="G163" s="44">
        <f t="shared" ref="G163:G165" si="17">+G162-F163</f>
        <v>236659.71999999974</v>
      </c>
      <c r="I163" s="9"/>
      <c r="J163" s="15"/>
      <c r="K163" s="16"/>
    </row>
    <row r="164" spans="1:11" s="10" customFormat="1" ht="32.25" customHeight="1" x14ac:dyDescent="0.25">
      <c r="A164" s="56"/>
      <c r="B164" s="77">
        <v>45730</v>
      </c>
      <c r="C164" s="46" t="s">
        <v>717</v>
      </c>
      <c r="D164" s="48" t="s">
        <v>525</v>
      </c>
      <c r="E164" s="47"/>
      <c r="F164" s="47">
        <v>477900</v>
      </c>
      <c r="G164" s="44">
        <f t="shared" si="17"/>
        <v>-241240.28000000026</v>
      </c>
      <c r="I164" s="9"/>
      <c r="J164" s="15"/>
      <c r="K164" s="16"/>
    </row>
    <row r="165" spans="1:11" s="10" customFormat="1" ht="32.25" customHeight="1" x14ac:dyDescent="0.25">
      <c r="A165" s="56"/>
      <c r="B165" s="77">
        <v>45730</v>
      </c>
      <c r="C165" s="46" t="s">
        <v>718</v>
      </c>
      <c r="D165" s="48" t="s">
        <v>526</v>
      </c>
      <c r="E165" s="47"/>
      <c r="F165" s="47">
        <v>79819.92</v>
      </c>
      <c r="G165" s="44">
        <f t="shared" si="17"/>
        <v>-321060.20000000024</v>
      </c>
      <c r="I165" s="9"/>
      <c r="J165" s="15"/>
      <c r="K165" s="16"/>
    </row>
    <row r="166" spans="1:11" s="10" customFormat="1" ht="32.25" customHeight="1" x14ac:dyDescent="0.25">
      <c r="A166" s="56"/>
      <c r="B166" s="77">
        <v>45730</v>
      </c>
      <c r="C166" s="46" t="s">
        <v>719</v>
      </c>
      <c r="D166" s="48" t="s">
        <v>68</v>
      </c>
      <c r="E166" s="47">
        <v>500</v>
      </c>
      <c r="F166" s="47"/>
      <c r="G166" s="44">
        <f>+G165+E166</f>
        <v>-320560.20000000024</v>
      </c>
      <c r="I166" s="9"/>
      <c r="J166" s="15"/>
      <c r="K166" s="16"/>
    </row>
    <row r="167" spans="1:11" s="10" customFormat="1" ht="32.25" customHeight="1" x14ac:dyDescent="0.25">
      <c r="A167" s="56"/>
      <c r="B167" s="77">
        <v>45733</v>
      </c>
      <c r="C167" s="46" t="s">
        <v>720</v>
      </c>
      <c r="D167" s="48" t="s">
        <v>527</v>
      </c>
      <c r="E167" s="47">
        <v>91250</v>
      </c>
      <c r="F167" s="47"/>
      <c r="G167" s="44">
        <f t="shared" ref="G167:G182" si="18">+G166+E167</f>
        <v>-229310.20000000024</v>
      </c>
      <c r="I167" s="9"/>
      <c r="J167" s="15"/>
      <c r="K167" s="16"/>
    </row>
    <row r="168" spans="1:11" s="10" customFormat="1" ht="32.25" customHeight="1" x14ac:dyDescent="0.25">
      <c r="A168" s="56"/>
      <c r="B168" s="77">
        <v>45733</v>
      </c>
      <c r="C168" s="46" t="s">
        <v>721</v>
      </c>
      <c r="D168" s="48" t="s">
        <v>527</v>
      </c>
      <c r="E168" s="47">
        <v>1600</v>
      </c>
      <c r="F168" s="47"/>
      <c r="G168" s="44">
        <f t="shared" si="18"/>
        <v>-227710.20000000024</v>
      </c>
      <c r="I168" s="9"/>
      <c r="J168" s="15"/>
      <c r="K168" s="16"/>
    </row>
    <row r="169" spans="1:11" s="10" customFormat="1" ht="32.25" customHeight="1" x14ac:dyDescent="0.25">
      <c r="A169" s="56"/>
      <c r="B169" s="77">
        <v>45733</v>
      </c>
      <c r="C169" s="46" t="s">
        <v>722</v>
      </c>
      <c r="D169" s="48" t="s">
        <v>527</v>
      </c>
      <c r="E169" s="47">
        <v>4000</v>
      </c>
      <c r="F169" s="47"/>
      <c r="G169" s="44">
        <f t="shared" si="18"/>
        <v>-223710.20000000024</v>
      </c>
      <c r="I169" s="9"/>
      <c r="J169" s="15"/>
      <c r="K169" s="16"/>
    </row>
    <row r="170" spans="1:11" s="10" customFormat="1" ht="32.25" customHeight="1" x14ac:dyDescent="0.25">
      <c r="A170" s="56"/>
      <c r="B170" s="77">
        <v>45733</v>
      </c>
      <c r="C170" s="46" t="s">
        <v>723</v>
      </c>
      <c r="D170" s="48" t="s">
        <v>527</v>
      </c>
      <c r="E170" s="47">
        <v>2400</v>
      </c>
      <c r="F170" s="47"/>
      <c r="G170" s="44">
        <f t="shared" si="18"/>
        <v>-221310.20000000024</v>
      </c>
      <c r="I170" s="9"/>
      <c r="J170" s="15"/>
      <c r="K170" s="16"/>
    </row>
    <row r="171" spans="1:11" s="10" customFormat="1" ht="32.25" customHeight="1" x14ac:dyDescent="0.25">
      <c r="A171" s="56"/>
      <c r="B171" s="77">
        <v>45733</v>
      </c>
      <c r="C171" s="46" t="s">
        <v>724</v>
      </c>
      <c r="D171" s="48" t="s">
        <v>527</v>
      </c>
      <c r="E171" s="47">
        <v>2400</v>
      </c>
      <c r="F171" s="47"/>
      <c r="G171" s="44">
        <f t="shared" si="18"/>
        <v>-218910.20000000024</v>
      </c>
      <c r="I171" s="9"/>
      <c r="J171" s="15"/>
      <c r="K171" s="16"/>
    </row>
    <row r="172" spans="1:11" s="10" customFormat="1" ht="32.25" customHeight="1" x14ac:dyDescent="0.25">
      <c r="A172" s="56"/>
      <c r="B172" s="77">
        <v>45733</v>
      </c>
      <c r="C172" s="46" t="s">
        <v>135</v>
      </c>
      <c r="D172" s="48" t="s">
        <v>527</v>
      </c>
      <c r="E172" s="47">
        <v>1600</v>
      </c>
      <c r="F172" s="47"/>
      <c r="G172" s="44">
        <f t="shared" si="18"/>
        <v>-217310.20000000024</v>
      </c>
      <c r="I172" s="9"/>
      <c r="J172" s="15"/>
      <c r="K172" s="16"/>
    </row>
    <row r="173" spans="1:11" s="10" customFormat="1" ht="32.25" customHeight="1" x14ac:dyDescent="0.25">
      <c r="A173" s="56"/>
      <c r="B173" s="77">
        <v>45733</v>
      </c>
      <c r="C173" s="46" t="s">
        <v>725</v>
      </c>
      <c r="D173" s="48" t="s">
        <v>527</v>
      </c>
      <c r="E173" s="47">
        <v>800</v>
      </c>
      <c r="F173" s="47"/>
      <c r="G173" s="44">
        <f t="shared" si="18"/>
        <v>-216510.20000000024</v>
      </c>
      <c r="I173" s="9"/>
      <c r="J173" s="15"/>
      <c r="K173" s="16"/>
    </row>
    <row r="174" spans="1:11" s="10" customFormat="1" ht="32.25" customHeight="1" x14ac:dyDescent="0.25">
      <c r="A174" s="56"/>
      <c r="B174" s="77">
        <v>45733</v>
      </c>
      <c r="C174" s="46" t="s">
        <v>726</v>
      </c>
      <c r="D174" s="48" t="s">
        <v>527</v>
      </c>
      <c r="E174" s="47">
        <v>1600</v>
      </c>
      <c r="F174" s="47"/>
      <c r="G174" s="44">
        <f t="shared" si="18"/>
        <v>-214910.20000000024</v>
      </c>
      <c r="I174" s="9"/>
      <c r="J174" s="15"/>
      <c r="K174" s="16"/>
    </row>
    <row r="175" spans="1:11" s="10" customFormat="1" ht="32.25" customHeight="1" x14ac:dyDescent="0.25">
      <c r="A175" s="56"/>
      <c r="B175" s="77">
        <v>45733</v>
      </c>
      <c r="C175" s="46" t="s">
        <v>727</v>
      </c>
      <c r="D175" s="48" t="s">
        <v>527</v>
      </c>
      <c r="E175" s="47">
        <v>1600</v>
      </c>
      <c r="F175" s="47"/>
      <c r="G175" s="44">
        <f t="shared" si="18"/>
        <v>-213310.20000000024</v>
      </c>
      <c r="I175" s="9"/>
      <c r="J175" s="15"/>
      <c r="K175" s="16"/>
    </row>
    <row r="176" spans="1:11" s="10" customFormat="1" ht="32.25" customHeight="1" x14ac:dyDescent="0.25">
      <c r="A176" s="56"/>
      <c r="B176" s="77">
        <v>45733</v>
      </c>
      <c r="C176" s="46" t="s">
        <v>728</v>
      </c>
      <c r="D176" s="48" t="s">
        <v>527</v>
      </c>
      <c r="E176" s="47">
        <v>800</v>
      </c>
      <c r="F176" s="47"/>
      <c r="G176" s="44">
        <f t="shared" si="18"/>
        <v>-212510.20000000024</v>
      </c>
      <c r="I176" s="9"/>
      <c r="J176" s="15"/>
      <c r="K176" s="16"/>
    </row>
    <row r="177" spans="1:11" s="10" customFormat="1" ht="32.25" customHeight="1" x14ac:dyDescent="0.25">
      <c r="A177" s="56"/>
      <c r="B177" s="77">
        <v>45733</v>
      </c>
      <c r="C177" s="46" t="s">
        <v>729</v>
      </c>
      <c r="D177" s="48" t="s">
        <v>527</v>
      </c>
      <c r="E177" s="47">
        <v>1600</v>
      </c>
      <c r="F177" s="47"/>
      <c r="G177" s="44">
        <f t="shared" si="18"/>
        <v>-210910.20000000024</v>
      </c>
      <c r="I177" s="9"/>
      <c r="J177" s="15"/>
      <c r="K177" s="16"/>
    </row>
    <row r="178" spans="1:11" s="10" customFormat="1" ht="32.25" customHeight="1" x14ac:dyDescent="0.25">
      <c r="A178" s="56"/>
      <c r="B178" s="77">
        <v>45733</v>
      </c>
      <c r="C178" s="46" t="s">
        <v>730</v>
      </c>
      <c r="D178" s="48" t="s">
        <v>527</v>
      </c>
      <c r="E178" s="47">
        <v>1600</v>
      </c>
      <c r="F178" s="47"/>
      <c r="G178" s="44">
        <f t="shared" si="18"/>
        <v>-209310.20000000024</v>
      </c>
      <c r="I178" s="9"/>
      <c r="J178" s="15"/>
      <c r="K178" s="16"/>
    </row>
    <row r="179" spans="1:11" s="10" customFormat="1" ht="32.25" customHeight="1" x14ac:dyDescent="0.25">
      <c r="A179" s="56"/>
      <c r="B179" s="77">
        <v>45733</v>
      </c>
      <c r="C179" s="46" t="s">
        <v>731</v>
      </c>
      <c r="D179" s="48" t="s">
        <v>527</v>
      </c>
      <c r="E179" s="47">
        <v>2400</v>
      </c>
      <c r="F179" s="47"/>
      <c r="G179" s="44">
        <f t="shared" si="18"/>
        <v>-206910.20000000024</v>
      </c>
      <c r="I179" s="9"/>
      <c r="J179" s="15"/>
      <c r="K179" s="16"/>
    </row>
    <row r="180" spans="1:11" s="10" customFormat="1" ht="32.25" customHeight="1" x14ac:dyDescent="0.25">
      <c r="A180" s="56"/>
      <c r="B180" s="77">
        <v>45733</v>
      </c>
      <c r="C180" s="46" t="s">
        <v>732</v>
      </c>
      <c r="D180" s="48" t="s">
        <v>527</v>
      </c>
      <c r="E180" s="47">
        <v>1600</v>
      </c>
      <c r="F180" s="47"/>
      <c r="G180" s="44">
        <f t="shared" si="18"/>
        <v>-205310.20000000024</v>
      </c>
      <c r="I180" s="9"/>
      <c r="J180" s="15"/>
      <c r="K180" s="16"/>
    </row>
    <row r="181" spans="1:11" s="10" customFormat="1" ht="32.25" customHeight="1" x14ac:dyDescent="0.25">
      <c r="A181" s="56"/>
      <c r="B181" s="77">
        <v>45733</v>
      </c>
      <c r="C181" s="46" t="s">
        <v>733</v>
      </c>
      <c r="D181" s="48" t="s">
        <v>527</v>
      </c>
      <c r="E181" s="47">
        <v>800</v>
      </c>
      <c r="F181" s="47"/>
      <c r="G181" s="44">
        <f t="shared" si="18"/>
        <v>-204510.20000000024</v>
      </c>
      <c r="I181" s="9"/>
      <c r="J181" s="15"/>
      <c r="K181" s="16"/>
    </row>
    <row r="182" spans="1:11" s="10" customFormat="1" ht="32.25" customHeight="1" x14ac:dyDescent="0.25">
      <c r="A182" s="56"/>
      <c r="B182" s="77">
        <v>45733</v>
      </c>
      <c r="C182" s="46" t="s">
        <v>734</v>
      </c>
      <c r="D182" s="48" t="s">
        <v>528</v>
      </c>
      <c r="E182" s="47">
        <v>40000</v>
      </c>
      <c r="F182" s="47"/>
      <c r="G182" s="44">
        <f t="shared" si="18"/>
        <v>-164510.20000000024</v>
      </c>
      <c r="I182" s="9"/>
      <c r="J182" s="15"/>
      <c r="K182" s="16"/>
    </row>
    <row r="183" spans="1:11" s="10" customFormat="1" ht="32.25" customHeight="1" x14ac:dyDescent="0.25">
      <c r="A183" s="56"/>
      <c r="B183" s="77">
        <v>45733</v>
      </c>
      <c r="C183" s="46" t="s">
        <v>735</v>
      </c>
      <c r="D183" s="48" t="s">
        <v>529</v>
      </c>
      <c r="E183" s="47"/>
      <c r="F183" s="47">
        <v>56860.28</v>
      </c>
      <c r="G183" s="44">
        <f>+G182-F183</f>
        <v>-221370.48000000024</v>
      </c>
      <c r="I183" s="9"/>
      <c r="J183" s="15"/>
      <c r="K183" s="16"/>
    </row>
    <row r="184" spans="1:11" s="10" customFormat="1" ht="32.25" customHeight="1" x14ac:dyDescent="0.25">
      <c r="A184" s="56"/>
      <c r="B184" s="77">
        <v>45733</v>
      </c>
      <c r="C184" s="46" t="s">
        <v>736</v>
      </c>
      <c r="D184" s="48" t="s">
        <v>530</v>
      </c>
      <c r="E184" s="47"/>
      <c r="F184" s="47">
        <v>54000</v>
      </c>
      <c r="G184" s="44">
        <f t="shared" ref="G184:G185" si="19">+G183-F184</f>
        <v>-275370.48000000021</v>
      </c>
      <c r="I184" s="9"/>
      <c r="J184" s="15"/>
      <c r="K184" s="16"/>
    </row>
    <row r="185" spans="1:11" s="10" customFormat="1" ht="32.25" customHeight="1" x14ac:dyDescent="0.25">
      <c r="A185" s="56"/>
      <c r="B185" s="77">
        <v>45733</v>
      </c>
      <c r="C185" s="46" t="s">
        <v>737</v>
      </c>
      <c r="D185" s="48" t="s">
        <v>531</v>
      </c>
      <c r="E185" s="47"/>
      <c r="F185" s="47">
        <v>57800</v>
      </c>
      <c r="G185" s="44">
        <f t="shared" si="19"/>
        <v>-333170.48000000021</v>
      </c>
      <c r="I185" s="9"/>
      <c r="J185" s="15"/>
      <c r="K185" s="16"/>
    </row>
    <row r="186" spans="1:11" s="10" customFormat="1" ht="32.25" customHeight="1" x14ac:dyDescent="0.25">
      <c r="A186" s="56"/>
      <c r="B186" s="77">
        <v>45733</v>
      </c>
      <c r="C186" s="46" t="s">
        <v>91</v>
      </c>
      <c r="D186" s="48" t="s">
        <v>72</v>
      </c>
      <c r="E186" s="47">
        <v>246400</v>
      </c>
      <c r="F186" s="47"/>
      <c r="G186" s="44">
        <f>+G185+E186</f>
        <v>-86770.480000000214</v>
      </c>
      <c r="I186" s="9"/>
      <c r="J186" s="15"/>
      <c r="K186" s="16"/>
    </row>
    <row r="187" spans="1:11" s="10" customFormat="1" ht="32.25" customHeight="1" x14ac:dyDescent="0.25">
      <c r="A187" s="56"/>
      <c r="B187" s="77">
        <v>45733</v>
      </c>
      <c r="C187" s="46" t="s">
        <v>738</v>
      </c>
      <c r="D187" s="48" t="s">
        <v>67</v>
      </c>
      <c r="E187" s="47">
        <v>2400</v>
      </c>
      <c r="F187" s="47"/>
      <c r="G187" s="44">
        <f t="shared" ref="G187:G188" si="20">+G186+E187</f>
        <v>-84370.480000000214</v>
      </c>
      <c r="I187" s="9"/>
      <c r="J187" s="15"/>
      <c r="K187" s="16"/>
    </row>
    <row r="188" spans="1:11" s="10" customFormat="1" ht="32.25" customHeight="1" x14ac:dyDescent="0.25">
      <c r="A188" s="56"/>
      <c r="B188" s="77">
        <v>45733</v>
      </c>
      <c r="C188" s="46" t="s">
        <v>706</v>
      </c>
      <c r="D188" s="48" t="s">
        <v>76</v>
      </c>
      <c r="E188" s="47">
        <v>25200</v>
      </c>
      <c r="F188" s="47"/>
      <c r="G188" s="44">
        <f t="shared" si="20"/>
        <v>-59170.480000000214</v>
      </c>
      <c r="I188" s="9"/>
      <c r="J188" s="15"/>
      <c r="K188" s="16"/>
    </row>
    <row r="189" spans="1:11" s="10" customFormat="1" ht="32.25" customHeight="1" x14ac:dyDescent="0.25">
      <c r="A189" s="56"/>
      <c r="B189" s="77">
        <v>45733</v>
      </c>
      <c r="C189" s="46" t="s">
        <v>739</v>
      </c>
      <c r="D189" s="48" t="s">
        <v>532</v>
      </c>
      <c r="E189" s="47"/>
      <c r="F189" s="47">
        <v>222700</v>
      </c>
      <c r="G189" s="44">
        <f>+G188-F189</f>
        <v>-281870.48000000021</v>
      </c>
      <c r="I189" s="9"/>
      <c r="J189" s="15"/>
      <c r="K189" s="16"/>
    </row>
    <row r="190" spans="1:11" s="10" customFormat="1" ht="32.25" customHeight="1" x14ac:dyDescent="0.25">
      <c r="A190" s="56"/>
      <c r="B190" s="77">
        <v>45733</v>
      </c>
      <c r="C190" s="46" t="s">
        <v>133</v>
      </c>
      <c r="D190" s="48" t="s">
        <v>533</v>
      </c>
      <c r="E190" s="47">
        <v>800</v>
      </c>
      <c r="F190" s="47"/>
      <c r="G190" s="44">
        <f>+G189+E190</f>
        <v>-281070.48000000021</v>
      </c>
      <c r="I190" s="9"/>
      <c r="J190" s="15"/>
      <c r="K190" s="16"/>
    </row>
    <row r="191" spans="1:11" s="10" customFormat="1" ht="32.25" customHeight="1" x14ac:dyDescent="0.25">
      <c r="A191" s="56"/>
      <c r="B191" s="77">
        <v>45733</v>
      </c>
      <c r="C191" s="46" t="s">
        <v>740</v>
      </c>
      <c r="D191" s="48" t="s">
        <v>534</v>
      </c>
      <c r="E191" s="47"/>
      <c r="F191" s="47">
        <v>39200</v>
      </c>
      <c r="G191" s="44">
        <f>+G190-F191</f>
        <v>-320270.48000000021</v>
      </c>
      <c r="I191" s="9"/>
      <c r="J191" s="15"/>
      <c r="K191" s="16"/>
    </row>
    <row r="192" spans="1:11" s="10" customFormat="1" ht="32.25" customHeight="1" x14ac:dyDescent="0.25">
      <c r="A192" s="56"/>
      <c r="B192" s="77">
        <v>45733</v>
      </c>
      <c r="C192" s="46" t="s">
        <v>597</v>
      </c>
      <c r="D192" s="48" t="s">
        <v>72</v>
      </c>
      <c r="E192" s="47">
        <v>80000</v>
      </c>
      <c r="F192" s="47"/>
      <c r="G192" s="44">
        <f>+G191+E192</f>
        <v>-240270.48000000021</v>
      </c>
      <c r="I192" s="9"/>
      <c r="J192" s="15"/>
      <c r="K192" s="16"/>
    </row>
    <row r="193" spans="1:11" s="10" customFormat="1" ht="32.25" customHeight="1" x14ac:dyDescent="0.25">
      <c r="A193" s="56"/>
      <c r="B193" s="77">
        <v>45734</v>
      </c>
      <c r="C193" s="46" t="s">
        <v>417</v>
      </c>
      <c r="D193" s="48" t="s">
        <v>72</v>
      </c>
      <c r="E193" s="47">
        <v>25200</v>
      </c>
      <c r="F193" s="47"/>
      <c r="G193" s="44">
        <f t="shared" ref="G193:G194" si="21">+G192+E193</f>
        <v>-215070.48000000021</v>
      </c>
      <c r="I193" s="9"/>
      <c r="J193" s="15"/>
      <c r="K193" s="16"/>
    </row>
    <row r="194" spans="1:11" s="10" customFormat="1" ht="32.25" customHeight="1" x14ac:dyDescent="0.25">
      <c r="A194" s="56"/>
      <c r="B194" s="77">
        <v>45734</v>
      </c>
      <c r="C194" s="46" t="s">
        <v>92</v>
      </c>
      <c r="D194" s="48" t="s">
        <v>533</v>
      </c>
      <c r="E194" s="47">
        <v>1600</v>
      </c>
      <c r="F194" s="47"/>
      <c r="G194" s="44">
        <f t="shared" si="21"/>
        <v>-213470.48000000021</v>
      </c>
      <c r="I194" s="9"/>
      <c r="J194" s="15"/>
      <c r="K194" s="16"/>
    </row>
    <row r="195" spans="1:11" s="10" customFormat="1" ht="32.25" customHeight="1" x14ac:dyDescent="0.25">
      <c r="A195" s="56"/>
      <c r="B195" s="77">
        <v>45734</v>
      </c>
      <c r="C195" s="46" t="s">
        <v>741</v>
      </c>
      <c r="D195" s="48" t="s">
        <v>71</v>
      </c>
      <c r="E195" s="47"/>
      <c r="F195" s="47">
        <v>33800</v>
      </c>
      <c r="G195" s="44">
        <f>+G194-F195</f>
        <v>-247270.48000000021</v>
      </c>
      <c r="I195" s="9"/>
      <c r="J195" s="15"/>
      <c r="K195" s="16"/>
    </row>
    <row r="196" spans="1:11" s="10" customFormat="1" ht="32.25" customHeight="1" x14ac:dyDescent="0.25">
      <c r="A196" s="56"/>
      <c r="B196" s="77">
        <v>45734</v>
      </c>
      <c r="C196" s="46" t="s">
        <v>742</v>
      </c>
      <c r="D196" s="48" t="s">
        <v>19</v>
      </c>
      <c r="E196" s="47"/>
      <c r="F196" s="47">
        <v>169600</v>
      </c>
      <c r="G196" s="44">
        <f>+G195-F196</f>
        <v>-416870.48000000021</v>
      </c>
      <c r="I196" s="9"/>
      <c r="J196" s="15"/>
      <c r="K196" s="16"/>
    </row>
    <row r="197" spans="1:11" s="10" customFormat="1" ht="32.25" customHeight="1" x14ac:dyDescent="0.25">
      <c r="A197" s="56"/>
      <c r="B197" s="77">
        <v>45734</v>
      </c>
      <c r="C197" s="46" t="s">
        <v>743</v>
      </c>
      <c r="D197" s="48" t="s">
        <v>76</v>
      </c>
      <c r="E197" s="47">
        <v>181199.4</v>
      </c>
      <c r="F197" s="47"/>
      <c r="G197" s="44">
        <f>+G196+E197</f>
        <v>-235671.08000000022</v>
      </c>
      <c r="I197" s="9"/>
      <c r="J197" s="15"/>
      <c r="K197" s="16"/>
    </row>
    <row r="198" spans="1:11" s="10" customFormat="1" ht="32.25" customHeight="1" x14ac:dyDescent="0.25">
      <c r="A198" s="56"/>
      <c r="B198" s="77">
        <v>45734</v>
      </c>
      <c r="C198" s="46" t="s">
        <v>744</v>
      </c>
      <c r="D198" s="48" t="s">
        <v>535</v>
      </c>
      <c r="E198" s="47"/>
      <c r="F198" s="47">
        <v>40500</v>
      </c>
      <c r="G198" s="44">
        <f>+G197-F198</f>
        <v>-276171.08000000019</v>
      </c>
      <c r="I198" s="9"/>
      <c r="J198" s="15"/>
      <c r="K198" s="16"/>
    </row>
    <row r="199" spans="1:11" s="10" customFormat="1" ht="32.25" customHeight="1" x14ac:dyDescent="0.25">
      <c r="A199" s="56"/>
      <c r="B199" s="77">
        <v>45734</v>
      </c>
      <c r="C199" s="46" t="s">
        <v>125</v>
      </c>
      <c r="D199" s="48" t="s">
        <v>82</v>
      </c>
      <c r="E199" s="47">
        <v>4200</v>
      </c>
      <c r="F199" s="47"/>
      <c r="G199" s="44">
        <f>+G198+E199</f>
        <v>-271971.08000000019</v>
      </c>
      <c r="I199" s="9"/>
      <c r="J199" s="15"/>
      <c r="K199" s="16"/>
    </row>
    <row r="200" spans="1:11" s="10" customFormat="1" ht="32.25" customHeight="1" x14ac:dyDescent="0.25">
      <c r="A200" s="56"/>
      <c r="B200" s="77">
        <v>45734</v>
      </c>
      <c r="C200" s="46" t="s">
        <v>745</v>
      </c>
      <c r="D200" s="48" t="s">
        <v>19</v>
      </c>
      <c r="E200" s="47"/>
      <c r="F200" s="47">
        <v>126000</v>
      </c>
      <c r="G200" s="44">
        <f>+G199-F200</f>
        <v>-397971.08000000019</v>
      </c>
      <c r="I200" s="9"/>
      <c r="J200" s="15"/>
      <c r="K200" s="16"/>
    </row>
    <row r="201" spans="1:11" s="10" customFormat="1" ht="32.25" customHeight="1" x14ac:dyDescent="0.25">
      <c r="A201" s="56"/>
      <c r="B201" s="77">
        <v>45734</v>
      </c>
      <c r="C201" s="46" t="s">
        <v>36</v>
      </c>
      <c r="D201" s="48" t="s">
        <v>527</v>
      </c>
      <c r="E201" s="47">
        <v>1600</v>
      </c>
      <c r="F201" s="47"/>
      <c r="G201" s="44">
        <f>+G200+E201</f>
        <v>-396371.08000000019</v>
      </c>
      <c r="I201" s="9"/>
      <c r="J201" s="15"/>
      <c r="K201" s="16"/>
    </row>
    <row r="202" spans="1:11" s="10" customFormat="1" ht="32.25" customHeight="1" x14ac:dyDescent="0.25">
      <c r="A202" s="56"/>
      <c r="B202" s="77">
        <v>45734</v>
      </c>
      <c r="C202" s="46" t="s">
        <v>101</v>
      </c>
      <c r="D202" s="48" t="s">
        <v>527</v>
      </c>
      <c r="E202" s="47">
        <v>1600</v>
      </c>
      <c r="F202" s="47"/>
      <c r="G202" s="44">
        <f t="shared" ref="G202:G208" si="22">+G201+E202</f>
        <v>-394771.08000000019</v>
      </c>
      <c r="I202" s="9"/>
      <c r="J202" s="15"/>
      <c r="K202" s="16"/>
    </row>
    <row r="203" spans="1:11" s="10" customFormat="1" ht="32.25" customHeight="1" x14ac:dyDescent="0.25">
      <c r="A203" s="56"/>
      <c r="B203" s="77">
        <v>45734</v>
      </c>
      <c r="C203" s="46" t="s">
        <v>102</v>
      </c>
      <c r="D203" s="48" t="s">
        <v>527</v>
      </c>
      <c r="E203" s="47">
        <v>2400</v>
      </c>
      <c r="F203" s="47"/>
      <c r="G203" s="44">
        <f t="shared" si="22"/>
        <v>-392371.08000000019</v>
      </c>
      <c r="I203" s="9"/>
      <c r="J203" s="15"/>
      <c r="K203" s="16"/>
    </row>
    <row r="204" spans="1:11" s="10" customFormat="1" ht="32.25" customHeight="1" x14ac:dyDescent="0.25">
      <c r="A204" s="56"/>
      <c r="B204" s="77">
        <v>45734</v>
      </c>
      <c r="C204" s="46" t="s">
        <v>746</v>
      </c>
      <c r="D204" s="48" t="s">
        <v>517</v>
      </c>
      <c r="E204" s="47">
        <v>28237</v>
      </c>
      <c r="F204" s="47"/>
      <c r="G204" s="44">
        <f t="shared" si="22"/>
        <v>-364134.08000000019</v>
      </c>
      <c r="I204" s="9"/>
      <c r="J204" s="15"/>
      <c r="K204" s="16"/>
    </row>
    <row r="205" spans="1:11" s="10" customFormat="1" ht="32.25" customHeight="1" x14ac:dyDescent="0.25">
      <c r="A205" s="56"/>
      <c r="B205" s="77">
        <v>45734</v>
      </c>
      <c r="C205" s="46" t="s">
        <v>103</v>
      </c>
      <c r="D205" s="48" t="s">
        <v>67</v>
      </c>
      <c r="E205" s="47">
        <v>2400</v>
      </c>
      <c r="F205" s="47"/>
      <c r="G205" s="44">
        <f t="shared" si="22"/>
        <v>-361734.08000000019</v>
      </c>
      <c r="I205" s="9"/>
      <c r="J205" s="15"/>
      <c r="K205" s="16"/>
    </row>
    <row r="206" spans="1:11" s="10" customFormat="1" ht="32.25" customHeight="1" x14ac:dyDescent="0.25">
      <c r="A206" s="56"/>
      <c r="B206" s="77">
        <v>45734</v>
      </c>
      <c r="C206" s="46" t="s">
        <v>104</v>
      </c>
      <c r="D206" s="48" t="s">
        <v>66</v>
      </c>
      <c r="E206" s="47">
        <v>1600</v>
      </c>
      <c r="F206" s="47"/>
      <c r="G206" s="44">
        <f t="shared" si="22"/>
        <v>-360134.08000000019</v>
      </c>
      <c r="I206" s="9"/>
      <c r="J206" s="15"/>
      <c r="K206" s="16"/>
    </row>
    <row r="207" spans="1:11" s="10" customFormat="1" ht="32.25" customHeight="1" x14ac:dyDescent="0.25">
      <c r="A207" s="56"/>
      <c r="B207" s="77">
        <v>45734</v>
      </c>
      <c r="C207" s="46" t="s">
        <v>105</v>
      </c>
      <c r="D207" s="48" t="s">
        <v>66</v>
      </c>
      <c r="E207" s="47">
        <v>2400</v>
      </c>
      <c r="F207" s="47"/>
      <c r="G207" s="44">
        <f t="shared" si="22"/>
        <v>-357734.08000000019</v>
      </c>
      <c r="I207" s="9"/>
      <c r="J207" s="15"/>
      <c r="K207" s="16"/>
    </row>
    <row r="208" spans="1:11" s="10" customFormat="1" ht="32.25" customHeight="1" x14ac:dyDescent="0.25">
      <c r="A208" s="56"/>
      <c r="B208" s="77">
        <v>45734</v>
      </c>
      <c r="C208" s="46" t="s">
        <v>106</v>
      </c>
      <c r="D208" s="48" t="s">
        <v>66</v>
      </c>
      <c r="E208" s="47">
        <v>1600</v>
      </c>
      <c r="F208" s="47"/>
      <c r="G208" s="44">
        <f t="shared" si="22"/>
        <v>-356134.08000000019</v>
      </c>
      <c r="I208" s="9"/>
      <c r="J208" s="15"/>
      <c r="K208" s="16"/>
    </row>
    <row r="209" spans="1:11" s="10" customFormat="1" ht="32.25" customHeight="1" x14ac:dyDescent="0.25">
      <c r="A209" s="56"/>
      <c r="B209" s="77">
        <v>45734</v>
      </c>
      <c r="C209" s="46" t="s">
        <v>747</v>
      </c>
      <c r="D209" s="48" t="s">
        <v>536</v>
      </c>
      <c r="E209" s="47"/>
      <c r="F209" s="47">
        <v>230100</v>
      </c>
      <c r="G209" s="44">
        <f>+G208-F209</f>
        <v>-586234.08000000019</v>
      </c>
      <c r="I209" s="9"/>
      <c r="J209" s="15"/>
      <c r="K209" s="16"/>
    </row>
    <row r="210" spans="1:11" s="10" customFormat="1" ht="32.25" customHeight="1" x14ac:dyDescent="0.25">
      <c r="A210" s="56"/>
      <c r="B210" s="77">
        <v>45734</v>
      </c>
      <c r="C210" s="46" t="s">
        <v>748</v>
      </c>
      <c r="D210" s="48" t="s">
        <v>537</v>
      </c>
      <c r="E210" s="47"/>
      <c r="F210" s="47">
        <v>3000</v>
      </c>
      <c r="G210" s="44">
        <f>+G209-F210</f>
        <v>-589234.08000000019</v>
      </c>
      <c r="I210" s="9"/>
      <c r="J210" s="15"/>
      <c r="K210" s="16"/>
    </row>
    <row r="211" spans="1:11" s="10" customFormat="1" ht="32.25" customHeight="1" x14ac:dyDescent="0.25">
      <c r="A211" s="56"/>
      <c r="B211" s="77">
        <v>45734</v>
      </c>
      <c r="C211" s="46" t="s">
        <v>749</v>
      </c>
      <c r="D211" s="48" t="s">
        <v>76</v>
      </c>
      <c r="E211" s="47">
        <v>2288.14</v>
      </c>
      <c r="F211" s="47"/>
      <c r="G211" s="44">
        <f>+G210+E211</f>
        <v>-586945.94000000018</v>
      </c>
      <c r="I211" s="9"/>
      <c r="J211" s="15"/>
      <c r="K211" s="16"/>
    </row>
    <row r="212" spans="1:11" s="10" customFormat="1" ht="32.25" customHeight="1" x14ac:dyDescent="0.25">
      <c r="A212" s="56"/>
      <c r="B212" s="77">
        <v>45734</v>
      </c>
      <c r="C212" s="46" t="s">
        <v>750</v>
      </c>
      <c r="D212" s="48" t="s">
        <v>76</v>
      </c>
      <c r="E212" s="47">
        <v>123200</v>
      </c>
      <c r="F212" s="47"/>
      <c r="G212" s="44">
        <f>+G211+E212</f>
        <v>-463745.94000000018</v>
      </c>
      <c r="I212" s="9"/>
      <c r="J212" s="15"/>
      <c r="K212" s="16"/>
    </row>
    <row r="213" spans="1:11" s="10" customFormat="1" ht="32.25" customHeight="1" x14ac:dyDescent="0.25">
      <c r="A213" s="56"/>
      <c r="B213" s="77">
        <v>45734</v>
      </c>
      <c r="C213" s="46" t="s">
        <v>751</v>
      </c>
      <c r="D213" s="48" t="s">
        <v>19</v>
      </c>
      <c r="E213" s="47"/>
      <c r="F213" s="47">
        <v>86400</v>
      </c>
      <c r="G213" s="44">
        <f>+G212-F213</f>
        <v>-550145.94000000018</v>
      </c>
      <c r="I213" s="9"/>
      <c r="J213" s="15"/>
      <c r="K213" s="16"/>
    </row>
    <row r="214" spans="1:11" s="10" customFormat="1" ht="32.25" customHeight="1" x14ac:dyDescent="0.25">
      <c r="A214" s="56"/>
      <c r="B214" s="77">
        <v>45734</v>
      </c>
      <c r="C214" s="46" t="s">
        <v>752</v>
      </c>
      <c r="D214" s="48" t="s">
        <v>76</v>
      </c>
      <c r="E214" s="47">
        <v>123200</v>
      </c>
      <c r="F214" s="47"/>
      <c r="G214" s="44">
        <f>+G213+E214</f>
        <v>-426945.94000000018</v>
      </c>
      <c r="I214" s="9"/>
      <c r="J214" s="15"/>
      <c r="K214" s="16"/>
    </row>
    <row r="215" spans="1:11" s="10" customFormat="1" ht="32.25" customHeight="1" x14ac:dyDescent="0.25">
      <c r="A215" s="56"/>
      <c r="B215" s="77">
        <v>45734</v>
      </c>
      <c r="C215" s="46" t="s">
        <v>753</v>
      </c>
      <c r="D215" s="48" t="s">
        <v>538</v>
      </c>
      <c r="E215" s="47"/>
      <c r="F215" s="47">
        <v>45150</v>
      </c>
      <c r="G215" s="44">
        <f>+G214-F215</f>
        <v>-472095.94000000018</v>
      </c>
      <c r="I215" s="9"/>
      <c r="J215" s="15"/>
      <c r="K215" s="16"/>
    </row>
    <row r="216" spans="1:11" s="10" customFormat="1" ht="32.25" customHeight="1" x14ac:dyDescent="0.25">
      <c r="A216" s="56"/>
      <c r="B216" s="77">
        <v>45734</v>
      </c>
      <c r="C216" s="46" t="s">
        <v>754</v>
      </c>
      <c r="D216" s="48" t="s">
        <v>68</v>
      </c>
      <c r="E216" s="47">
        <v>1600</v>
      </c>
      <c r="F216" s="47"/>
      <c r="G216" s="44">
        <f>+G215+E216</f>
        <v>-470495.94000000018</v>
      </c>
      <c r="I216" s="9"/>
      <c r="J216" s="15"/>
      <c r="K216" s="16"/>
    </row>
    <row r="217" spans="1:11" s="10" customFormat="1" ht="32.25" customHeight="1" x14ac:dyDescent="0.25">
      <c r="A217" s="56"/>
      <c r="B217" s="77">
        <v>45735</v>
      </c>
      <c r="C217" s="46" t="s">
        <v>755</v>
      </c>
      <c r="D217" s="48" t="s">
        <v>76</v>
      </c>
      <c r="E217" s="47">
        <v>80000</v>
      </c>
      <c r="F217" s="47"/>
      <c r="G217" s="44">
        <f t="shared" ref="G217:G222" si="23">+G216+E217</f>
        <v>-390495.94000000018</v>
      </c>
      <c r="I217" s="9"/>
      <c r="J217" s="15"/>
      <c r="K217" s="16"/>
    </row>
    <row r="218" spans="1:11" s="10" customFormat="1" ht="32.25" customHeight="1" x14ac:dyDescent="0.25">
      <c r="A218" s="56"/>
      <c r="B218" s="77">
        <v>45735</v>
      </c>
      <c r="C218" s="46" t="s">
        <v>756</v>
      </c>
      <c r="D218" s="48" t="s">
        <v>76</v>
      </c>
      <c r="E218" s="47">
        <v>40000</v>
      </c>
      <c r="F218" s="47"/>
      <c r="G218" s="44">
        <f t="shared" si="23"/>
        <v>-350495.94000000018</v>
      </c>
      <c r="I218" s="9"/>
      <c r="J218" s="15"/>
      <c r="K218" s="16"/>
    </row>
    <row r="219" spans="1:11" s="10" customFormat="1" ht="32.25" customHeight="1" x14ac:dyDescent="0.25">
      <c r="A219" s="56"/>
      <c r="B219" s="77">
        <v>45735</v>
      </c>
      <c r="C219" s="46" t="s">
        <v>757</v>
      </c>
      <c r="D219" s="48" t="s">
        <v>67</v>
      </c>
      <c r="E219" s="47">
        <v>5500</v>
      </c>
      <c r="F219" s="47" t="s">
        <v>151</v>
      </c>
      <c r="G219" s="44">
        <f t="shared" si="23"/>
        <v>-344995.94000000018</v>
      </c>
      <c r="I219" s="9"/>
      <c r="J219" s="15"/>
      <c r="K219" s="16"/>
    </row>
    <row r="220" spans="1:11" s="10" customFormat="1" ht="32.25" customHeight="1" x14ac:dyDescent="0.25">
      <c r="A220" s="56"/>
      <c r="B220" s="77">
        <v>45735</v>
      </c>
      <c r="C220" s="46" t="s">
        <v>758</v>
      </c>
      <c r="D220" s="48" t="s">
        <v>76</v>
      </c>
      <c r="E220" s="47">
        <v>9356</v>
      </c>
      <c r="F220" s="47"/>
      <c r="G220" s="44">
        <f t="shared" si="23"/>
        <v>-335639.94000000018</v>
      </c>
      <c r="I220" s="9"/>
      <c r="J220" s="15"/>
      <c r="K220" s="16"/>
    </row>
    <row r="221" spans="1:11" s="10" customFormat="1" ht="32.25" customHeight="1" x14ac:dyDescent="0.25">
      <c r="A221" s="56"/>
      <c r="B221" s="77">
        <v>45735</v>
      </c>
      <c r="C221" s="46" t="s">
        <v>759</v>
      </c>
      <c r="D221" s="48" t="s">
        <v>76</v>
      </c>
      <c r="E221" s="47">
        <v>40000</v>
      </c>
      <c r="F221" s="47"/>
      <c r="G221" s="44">
        <f t="shared" si="23"/>
        <v>-295639.94000000018</v>
      </c>
      <c r="I221" s="9"/>
      <c r="J221" s="15"/>
      <c r="K221" s="16"/>
    </row>
    <row r="222" spans="1:11" s="10" customFormat="1" ht="32.25" customHeight="1" x14ac:dyDescent="0.25">
      <c r="A222" s="56"/>
      <c r="B222" s="77">
        <v>45735</v>
      </c>
      <c r="C222" s="46" t="s">
        <v>760</v>
      </c>
      <c r="D222" s="48" t="s">
        <v>76</v>
      </c>
      <c r="E222" s="47">
        <v>123200</v>
      </c>
      <c r="F222" s="47"/>
      <c r="G222" s="44">
        <f t="shared" si="23"/>
        <v>-172439.94000000018</v>
      </c>
      <c r="I222" s="9"/>
      <c r="J222" s="15"/>
      <c r="K222" s="16"/>
    </row>
    <row r="223" spans="1:11" s="10" customFormat="1" ht="32.25" customHeight="1" x14ac:dyDescent="0.25">
      <c r="A223" s="56"/>
      <c r="B223" s="77">
        <v>45736</v>
      </c>
      <c r="C223" s="46" t="s">
        <v>761</v>
      </c>
      <c r="D223" s="48" t="s">
        <v>539</v>
      </c>
      <c r="E223" s="47"/>
      <c r="F223" s="47">
        <v>37760</v>
      </c>
      <c r="G223" s="44">
        <f>+G222-F223</f>
        <v>-210199.94000000018</v>
      </c>
      <c r="I223" s="9"/>
      <c r="J223" s="15"/>
      <c r="K223" s="16"/>
    </row>
    <row r="224" spans="1:11" s="10" customFormat="1" ht="32.25" customHeight="1" x14ac:dyDescent="0.25">
      <c r="A224" s="56"/>
      <c r="B224" s="77">
        <v>45736</v>
      </c>
      <c r="C224" s="46" t="s">
        <v>762</v>
      </c>
      <c r="D224" s="48" t="s">
        <v>76</v>
      </c>
      <c r="E224" s="47">
        <v>12600</v>
      </c>
      <c r="F224" s="47"/>
      <c r="G224" s="44">
        <f>+G223+E224</f>
        <v>-197599.94000000018</v>
      </c>
      <c r="I224" s="9"/>
      <c r="J224" s="15"/>
      <c r="K224" s="16"/>
    </row>
    <row r="225" spans="1:11" s="10" customFormat="1" ht="32.25" customHeight="1" x14ac:dyDescent="0.25">
      <c r="A225" s="56"/>
      <c r="B225" s="77">
        <v>45736</v>
      </c>
      <c r="C225" s="46" t="s">
        <v>763</v>
      </c>
      <c r="D225" s="48" t="s">
        <v>67</v>
      </c>
      <c r="E225" s="47">
        <v>2400</v>
      </c>
      <c r="F225" s="47"/>
      <c r="G225" s="44">
        <f t="shared" ref="G225:G228" si="24">+G224+E225</f>
        <v>-195199.94000000018</v>
      </c>
      <c r="I225" s="9"/>
      <c r="J225" s="15"/>
      <c r="K225" s="16"/>
    </row>
    <row r="226" spans="1:11" s="10" customFormat="1" ht="32.25" customHeight="1" x14ac:dyDescent="0.25">
      <c r="A226" s="56"/>
      <c r="B226" s="77">
        <v>45736</v>
      </c>
      <c r="C226" s="46" t="s">
        <v>764</v>
      </c>
      <c r="D226" s="48" t="s">
        <v>533</v>
      </c>
      <c r="E226" s="47">
        <v>5000</v>
      </c>
      <c r="F226" s="47"/>
      <c r="G226" s="44">
        <f t="shared" si="24"/>
        <v>-190199.94000000018</v>
      </c>
      <c r="I226" s="9"/>
      <c r="J226" s="15"/>
      <c r="K226" s="16"/>
    </row>
    <row r="227" spans="1:11" s="10" customFormat="1" ht="32.25" customHeight="1" x14ac:dyDescent="0.25">
      <c r="A227" s="56"/>
      <c r="B227" s="77">
        <v>45736</v>
      </c>
      <c r="C227" s="46" t="s">
        <v>765</v>
      </c>
      <c r="D227" s="48" t="s">
        <v>540</v>
      </c>
      <c r="E227" s="47">
        <v>9560000</v>
      </c>
      <c r="F227" s="47"/>
      <c r="G227" s="44">
        <f t="shared" si="24"/>
        <v>9369800.0600000005</v>
      </c>
      <c r="I227" s="9"/>
      <c r="J227" s="15"/>
      <c r="K227" s="16"/>
    </row>
    <row r="228" spans="1:11" s="10" customFormat="1" ht="32.25" customHeight="1" x14ac:dyDescent="0.25">
      <c r="A228" s="56"/>
      <c r="B228" s="77">
        <v>45736</v>
      </c>
      <c r="C228" s="46" t="s">
        <v>766</v>
      </c>
      <c r="D228" s="48" t="s">
        <v>76</v>
      </c>
      <c r="E228" s="47">
        <v>40000</v>
      </c>
      <c r="F228" s="47"/>
      <c r="G228" s="44">
        <f t="shared" si="24"/>
        <v>9409800.0600000005</v>
      </c>
      <c r="I228" s="9"/>
      <c r="J228" s="15"/>
      <c r="K228" s="16"/>
    </row>
    <row r="229" spans="1:11" s="10" customFormat="1" ht="32.25" customHeight="1" x14ac:dyDescent="0.25">
      <c r="A229" s="56"/>
      <c r="B229" s="77">
        <v>45736</v>
      </c>
      <c r="C229" s="46" t="s">
        <v>767</v>
      </c>
      <c r="D229" s="48" t="s">
        <v>541</v>
      </c>
      <c r="E229" s="47"/>
      <c r="F229" s="47">
        <v>75000</v>
      </c>
      <c r="G229" s="44">
        <f>+G228-F229</f>
        <v>9334800.0600000005</v>
      </c>
      <c r="I229" s="9"/>
      <c r="J229" s="15"/>
      <c r="K229" s="16"/>
    </row>
    <row r="230" spans="1:11" s="10" customFormat="1" ht="32.25" customHeight="1" x14ac:dyDescent="0.25">
      <c r="A230" s="56"/>
      <c r="B230" s="77">
        <v>45736</v>
      </c>
      <c r="C230" s="46" t="s">
        <v>768</v>
      </c>
      <c r="D230" s="48" t="s">
        <v>76</v>
      </c>
      <c r="E230" s="47">
        <v>40000</v>
      </c>
      <c r="F230" s="47"/>
      <c r="G230" s="44">
        <f>+G229+E230</f>
        <v>9374800.0600000005</v>
      </c>
      <c r="I230" s="9"/>
      <c r="J230" s="15"/>
      <c r="K230" s="16"/>
    </row>
    <row r="231" spans="1:11" s="10" customFormat="1" ht="32.25" customHeight="1" x14ac:dyDescent="0.25">
      <c r="A231" s="56"/>
      <c r="B231" s="77">
        <v>45736</v>
      </c>
      <c r="C231" s="46" t="s">
        <v>769</v>
      </c>
      <c r="D231" s="48" t="s">
        <v>76</v>
      </c>
      <c r="E231" s="47">
        <v>158740</v>
      </c>
      <c r="F231" s="47"/>
      <c r="G231" s="44">
        <f t="shared" ref="G231:G233" si="25">+G230+E231</f>
        <v>9533540.0600000005</v>
      </c>
      <c r="I231" s="9"/>
      <c r="J231" s="15"/>
      <c r="K231" s="16"/>
    </row>
    <row r="232" spans="1:11" s="10" customFormat="1" ht="32.25" customHeight="1" x14ac:dyDescent="0.25">
      <c r="A232" s="56"/>
      <c r="B232" s="77">
        <v>45736</v>
      </c>
      <c r="C232" s="46" t="s">
        <v>770</v>
      </c>
      <c r="D232" s="48" t="s">
        <v>76</v>
      </c>
      <c r="E232" s="47">
        <v>52920</v>
      </c>
      <c r="F232" s="47"/>
      <c r="G232" s="44">
        <f t="shared" si="25"/>
        <v>9586460.0600000005</v>
      </c>
      <c r="I232" s="9"/>
      <c r="J232" s="15"/>
      <c r="K232" s="16"/>
    </row>
    <row r="233" spans="1:11" s="10" customFormat="1" ht="32.25" customHeight="1" x14ac:dyDescent="0.25">
      <c r="A233" s="56"/>
      <c r="B233" s="77">
        <v>45736</v>
      </c>
      <c r="C233" s="46" t="s">
        <v>228</v>
      </c>
      <c r="D233" s="48" t="s">
        <v>76</v>
      </c>
      <c r="E233" s="47">
        <v>40000</v>
      </c>
      <c r="F233" s="47"/>
      <c r="G233" s="44">
        <f t="shared" si="25"/>
        <v>9626460.0600000005</v>
      </c>
      <c r="I233" s="9"/>
      <c r="J233" s="15"/>
      <c r="K233" s="16"/>
    </row>
    <row r="234" spans="1:11" s="10" customFormat="1" ht="32.25" customHeight="1" x14ac:dyDescent="0.25">
      <c r="A234" s="56"/>
      <c r="B234" s="77">
        <v>45736</v>
      </c>
      <c r="C234" s="46" t="s">
        <v>771</v>
      </c>
      <c r="D234" s="48" t="s">
        <v>542</v>
      </c>
      <c r="E234" s="47"/>
      <c r="F234" s="47">
        <v>142500</v>
      </c>
      <c r="G234" s="44">
        <f>+G233-F234</f>
        <v>9483960.0600000005</v>
      </c>
      <c r="I234" s="9"/>
      <c r="J234" s="15"/>
      <c r="K234" s="16"/>
    </row>
    <row r="235" spans="1:11" s="10" customFormat="1" ht="32.25" customHeight="1" x14ac:dyDescent="0.25">
      <c r="A235" s="56"/>
      <c r="B235" s="77">
        <v>45736</v>
      </c>
      <c r="C235" s="46" t="s">
        <v>772</v>
      </c>
      <c r="D235" s="48" t="s">
        <v>68</v>
      </c>
      <c r="E235" s="47">
        <v>1050</v>
      </c>
      <c r="F235" s="47"/>
      <c r="G235" s="44">
        <f>+G234+E235</f>
        <v>9485010.0600000005</v>
      </c>
      <c r="I235" s="9"/>
      <c r="J235" s="15"/>
      <c r="K235" s="16"/>
    </row>
    <row r="236" spans="1:11" s="10" customFormat="1" ht="32.25" customHeight="1" x14ac:dyDescent="0.25">
      <c r="A236" s="56"/>
      <c r="B236" s="77">
        <v>45736</v>
      </c>
      <c r="C236" s="46" t="s">
        <v>773</v>
      </c>
      <c r="D236" s="48" t="s">
        <v>68</v>
      </c>
      <c r="E236" s="47">
        <v>450</v>
      </c>
      <c r="F236" s="47"/>
      <c r="G236" s="44">
        <f t="shared" ref="G236:G241" si="26">+G235+E236</f>
        <v>9485460.0600000005</v>
      </c>
      <c r="I236" s="9"/>
      <c r="J236" s="15"/>
      <c r="K236" s="16"/>
    </row>
    <row r="237" spans="1:11" s="10" customFormat="1" ht="32.25" customHeight="1" x14ac:dyDescent="0.25">
      <c r="A237" s="56"/>
      <c r="B237" s="77">
        <v>45736</v>
      </c>
      <c r="C237" s="46" t="s">
        <v>774</v>
      </c>
      <c r="D237" s="48" t="s">
        <v>68</v>
      </c>
      <c r="E237" s="47">
        <v>450</v>
      </c>
      <c r="F237" s="47"/>
      <c r="G237" s="44">
        <f t="shared" si="26"/>
        <v>9485910.0600000005</v>
      </c>
      <c r="I237" s="9"/>
      <c r="J237" s="15"/>
      <c r="K237" s="16"/>
    </row>
    <row r="238" spans="1:11" s="10" customFormat="1" ht="32.25" customHeight="1" x14ac:dyDescent="0.25">
      <c r="A238" s="56"/>
      <c r="B238" s="77">
        <v>45736</v>
      </c>
      <c r="C238" s="46" t="s">
        <v>775</v>
      </c>
      <c r="D238" s="48" t="s">
        <v>76</v>
      </c>
      <c r="E238" s="47">
        <v>123200</v>
      </c>
      <c r="F238" s="47"/>
      <c r="G238" s="44">
        <f t="shared" si="26"/>
        <v>9609110.0600000005</v>
      </c>
      <c r="I238" s="9"/>
      <c r="J238" s="15"/>
      <c r="K238" s="16"/>
    </row>
    <row r="239" spans="1:11" s="10" customFormat="1" ht="32.25" customHeight="1" x14ac:dyDescent="0.25">
      <c r="A239" s="56"/>
      <c r="B239" s="77">
        <v>45736</v>
      </c>
      <c r="C239" s="46" t="s">
        <v>59</v>
      </c>
      <c r="D239" s="48" t="s">
        <v>76</v>
      </c>
      <c r="E239" s="47">
        <v>123200</v>
      </c>
      <c r="F239" s="47"/>
      <c r="G239" s="44">
        <f t="shared" si="26"/>
        <v>9732310.0600000005</v>
      </c>
      <c r="I239" s="9"/>
      <c r="J239" s="15"/>
      <c r="K239" s="16"/>
    </row>
    <row r="240" spans="1:11" s="10" customFormat="1" ht="32.25" customHeight="1" x14ac:dyDescent="0.25">
      <c r="A240" s="56"/>
      <c r="B240" s="77">
        <v>45736</v>
      </c>
      <c r="C240" s="46" t="s">
        <v>776</v>
      </c>
      <c r="D240" s="48" t="s">
        <v>76</v>
      </c>
      <c r="E240" s="47">
        <v>40000</v>
      </c>
      <c r="F240" s="47"/>
      <c r="G240" s="44">
        <f t="shared" si="26"/>
        <v>9772310.0600000005</v>
      </c>
      <c r="I240" s="9"/>
      <c r="J240" s="15"/>
      <c r="K240" s="16"/>
    </row>
    <row r="241" spans="1:11" s="10" customFormat="1" ht="32.25" customHeight="1" x14ac:dyDescent="0.25">
      <c r="A241" s="56"/>
      <c r="B241" s="77">
        <v>45736</v>
      </c>
      <c r="C241" s="46" t="s">
        <v>777</v>
      </c>
      <c r="D241" s="48" t="s">
        <v>76</v>
      </c>
      <c r="E241" s="47">
        <v>123200</v>
      </c>
      <c r="F241" s="47"/>
      <c r="G241" s="44">
        <f t="shared" si="26"/>
        <v>9895510.0600000005</v>
      </c>
      <c r="I241" s="9"/>
      <c r="J241" s="15"/>
      <c r="K241" s="16"/>
    </row>
    <row r="242" spans="1:11" s="10" customFormat="1" ht="32.25" customHeight="1" x14ac:dyDescent="0.25">
      <c r="A242" s="56"/>
      <c r="B242" s="77">
        <v>45736</v>
      </c>
      <c r="C242" s="46" t="s">
        <v>778</v>
      </c>
      <c r="D242" s="48" t="s">
        <v>543</v>
      </c>
      <c r="E242" s="47"/>
      <c r="F242" s="47">
        <v>150000</v>
      </c>
      <c r="G242" s="44">
        <f>+G241-F242</f>
        <v>9745510.0600000005</v>
      </c>
      <c r="I242" s="9"/>
      <c r="J242" s="15"/>
      <c r="K242" s="16"/>
    </row>
    <row r="243" spans="1:11" s="10" customFormat="1" ht="32.25" customHeight="1" x14ac:dyDescent="0.25">
      <c r="A243" s="56"/>
      <c r="B243" s="77">
        <v>45736</v>
      </c>
      <c r="C243" s="46" t="s">
        <v>779</v>
      </c>
      <c r="D243" s="48" t="s">
        <v>544</v>
      </c>
      <c r="E243" s="47"/>
      <c r="F243" s="47">
        <v>360000</v>
      </c>
      <c r="G243" s="44">
        <f t="shared" ref="G243:G249" si="27">+G242-F243</f>
        <v>9385510.0600000005</v>
      </c>
      <c r="I243" s="9"/>
      <c r="J243" s="15"/>
      <c r="K243" s="16"/>
    </row>
    <row r="244" spans="1:11" s="10" customFormat="1" ht="32.25" customHeight="1" x14ac:dyDescent="0.25">
      <c r="A244" s="56"/>
      <c r="B244" s="77">
        <v>45736</v>
      </c>
      <c r="C244" s="46" t="s">
        <v>780</v>
      </c>
      <c r="D244" s="48" t="s">
        <v>545</v>
      </c>
      <c r="E244" s="47"/>
      <c r="F244" s="47">
        <v>208308.4</v>
      </c>
      <c r="G244" s="44">
        <f t="shared" si="27"/>
        <v>9177201.6600000001</v>
      </c>
      <c r="I244" s="9"/>
      <c r="J244" s="15"/>
      <c r="K244" s="16"/>
    </row>
    <row r="245" spans="1:11" s="10" customFormat="1" ht="32.25" customHeight="1" x14ac:dyDescent="0.25">
      <c r="A245" s="56"/>
      <c r="B245" s="77">
        <v>45736</v>
      </c>
      <c r="C245" s="46" t="s">
        <v>781</v>
      </c>
      <c r="D245" s="48" t="s">
        <v>546</v>
      </c>
      <c r="E245" s="47"/>
      <c r="F245" s="47">
        <v>480000</v>
      </c>
      <c r="G245" s="44">
        <f t="shared" si="27"/>
        <v>8697201.6600000001</v>
      </c>
      <c r="I245" s="9"/>
      <c r="J245" s="15"/>
      <c r="K245" s="16"/>
    </row>
    <row r="246" spans="1:11" s="10" customFormat="1" ht="32.25" customHeight="1" x14ac:dyDescent="0.25">
      <c r="A246" s="56"/>
      <c r="B246" s="77">
        <v>45736</v>
      </c>
      <c r="C246" s="46" t="s">
        <v>717</v>
      </c>
      <c r="D246" s="48" t="s">
        <v>547</v>
      </c>
      <c r="E246" s="47"/>
      <c r="F246" s="47">
        <v>477900</v>
      </c>
      <c r="G246" s="44">
        <f t="shared" si="27"/>
        <v>8219301.6600000001</v>
      </c>
      <c r="I246" s="9"/>
      <c r="J246" s="15"/>
      <c r="K246" s="16"/>
    </row>
    <row r="247" spans="1:11" s="10" customFormat="1" ht="32.25" customHeight="1" x14ac:dyDescent="0.25">
      <c r="A247" s="56"/>
      <c r="B247" s="77">
        <v>45736</v>
      </c>
      <c r="C247" s="46" t="s">
        <v>782</v>
      </c>
      <c r="D247" s="48" t="s">
        <v>548</v>
      </c>
      <c r="E247" s="47"/>
      <c r="F247" s="47">
        <v>225750</v>
      </c>
      <c r="G247" s="44">
        <f t="shared" si="27"/>
        <v>7993551.6600000001</v>
      </c>
      <c r="I247" s="9"/>
      <c r="J247" s="15"/>
      <c r="K247" s="16"/>
    </row>
    <row r="248" spans="1:11" s="10" customFormat="1" ht="32.25" customHeight="1" x14ac:dyDescent="0.25">
      <c r="A248" s="56"/>
      <c r="B248" s="77">
        <v>45736</v>
      </c>
      <c r="C248" s="46" t="s">
        <v>783</v>
      </c>
      <c r="D248" s="48" t="s">
        <v>162</v>
      </c>
      <c r="E248" s="47"/>
      <c r="F248" s="47">
        <v>646275</v>
      </c>
      <c r="G248" s="44">
        <f t="shared" si="27"/>
        <v>7347276.6600000001</v>
      </c>
      <c r="I248" s="9"/>
      <c r="J248" s="15"/>
      <c r="K248" s="16"/>
    </row>
    <row r="249" spans="1:11" s="10" customFormat="1" ht="32.25" customHeight="1" x14ac:dyDescent="0.25">
      <c r="A249" s="56"/>
      <c r="B249" s="77">
        <v>45736</v>
      </c>
      <c r="C249" s="46" t="s">
        <v>784</v>
      </c>
      <c r="D249" s="48" t="s">
        <v>549</v>
      </c>
      <c r="E249" s="47"/>
      <c r="F249" s="47">
        <v>182251</v>
      </c>
      <c r="G249" s="44">
        <f t="shared" si="27"/>
        <v>7165025.6600000001</v>
      </c>
      <c r="I249" s="9"/>
      <c r="J249" s="15"/>
      <c r="K249" s="16"/>
    </row>
    <row r="250" spans="1:11" s="10" customFormat="1" ht="32.25" customHeight="1" x14ac:dyDescent="0.25">
      <c r="A250" s="56"/>
      <c r="B250" s="77">
        <v>45736</v>
      </c>
      <c r="C250" s="46" t="s">
        <v>785</v>
      </c>
      <c r="D250" s="48" t="s">
        <v>67</v>
      </c>
      <c r="E250" s="47">
        <v>2360</v>
      </c>
      <c r="F250" s="47"/>
      <c r="G250" s="44">
        <f>+G249+E250</f>
        <v>7167385.6600000001</v>
      </c>
      <c r="I250" s="9"/>
      <c r="J250" s="15"/>
      <c r="K250" s="16"/>
    </row>
    <row r="251" spans="1:11" s="10" customFormat="1" ht="32.25" customHeight="1" x14ac:dyDescent="0.25">
      <c r="A251" s="56"/>
      <c r="B251" s="77">
        <v>45736</v>
      </c>
      <c r="C251" s="46" t="s">
        <v>114</v>
      </c>
      <c r="D251" s="48" t="s">
        <v>550</v>
      </c>
      <c r="E251" s="47">
        <v>300000</v>
      </c>
      <c r="F251" s="47"/>
      <c r="G251" s="44">
        <f t="shared" ref="G251:G252" si="28">+G250+E251</f>
        <v>7467385.6600000001</v>
      </c>
      <c r="I251" s="9"/>
      <c r="J251" s="15"/>
      <c r="K251" s="16"/>
    </row>
    <row r="252" spans="1:11" s="10" customFormat="1" ht="32.25" customHeight="1" x14ac:dyDescent="0.25">
      <c r="A252" s="56"/>
      <c r="B252" s="77">
        <v>45736</v>
      </c>
      <c r="C252" s="46" t="s">
        <v>786</v>
      </c>
      <c r="D252" s="48" t="s">
        <v>76</v>
      </c>
      <c r="E252" s="47">
        <v>1763</v>
      </c>
      <c r="F252" s="47"/>
      <c r="G252" s="44">
        <f t="shared" si="28"/>
        <v>7469148.6600000001</v>
      </c>
      <c r="I252" s="9"/>
      <c r="J252" s="15"/>
      <c r="K252" s="16"/>
    </row>
    <row r="253" spans="1:11" s="10" customFormat="1" ht="32.25" customHeight="1" x14ac:dyDescent="0.25">
      <c r="A253" s="56"/>
      <c r="B253" s="77">
        <v>45736</v>
      </c>
      <c r="C253" s="46" t="s">
        <v>787</v>
      </c>
      <c r="D253" s="48" t="s">
        <v>551</v>
      </c>
      <c r="E253" s="47"/>
      <c r="F253" s="47">
        <v>45000</v>
      </c>
      <c r="G253" s="44">
        <f>+G252-F253</f>
        <v>7424148.6600000001</v>
      </c>
      <c r="I253" s="9"/>
      <c r="J253" s="15"/>
      <c r="K253" s="16"/>
    </row>
    <row r="254" spans="1:11" s="10" customFormat="1" ht="32.25" customHeight="1" x14ac:dyDescent="0.25">
      <c r="A254" s="56"/>
      <c r="B254" s="77">
        <v>45736</v>
      </c>
      <c r="C254" s="46" t="s">
        <v>788</v>
      </c>
      <c r="D254" s="48" t="s">
        <v>518</v>
      </c>
      <c r="E254" s="47"/>
      <c r="F254" s="47">
        <v>44605.62</v>
      </c>
      <c r="G254" s="44">
        <f t="shared" ref="G254:G266" si="29">+G253-F254</f>
        <v>7379543.04</v>
      </c>
      <c r="I254" s="9"/>
      <c r="J254" s="15"/>
      <c r="K254" s="16"/>
    </row>
    <row r="255" spans="1:11" s="10" customFormat="1" ht="32.25" customHeight="1" x14ac:dyDescent="0.25">
      <c r="A255" s="56"/>
      <c r="B255" s="77">
        <v>45736</v>
      </c>
      <c r="C255" s="46" t="s">
        <v>789</v>
      </c>
      <c r="D255" s="48" t="s">
        <v>19</v>
      </c>
      <c r="E255" s="47"/>
      <c r="F255" s="47">
        <v>415800</v>
      </c>
      <c r="G255" s="44">
        <f t="shared" si="29"/>
        <v>6963743.04</v>
      </c>
      <c r="I255" s="9"/>
      <c r="J255" s="15"/>
      <c r="K255" s="16"/>
    </row>
    <row r="256" spans="1:11" s="10" customFormat="1" ht="32.25" customHeight="1" x14ac:dyDescent="0.25">
      <c r="A256" s="56"/>
      <c r="B256" s="77">
        <v>45736</v>
      </c>
      <c r="C256" s="46" t="s">
        <v>790</v>
      </c>
      <c r="D256" s="48" t="s">
        <v>552</v>
      </c>
      <c r="E256" s="47"/>
      <c r="F256" s="47">
        <v>15000</v>
      </c>
      <c r="G256" s="44">
        <f t="shared" si="29"/>
        <v>6948743.04</v>
      </c>
      <c r="I256" s="9"/>
      <c r="J256" s="15"/>
      <c r="K256" s="16"/>
    </row>
    <row r="257" spans="1:11" s="10" customFormat="1" ht="32.25" customHeight="1" x14ac:dyDescent="0.25">
      <c r="A257" s="56"/>
      <c r="B257" s="77">
        <v>45736</v>
      </c>
      <c r="C257" s="46" t="s">
        <v>791</v>
      </c>
      <c r="D257" s="48" t="s">
        <v>553</v>
      </c>
      <c r="E257" s="47"/>
      <c r="F257" s="47">
        <v>105000</v>
      </c>
      <c r="G257" s="44">
        <f t="shared" si="29"/>
        <v>6843743.04</v>
      </c>
      <c r="I257" s="9"/>
      <c r="J257" s="15"/>
      <c r="K257" s="16"/>
    </row>
    <row r="258" spans="1:11" s="10" customFormat="1" ht="32.25" customHeight="1" x14ac:dyDescent="0.25">
      <c r="A258" s="56"/>
      <c r="B258" s="77">
        <v>45736</v>
      </c>
      <c r="C258" s="46" t="s">
        <v>792</v>
      </c>
      <c r="D258" s="48" t="s">
        <v>554</v>
      </c>
      <c r="E258" s="47"/>
      <c r="F258" s="47">
        <v>1062000</v>
      </c>
      <c r="G258" s="44">
        <f t="shared" si="29"/>
        <v>5781743.04</v>
      </c>
      <c r="I258" s="9"/>
      <c r="J258" s="15"/>
      <c r="K258" s="16"/>
    </row>
    <row r="259" spans="1:11" s="10" customFormat="1" ht="32.25" customHeight="1" x14ac:dyDescent="0.25">
      <c r="A259" s="56"/>
      <c r="B259" s="77">
        <v>45736</v>
      </c>
      <c r="C259" s="46" t="s">
        <v>793</v>
      </c>
      <c r="D259" s="48" t="s">
        <v>554</v>
      </c>
      <c r="E259" s="47"/>
      <c r="F259" s="47">
        <v>295000</v>
      </c>
      <c r="G259" s="44">
        <f t="shared" si="29"/>
        <v>5486743.04</v>
      </c>
      <c r="I259" s="9"/>
      <c r="J259" s="15"/>
      <c r="K259" s="16"/>
    </row>
    <row r="260" spans="1:11" s="10" customFormat="1" ht="32.25" customHeight="1" x14ac:dyDescent="0.25">
      <c r="A260" s="56"/>
      <c r="B260" s="77">
        <v>45736</v>
      </c>
      <c r="C260" s="46" t="s">
        <v>794</v>
      </c>
      <c r="D260" s="48" t="s">
        <v>555</v>
      </c>
      <c r="E260" s="47"/>
      <c r="F260" s="47">
        <v>435080.48</v>
      </c>
      <c r="G260" s="44">
        <f t="shared" si="29"/>
        <v>5051662.5600000005</v>
      </c>
      <c r="I260" s="9"/>
      <c r="J260" s="15"/>
      <c r="K260" s="16"/>
    </row>
    <row r="261" spans="1:11" s="10" customFormat="1" ht="32.25" customHeight="1" x14ac:dyDescent="0.25">
      <c r="A261" s="56"/>
      <c r="B261" s="77">
        <v>45736</v>
      </c>
      <c r="C261" s="46" t="s">
        <v>795</v>
      </c>
      <c r="D261" s="48" t="s">
        <v>556</v>
      </c>
      <c r="E261" s="47"/>
      <c r="F261" s="47">
        <v>20000</v>
      </c>
      <c r="G261" s="44">
        <f t="shared" si="29"/>
        <v>5031662.5600000005</v>
      </c>
      <c r="I261" s="9"/>
      <c r="J261" s="15"/>
      <c r="K261" s="16"/>
    </row>
    <row r="262" spans="1:11" s="10" customFormat="1" ht="32.25" customHeight="1" x14ac:dyDescent="0.25">
      <c r="A262" s="56"/>
      <c r="B262" s="77">
        <v>45736</v>
      </c>
      <c r="C262" s="46" t="s">
        <v>796</v>
      </c>
      <c r="D262" s="48" t="s">
        <v>19</v>
      </c>
      <c r="E262" s="47"/>
      <c r="F262" s="47">
        <v>50559.53</v>
      </c>
      <c r="G262" s="44">
        <f t="shared" si="29"/>
        <v>4981103.03</v>
      </c>
      <c r="I262" s="9"/>
      <c r="J262" s="15"/>
      <c r="K262" s="16"/>
    </row>
    <row r="263" spans="1:11" s="10" customFormat="1" ht="32.25" customHeight="1" x14ac:dyDescent="0.25">
      <c r="A263" s="56"/>
      <c r="B263" s="77">
        <v>45736</v>
      </c>
      <c r="C263" s="46" t="s">
        <v>797</v>
      </c>
      <c r="D263" s="48" t="s">
        <v>557</v>
      </c>
      <c r="E263" s="47"/>
      <c r="F263" s="47">
        <v>30000</v>
      </c>
      <c r="G263" s="44">
        <f t="shared" si="29"/>
        <v>4951103.03</v>
      </c>
      <c r="I263" s="9"/>
      <c r="J263" s="15"/>
      <c r="K263" s="16"/>
    </row>
    <row r="264" spans="1:11" s="10" customFormat="1" ht="32.25" customHeight="1" x14ac:dyDescent="0.25">
      <c r="A264" s="56"/>
      <c r="B264" s="77">
        <v>45736</v>
      </c>
      <c r="C264" s="46" t="s">
        <v>798</v>
      </c>
      <c r="D264" s="48" t="s">
        <v>71</v>
      </c>
      <c r="E264" s="47"/>
      <c r="F264" s="47">
        <v>2948</v>
      </c>
      <c r="G264" s="44">
        <f t="shared" si="29"/>
        <v>4948155.03</v>
      </c>
      <c r="I264" s="9"/>
      <c r="J264" s="15"/>
      <c r="K264" s="16"/>
    </row>
    <row r="265" spans="1:11" s="10" customFormat="1" ht="32.25" customHeight="1" x14ac:dyDescent="0.25">
      <c r="A265" s="56"/>
      <c r="B265" s="77">
        <v>45736</v>
      </c>
      <c r="C265" s="46" t="s">
        <v>799</v>
      </c>
      <c r="D265" s="48" t="s">
        <v>71</v>
      </c>
      <c r="E265" s="47"/>
      <c r="F265" s="47">
        <v>39077.07</v>
      </c>
      <c r="G265" s="44">
        <f t="shared" si="29"/>
        <v>4909077.96</v>
      </c>
      <c r="I265" s="9"/>
      <c r="J265" s="15"/>
      <c r="K265" s="16"/>
    </row>
    <row r="266" spans="1:11" s="10" customFormat="1" ht="32.25" customHeight="1" x14ac:dyDescent="0.25">
      <c r="A266" s="56"/>
      <c r="B266" s="77">
        <v>45736</v>
      </c>
      <c r="C266" s="46" t="s">
        <v>800</v>
      </c>
      <c r="D266" s="48" t="s">
        <v>71</v>
      </c>
      <c r="E266" s="47"/>
      <c r="F266" s="47">
        <v>27961.439999999999</v>
      </c>
      <c r="G266" s="44">
        <f t="shared" si="29"/>
        <v>4881116.5199999996</v>
      </c>
      <c r="I266" s="9"/>
      <c r="J266" s="15"/>
      <c r="K266" s="16"/>
    </row>
    <row r="267" spans="1:11" s="10" customFormat="1" ht="32.25" customHeight="1" x14ac:dyDescent="0.25">
      <c r="A267" s="56"/>
      <c r="B267" s="77">
        <v>45737</v>
      </c>
      <c r="C267" s="46" t="s">
        <v>801</v>
      </c>
      <c r="D267" s="48" t="s">
        <v>76</v>
      </c>
      <c r="E267" s="47">
        <v>39960</v>
      </c>
      <c r="F267" s="47"/>
      <c r="G267" s="44">
        <f>+G266+E267</f>
        <v>4921076.5199999996</v>
      </c>
      <c r="I267" s="9"/>
      <c r="J267" s="15"/>
      <c r="K267" s="16"/>
    </row>
    <row r="268" spans="1:11" s="10" customFormat="1" ht="32.25" customHeight="1" x14ac:dyDescent="0.25">
      <c r="A268" s="56"/>
      <c r="B268" s="77">
        <v>45737</v>
      </c>
      <c r="C268" s="46" t="s">
        <v>802</v>
      </c>
      <c r="D268" s="48" t="s">
        <v>76</v>
      </c>
      <c r="E268" s="47">
        <v>39780</v>
      </c>
      <c r="F268" s="47"/>
      <c r="G268" s="44">
        <f t="shared" ref="G268:G274" si="30">+G267+E268</f>
        <v>4960856.5199999996</v>
      </c>
      <c r="I268" s="9"/>
      <c r="J268" s="15"/>
      <c r="K268" s="16"/>
    </row>
    <row r="269" spans="1:11" s="10" customFormat="1" ht="32.25" customHeight="1" x14ac:dyDescent="0.25">
      <c r="A269" s="56"/>
      <c r="B269" s="77">
        <v>45737</v>
      </c>
      <c r="C269" s="46" t="s">
        <v>803</v>
      </c>
      <c r="D269" s="48" t="s">
        <v>76</v>
      </c>
      <c r="E269" s="47">
        <v>30360</v>
      </c>
      <c r="F269" s="47"/>
      <c r="G269" s="44">
        <f t="shared" si="30"/>
        <v>4991216.5199999996</v>
      </c>
      <c r="I269" s="9"/>
      <c r="J269" s="15"/>
      <c r="K269" s="16"/>
    </row>
    <row r="270" spans="1:11" s="10" customFormat="1" ht="32.25" customHeight="1" x14ac:dyDescent="0.25">
      <c r="A270" s="56"/>
      <c r="B270" s="77">
        <v>45737</v>
      </c>
      <c r="C270" s="46" t="s">
        <v>658</v>
      </c>
      <c r="D270" s="48" t="s">
        <v>76</v>
      </c>
      <c r="E270" s="47">
        <v>123200</v>
      </c>
      <c r="F270" s="47"/>
      <c r="G270" s="44">
        <f t="shared" si="30"/>
        <v>5114416.5199999996</v>
      </c>
      <c r="I270" s="9"/>
      <c r="J270" s="15"/>
      <c r="K270" s="16"/>
    </row>
    <row r="271" spans="1:11" s="10" customFormat="1" ht="32.25" customHeight="1" x14ac:dyDescent="0.25">
      <c r="A271" s="56"/>
      <c r="B271" s="77">
        <v>45737</v>
      </c>
      <c r="C271" s="46" t="s">
        <v>804</v>
      </c>
      <c r="D271" s="48" t="s">
        <v>76</v>
      </c>
      <c r="E271" s="47">
        <v>20000</v>
      </c>
      <c r="F271" s="47"/>
      <c r="G271" s="44">
        <f t="shared" si="30"/>
        <v>5134416.5199999996</v>
      </c>
      <c r="I271" s="9"/>
      <c r="J271" s="15"/>
      <c r="K271" s="16"/>
    </row>
    <row r="272" spans="1:11" s="10" customFormat="1" ht="32.25" customHeight="1" x14ac:dyDescent="0.25">
      <c r="A272" s="56"/>
      <c r="B272" s="77">
        <v>45737</v>
      </c>
      <c r="C272" s="46" t="s">
        <v>805</v>
      </c>
      <c r="D272" s="48" t="s">
        <v>76</v>
      </c>
      <c r="E272" s="47">
        <v>10000</v>
      </c>
      <c r="F272" s="47"/>
      <c r="G272" s="44">
        <f t="shared" si="30"/>
        <v>5144416.5199999996</v>
      </c>
      <c r="I272" s="9"/>
      <c r="J272" s="15"/>
      <c r="K272" s="16"/>
    </row>
    <row r="273" spans="1:11" s="10" customFormat="1" ht="32.25" customHeight="1" x14ac:dyDescent="0.25">
      <c r="A273" s="56"/>
      <c r="B273" s="77">
        <v>45737</v>
      </c>
      <c r="C273" s="46" t="s">
        <v>806</v>
      </c>
      <c r="D273" s="48" t="s">
        <v>76</v>
      </c>
      <c r="E273" s="47">
        <v>197148</v>
      </c>
      <c r="F273" s="47"/>
      <c r="G273" s="44">
        <f t="shared" si="30"/>
        <v>5341564.5199999996</v>
      </c>
      <c r="I273" s="9"/>
      <c r="J273" s="15"/>
      <c r="K273" s="16"/>
    </row>
    <row r="274" spans="1:11" s="10" customFormat="1" ht="32.25" customHeight="1" x14ac:dyDescent="0.25">
      <c r="A274" s="56"/>
      <c r="B274" s="77">
        <v>45737</v>
      </c>
      <c r="C274" s="46" t="s">
        <v>442</v>
      </c>
      <c r="D274" s="48" t="s">
        <v>76</v>
      </c>
      <c r="E274" s="47">
        <v>689744</v>
      </c>
      <c r="F274" s="47"/>
      <c r="G274" s="44">
        <f t="shared" si="30"/>
        <v>6031308.5199999996</v>
      </c>
      <c r="I274" s="9"/>
      <c r="J274" s="15"/>
      <c r="K274" s="16"/>
    </row>
    <row r="275" spans="1:11" s="10" customFormat="1" ht="32.25" customHeight="1" x14ac:dyDescent="0.25">
      <c r="A275" s="56"/>
      <c r="B275" s="77">
        <v>45737</v>
      </c>
      <c r="C275" s="46" t="s">
        <v>807</v>
      </c>
      <c r="D275" s="48" t="s">
        <v>19</v>
      </c>
      <c r="E275" s="47"/>
      <c r="F275" s="47">
        <v>289600</v>
      </c>
      <c r="G275" s="44">
        <f>+G274-F275</f>
        <v>5741708.5199999996</v>
      </c>
      <c r="I275" s="9"/>
      <c r="J275" s="15"/>
      <c r="K275" s="16"/>
    </row>
    <row r="276" spans="1:11" s="10" customFormat="1" ht="32.25" customHeight="1" x14ac:dyDescent="0.25">
      <c r="A276" s="56"/>
      <c r="B276" s="77">
        <v>45737</v>
      </c>
      <c r="C276" s="46" t="s">
        <v>808</v>
      </c>
      <c r="D276" s="48" t="s">
        <v>76</v>
      </c>
      <c r="E276" s="47">
        <v>123200</v>
      </c>
      <c r="F276" s="47"/>
      <c r="G276" s="44">
        <f>+G275+E276</f>
        <v>5864908.5199999996</v>
      </c>
      <c r="I276" s="9"/>
      <c r="J276" s="15"/>
      <c r="K276" s="16"/>
    </row>
    <row r="277" spans="1:11" s="10" customFormat="1" ht="32.25" customHeight="1" x14ac:dyDescent="0.25">
      <c r="A277" s="56"/>
      <c r="B277" s="77">
        <v>45737</v>
      </c>
      <c r="C277" s="46" t="s">
        <v>809</v>
      </c>
      <c r="D277" s="48" t="s">
        <v>76</v>
      </c>
      <c r="E277" s="47">
        <v>80000</v>
      </c>
      <c r="F277" s="47"/>
      <c r="G277" s="44">
        <f>+G276+E277</f>
        <v>5944908.5199999996</v>
      </c>
      <c r="I277" s="9"/>
      <c r="J277" s="15"/>
      <c r="K277" s="16"/>
    </row>
    <row r="278" spans="1:11" s="10" customFormat="1" ht="32.25" customHeight="1" x14ac:dyDescent="0.25">
      <c r="A278" s="56"/>
      <c r="B278" s="77">
        <v>45737</v>
      </c>
      <c r="C278" s="46" t="s">
        <v>810</v>
      </c>
      <c r="D278" s="48" t="s">
        <v>19</v>
      </c>
      <c r="E278" s="47"/>
      <c r="F278" s="47">
        <v>769000</v>
      </c>
      <c r="G278" s="44">
        <f>+G277-F278</f>
        <v>5175908.5199999996</v>
      </c>
      <c r="I278" s="9"/>
      <c r="J278" s="15"/>
      <c r="K278" s="16"/>
    </row>
    <row r="279" spans="1:11" s="10" customFormat="1" ht="32.25" customHeight="1" x14ac:dyDescent="0.25">
      <c r="A279" s="56"/>
      <c r="B279" s="77">
        <v>45737</v>
      </c>
      <c r="C279" s="46" t="s">
        <v>811</v>
      </c>
      <c r="D279" s="48" t="s">
        <v>19</v>
      </c>
      <c r="E279" s="47"/>
      <c r="F279" s="47">
        <v>477000</v>
      </c>
      <c r="G279" s="44">
        <f t="shared" ref="G279:G281" si="31">+G278-F279</f>
        <v>4698908.5199999996</v>
      </c>
      <c r="I279" s="9"/>
      <c r="J279" s="15"/>
      <c r="K279" s="16"/>
    </row>
    <row r="280" spans="1:11" s="10" customFormat="1" ht="32.25" customHeight="1" x14ac:dyDescent="0.25">
      <c r="A280" s="56"/>
      <c r="B280" s="77">
        <v>45737</v>
      </c>
      <c r="C280" s="46" t="s">
        <v>812</v>
      </c>
      <c r="D280" s="48" t="s">
        <v>558</v>
      </c>
      <c r="E280" s="47"/>
      <c r="F280" s="47">
        <v>64310</v>
      </c>
      <c r="G280" s="44">
        <f t="shared" si="31"/>
        <v>4634598.5199999996</v>
      </c>
      <c r="I280" s="9"/>
      <c r="J280" s="15"/>
      <c r="K280" s="16"/>
    </row>
    <row r="281" spans="1:11" s="10" customFormat="1" ht="32.25" customHeight="1" x14ac:dyDescent="0.25">
      <c r="A281" s="56"/>
      <c r="B281" s="77">
        <v>45737</v>
      </c>
      <c r="C281" s="46" t="s">
        <v>813</v>
      </c>
      <c r="D281" s="48" t="s">
        <v>559</v>
      </c>
      <c r="E281" s="47"/>
      <c r="F281" s="47">
        <v>350000</v>
      </c>
      <c r="G281" s="44">
        <f t="shared" si="31"/>
        <v>4284598.5199999996</v>
      </c>
      <c r="I281" s="9"/>
      <c r="J281" s="15"/>
      <c r="K281" s="16"/>
    </row>
    <row r="282" spans="1:11" s="10" customFormat="1" ht="32.25" customHeight="1" x14ac:dyDescent="0.25">
      <c r="A282" s="56"/>
      <c r="B282" s="77">
        <v>45737</v>
      </c>
      <c r="C282" s="46" t="s">
        <v>814</v>
      </c>
      <c r="D282" s="48" t="s">
        <v>76</v>
      </c>
      <c r="E282" s="47">
        <v>246400</v>
      </c>
      <c r="F282" s="47"/>
      <c r="G282" s="44">
        <f>+G281+E282</f>
        <v>4530998.5199999996</v>
      </c>
      <c r="I282" s="9"/>
      <c r="J282" s="15"/>
      <c r="K282" s="16"/>
    </row>
    <row r="283" spans="1:11" s="10" customFormat="1" ht="32.25" customHeight="1" x14ac:dyDescent="0.25">
      <c r="A283" s="56"/>
      <c r="B283" s="77">
        <v>45737</v>
      </c>
      <c r="C283" s="46" t="s">
        <v>815</v>
      </c>
      <c r="D283" s="48" t="s">
        <v>559</v>
      </c>
      <c r="E283" s="47" t="s">
        <v>917</v>
      </c>
      <c r="F283" s="47">
        <v>316000</v>
      </c>
      <c r="G283" s="44">
        <f>+G282-F283</f>
        <v>4214998.5199999996</v>
      </c>
      <c r="I283" s="9"/>
      <c r="J283" s="15"/>
      <c r="K283" s="16"/>
    </row>
    <row r="284" spans="1:11" s="10" customFormat="1" ht="32.25" customHeight="1" x14ac:dyDescent="0.25">
      <c r="A284" s="56"/>
      <c r="B284" s="77">
        <v>45737</v>
      </c>
      <c r="C284" s="46" t="s">
        <v>816</v>
      </c>
      <c r="D284" s="48" t="s">
        <v>19</v>
      </c>
      <c r="E284" s="47"/>
      <c r="F284" s="47">
        <v>47050</v>
      </c>
      <c r="G284" s="44">
        <f>+G283-F284</f>
        <v>4167948.5199999996</v>
      </c>
      <c r="I284" s="9"/>
      <c r="J284" s="15"/>
      <c r="K284" s="16"/>
    </row>
    <row r="285" spans="1:11" s="10" customFormat="1" ht="32.25" customHeight="1" x14ac:dyDescent="0.25">
      <c r="A285" s="56"/>
      <c r="B285" s="77">
        <v>45737</v>
      </c>
      <c r="C285" s="46" t="s">
        <v>128</v>
      </c>
      <c r="D285" s="48" t="s">
        <v>76</v>
      </c>
      <c r="E285" s="47">
        <v>246400</v>
      </c>
      <c r="F285" s="47"/>
      <c r="G285" s="44">
        <f>+G284+E285</f>
        <v>4414348.5199999996</v>
      </c>
      <c r="I285" s="9"/>
      <c r="J285" s="15"/>
      <c r="K285" s="16"/>
    </row>
    <row r="286" spans="1:11" s="10" customFormat="1" ht="32.25" customHeight="1" x14ac:dyDescent="0.25">
      <c r="A286" s="56"/>
      <c r="B286" s="77">
        <v>45737</v>
      </c>
      <c r="C286" s="46" t="s">
        <v>817</v>
      </c>
      <c r="D286" s="48" t="s">
        <v>19</v>
      </c>
      <c r="E286" s="47"/>
      <c r="F286" s="47">
        <v>110000</v>
      </c>
      <c r="G286" s="44">
        <f>+G285-F286</f>
        <v>4304348.5199999996</v>
      </c>
      <c r="I286" s="9"/>
      <c r="J286" s="15"/>
      <c r="K286" s="16"/>
    </row>
    <row r="287" spans="1:11" s="10" customFormat="1" ht="32.25" customHeight="1" x14ac:dyDescent="0.25">
      <c r="A287" s="56"/>
      <c r="B287" s="77">
        <v>45737</v>
      </c>
      <c r="C287" s="46" t="s">
        <v>818</v>
      </c>
      <c r="D287" s="48" t="s">
        <v>560</v>
      </c>
      <c r="E287" s="47"/>
      <c r="F287" s="47">
        <v>2500</v>
      </c>
      <c r="G287" s="44">
        <f t="shared" ref="G287:G288" si="32">+G286-F287</f>
        <v>4301848.5199999996</v>
      </c>
      <c r="I287" s="9"/>
      <c r="J287" s="15"/>
      <c r="K287" s="16"/>
    </row>
    <row r="288" spans="1:11" s="10" customFormat="1" ht="32.25" customHeight="1" x14ac:dyDescent="0.25">
      <c r="A288" s="56"/>
      <c r="B288" s="77">
        <v>45737</v>
      </c>
      <c r="C288" s="46" t="s">
        <v>819</v>
      </c>
      <c r="D288" s="48" t="s">
        <v>559</v>
      </c>
      <c r="E288" s="47"/>
      <c r="F288" s="47">
        <v>165618.9</v>
      </c>
      <c r="G288" s="44">
        <f t="shared" si="32"/>
        <v>4136229.6199999996</v>
      </c>
      <c r="I288" s="9"/>
      <c r="J288" s="15"/>
      <c r="K288" s="16"/>
    </row>
    <row r="289" spans="1:11" s="10" customFormat="1" ht="32.25" customHeight="1" x14ac:dyDescent="0.25">
      <c r="A289" s="56"/>
      <c r="B289" s="77">
        <v>45737</v>
      </c>
      <c r="C289" s="46" t="s">
        <v>820</v>
      </c>
      <c r="D289" s="48" t="s">
        <v>76</v>
      </c>
      <c r="E289" s="47">
        <v>18800</v>
      </c>
      <c r="F289" s="47"/>
      <c r="G289" s="44">
        <f>+G288+E289</f>
        <v>4155029.6199999996</v>
      </c>
      <c r="I289" s="9"/>
      <c r="J289" s="15"/>
      <c r="K289" s="16"/>
    </row>
    <row r="290" spans="1:11" s="10" customFormat="1" ht="32.25" customHeight="1" x14ac:dyDescent="0.25">
      <c r="A290" s="56"/>
      <c r="B290" s="77">
        <v>45737</v>
      </c>
      <c r="C290" s="46" t="s">
        <v>821</v>
      </c>
      <c r="D290" s="48" t="s">
        <v>561</v>
      </c>
      <c r="E290" s="47">
        <v>2789400</v>
      </c>
      <c r="F290" s="47"/>
      <c r="G290" s="44">
        <f>+G289+E290</f>
        <v>6944429.6199999992</v>
      </c>
      <c r="I290" s="9"/>
      <c r="J290" s="15"/>
      <c r="K290" s="16"/>
    </row>
    <row r="291" spans="1:11" s="10" customFormat="1" ht="32.25" customHeight="1" x14ac:dyDescent="0.25">
      <c r="A291" s="56"/>
      <c r="B291" s="77">
        <v>45737</v>
      </c>
      <c r="C291" s="46" t="s">
        <v>822</v>
      </c>
      <c r="D291" s="48" t="s">
        <v>562</v>
      </c>
      <c r="E291" s="47"/>
      <c r="F291" s="47">
        <v>420000</v>
      </c>
      <c r="G291" s="44">
        <f>+G290-F291</f>
        <v>6524429.6199999992</v>
      </c>
      <c r="I291" s="9"/>
      <c r="J291" s="15"/>
      <c r="K291" s="16"/>
    </row>
    <row r="292" spans="1:11" s="10" customFormat="1" ht="32.25" customHeight="1" x14ac:dyDescent="0.25">
      <c r="A292" s="56"/>
      <c r="B292" s="77">
        <v>45737</v>
      </c>
      <c r="C292" s="46" t="s">
        <v>823</v>
      </c>
      <c r="D292" s="48" t="s">
        <v>76</v>
      </c>
      <c r="E292" s="47">
        <v>25200</v>
      </c>
      <c r="F292" s="47"/>
      <c r="G292" s="44">
        <f>+G291+E292</f>
        <v>6549629.6199999992</v>
      </c>
      <c r="I292" s="9"/>
      <c r="J292" s="15"/>
      <c r="K292" s="16"/>
    </row>
    <row r="293" spans="1:11" s="10" customFormat="1" ht="32.25" customHeight="1" x14ac:dyDescent="0.25">
      <c r="A293" s="56"/>
      <c r="B293" s="77">
        <v>45740</v>
      </c>
      <c r="C293" s="46" t="s">
        <v>824</v>
      </c>
      <c r="D293" s="48" t="s">
        <v>563</v>
      </c>
      <c r="E293" s="47">
        <v>1000</v>
      </c>
      <c r="F293" s="47"/>
      <c r="G293" s="44">
        <f t="shared" ref="G293:G296" si="33">+G292+E293</f>
        <v>6550629.6199999992</v>
      </c>
      <c r="I293" s="9"/>
      <c r="J293" s="15"/>
      <c r="K293" s="16"/>
    </row>
    <row r="294" spans="1:11" s="10" customFormat="1" ht="32.25" customHeight="1" x14ac:dyDescent="0.25">
      <c r="A294" s="56"/>
      <c r="B294" s="77">
        <v>45740</v>
      </c>
      <c r="C294" s="46" t="s">
        <v>825</v>
      </c>
      <c r="D294" s="48" t="s">
        <v>563</v>
      </c>
      <c r="E294" s="47">
        <v>1000</v>
      </c>
      <c r="F294" s="47"/>
      <c r="G294" s="44">
        <f t="shared" si="33"/>
        <v>6551629.6199999992</v>
      </c>
      <c r="I294" s="9"/>
      <c r="J294" s="15"/>
      <c r="K294" s="16"/>
    </row>
    <row r="295" spans="1:11" s="10" customFormat="1" ht="32.25" customHeight="1" x14ac:dyDescent="0.25">
      <c r="A295" s="56"/>
      <c r="B295" s="77">
        <v>45740</v>
      </c>
      <c r="C295" s="46" t="s">
        <v>826</v>
      </c>
      <c r="D295" s="48" t="s">
        <v>76</v>
      </c>
      <c r="E295" s="47">
        <v>10000</v>
      </c>
      <c r="F295" s="47"/>
      <c r="G295" s="44">
        <f t="shared" si="33"/>
        <v>6561629.6199999992</v>
      </c>
      <c r="I295" s="9"/>
      <c r="J295" s="15"/>
      <c r="K295" s="16"/>
    </row>
    <row r="296" spans="1:11" s="10" customFormat="1" ht="32.25" customHeight="1" x14ac:dyDescent="0.25">
      <c r="A296" s="56"/>
      <c r="B296" s="77">
        <v>45740</v>
      </c>
      <c r="C296" s="46" t="s">
        <v>827</v>
      </c>
      <c r="D296" s="48" t="s">
        <v>76</v>
      </c>
      <c r="E296" s="47">
        <v>123200</v>
      </c>
      <c r="F296" s="47"/>
      <c r="G296" s="44">
        <f t="shared" si="33"/>
        <v>6684829.6199999992</v>
      </c>
      <c r="I296" s="9"/>
      <c r="J296" s="15"/>
      <c r="K296" s="16"/>
    </row>
    <row r="297" spans="1:11" s="10" customFormat="1" ht="32.25" customHeight="1" x14ac:dyDescent="0.25">
      <c r="A297" s="56"/>
      <c r="B297" s="77">
        <v>45740</v>
      </c>
      <c r="C297" s="46" t="s">
        <v>828</v>
      </c>
      <c r="D297" s="48" t="s">
        <v>564</v>
      </c>
      <c r="E297" s="47"/>
      <c r="F297" s="47">
        <v>20000</v>
      </c>
      <c r="G297" s="44">
        <f>+G296-F297</f>
        <v>6664829.6199999992</v>
      </c>
      <c r="I297" s="9"/>
      <c r="J297" s="15"/>
      <c r="K297" s="16"/>
    </row>
    <row r="298" spans="1:11" s="10" customFormat="1" ht="32.25" customHeight="1" x14ac:dyDescent="0.25">
      <c r="A298" s="56"/>
      <c r="B298" s="77">
        <v>45740</v>
      </c>
      <c r="C298" s="46" t="s">
        <v>341</v>
      </c>
      <c r="D298" s="48" t="s">
        <v>565</v>
      </c>
      <c r="E298" s="47">
        <v>121100</v>
      </c>
      <c r="F298" s="47"/>
      <c r="G298" s="44">
        <f>+G297+E298</f>
        <v>6785929.6199999992</v>
      </c>
      <c r="I298" s="9"/>
      <c r="J298" s="15"/>
      <c r="K298" s="16"/>
    </row>
    <row r="299" spans="1:11" s="10" customFormat="1" ht="32.25" customHeight="1" x14ac:dyDescent="0.25">
      <c r="A299" s="56"/>
      <c r="B299" s="77">
        <v>45740</v>
      </c>
      <c r="C299" s="46" t="s">
        <v>829</v>
      </c>
      <c r="D299" s="48" t="s">
        <v>19</v>
      </c>
      <c r="E299" s="47"/>
      <c r="F299" s="47">
        <v>140000</v>
      </c>
      <c r="G299" s="44">
        <f>+G298-F299</f>
        <v>6645929.6199999992</v>
      </c>
      <c r="I299" s="9"/>
      <c r="J299" s="15"/>
      <c r="K299" s="16"/>
    </row>
    <row r="300" spans="1:11" s="10" customFormat="1" ht="32.25" customHeight="1" x14ac:dyDescent="0.25">
      <c r="A300" s="56"/>
      <c r="B300" s="77">
        <v>45740</v>
      </c>
      <c r="C300" s="46" t="s">
        <v>830</v>
      </c>
      <c r="D300" s="48" t="s">
        <v>76</v>
      </c>
      <c r="E300" s="47">
        <v>30000</v>
      </c>
      <c r="F300" s="47"/>
      <c r="G300" s="44">
        <f>+G299+E300</f>
        <v>6675929.6199999992</v>
      </c>
      <c r="I300" s="9"/>
      <c r="J300" s="15"/>
      <c r="K300" s="16"/>
    </row>
    <row r="301" spans="1:11" s="10" customFormat="1" ht="32.25" customHeight="1" x14ac:dyDescent="0.25">
      <c r="A301" s="56"/>
      <c r="B301" s="77">
        <v>45740</v>
      </c>
      <c r="C301" s="46" t="s">
        <v>831</v>
      </c>
      <c r="D301" s="48" t="s">
        <v>19</v>
      </c>
      <c r="E301" s="47"/>
      <c r="F301" s="47">
        <v>66000</v>
      </c>
      <c r="G301" s="44">
        <f>+G300-F301</f>
        <v>6609929.6199999992</v>
      </c>
      <c r="I301" s="9"/>
      <c r="J301" s="15"/>
      <c r="K301" s="16"/>
    </row>
    <row r="302" spans="1:11" s="10" customFormat="1" ht="32.25" customHeight="1" x14ac:dyDescent="0.25">
      <c r="A302" s="56"/>
      <c r="B302" s="77">
        <v>45740</v>
      </c>
      <c r="C302" s="46" t="s">
        <v>832</v>
      </c>
      <c r="D302" s="48" t="s">
        <v>521</v>
      </c>
      <c r="E302" s="47"/>
      <c r="F302" s="47">
        <v>5410</v>
      </c>
      <c r="G302" s="44">
        <f t="shared" ref="G302:G306" si="34">+G301-F302</f>
        <v>6604519.6199999992</v>
      </c>
      <c r="I302" s="9"/>
      <c r="J302" s="15"/>
      <c r="K302" s="16"/>
    </row>
    <row r="303" spans="1:11" s="10" customFormat="1" ht="32.25" customHeight="1" x14ac:dyDescent="0.25">
      <c r="A303" s="56"/>
      <c r="B303" s="77">
        <v>45740</v>
      </c>
      <c r="C303" s="46" t="s">
        <v>833</v>
      </c>
      <c r="D303" s="48" t="s">
        <v>521</v>
      </c>
      <c r="E303" s="47"/>
      <c r="F303" s="47">
        <v>3000</v>
      </c>
      <c r="G303" s="44">
        <f t="shared" si="34"/>
        <v>6601519.6199999992</v>
      </c>
      <c r="I303" s="9"/>
      <c r="J303" s="15"/>
      <c r="K303" s="16"/>
    </row>
    <row r="304" spans="1:11" s="10" customFormat="1" ht="32.25" customHeight="1" x14ac:dyDescent="0.25">
      <c r="A304" s="56"/>
      <c r="B304" s="77">
        <v>45740</v>
      </c>
      <c r="C304" s="46" t="s">
        <v>834</v>
      </c>
      <c r="D304" s="48" t="s">
        <v>566</v>
      </c>
      <c r="E304" s="47"/>
      <c r="F304" s="47">
        <v>2789400</v>
      </c>
      <c r="G304" s="44">
        <f t="shared" si="34"/>
        <v>3812119.6199999992</v>
      </c>
      <c r="I304" s="9"/>
      <c r="J304" s="15"/>
      <c r="K304" s="16"/>
    </row>
    <row r="305" spans="1:11" s="10" customFormat="1" ht="32.25" customHeight="1" x14ac:dyDescent="0.25">
      <c r="A305" s="56"/>
      <c r="B305" s="77">
        <v>45741</v>
      </c>
      <c r="C305" s="46" t="s">
        <v>835</v>
      </c>
      <c r="D305" s="48" t="s">
        <v>19</v>
      </c>
      <c r="E305" s="47"/>
      <c r="F305" s="47">
        <v>342000</v>
      </c>
      <c r="G305" s="44">
        <f t="shared" si="34"/>
        <v>3470119.6199999992</v>
      </c>
      <c r="I305" s="9"/>
      <c r="J305" s="15"/>
      <c r="K305" s="16"/>
    </row>
    <row r="306" spans="1:11" s="10" customFormat="1" ht="32.25" customHeight="1" x14ac:dyDescent="0.25">
      <c r="A306" s="56"/>
      <c r="B306" s="77">
        <v>45741</v>
      </c>
      <c r="C306" s="46" t="s">
        <v>836</v>
      </c>
      <c r="D306" s="48" t="s">
        <v>19</v>
      </c>
      <c r="E306" s="47"/>
      <c r="F306" s="47">
        <v>37500</v>
      </c>
      <c r="G306" s="44">
        <f t="shared" si="34"/>
        <v>3432619.6199999992</v>
      </c>
      <c r="I306" s="9"/>
      <c r="J306" s="15"/>
      <c r="K306" s="16"/>
    </row>
    <row r="307" spans="1:11" s="10" customFormat="1" ht="32.25" customHeight="1" x14ac:dyDescent="0.25">
      <c r="A307" s="56"/>
      <c r="B307" s="77">
        <v>45741</v>
      </c>
      <c r="C307" s="46" t="s">
        <v>837</v>
      </c>
      <c r="D307" s="48" t="s">
        <v>76</v>
      </c>
      <c r="E307" s="47">
        <v>123200</v>
      </c>
      <c r="F307" s="47"/>
      <c r="G307" s="44">
        <f>+G306+E307</f>
        <v>3555819.6199999992</v>
      </c>
      <c r="I307" s="9"/>
      <c r="J307" s="15"/>
      <c r="K307" s="16"/>
    </row>
    <row r="308" spans="1:11" s="10" customFormat="1" ht="32.25" customHeight="1" x14ac:dyDescent="0.25">
      <c r="A308" s="56"/>
      <c r="B308" s="77">
        <v>45741</v>
      </c>
      <c r="C308" s="46" t="s">
        <v>838</v>
      </c>
      <c r="D308" s="48" t="s">
        <v>19</v>
      </c>
      <c r="E308" s="47"/>
      <c r="F308" s="47">
        <v>62000</v>
      </c>
      <c r="G308" s="44">
        <f>+G307-F308</f>
        <v>3493819.6199999992</v>
      </c>
      <c r="I308" s="9"/>
      <c r="J308" s="15"/>
      <c r="K308" s="16"/>
    </row>
    <row r="309" spans="1:11" s="10" customFormat="1" ht="32.25" customHeight="1" x14ac:dyDescent="0.25">
      <c r="A309" s="56"/>
      <c r="B309" s="77">
        <v>45741</v>
      </c>
      <c r="C309" s="46" t="s">
        <v>839</v>
      </c>
      <c r="D309" s="48" t="s">
        <v>567</v>
      </c>
      <c r="E309" s="47"/>
      <c r="F309" s="47">
        <v>50000</v>
      </c>
      <c r="G309" s="44">
        <f t="shared" ref="G309:G314" si="35">+G308-F309</f>
        <v>3443819.6199999992</v>
      </c>
      <c r="I309" s="9"/>
      <c r="J309" s="15"/>
      <c r="K309" s="16"/>
    </row>
    <row r="310" spans="1:11" s="10" customFormat="1" ht="32.25" customHeight="1" x14ac:dyDescent="0.25">
      <c r="A310" s="56"/>
      <c r="B310" s="77">
        <v>45741</v>
      </c>
      <c r="C310" s="46" t="s">
        <v>840</v>
      </c>
      <c r="D310" s="48" t="s">
        <v>19</v>
      </c>
      <c r="E310" s="47"/>
      <c r="F310" s="47">
        <v>169600</v>
      </c>
      <c r="G310" s="44">
        <f t="shared" si="35"/>
        <v>3274219.6199999992</v>
      </c>
      <c r="I310" s="9"/>
      <c r="J310" s="15"/>
      <c r="K310" s="16"/>
    </row>
    <row r="311" spans="1:11" s="10" customFormat="1" ht="32.25" customHeight="1" x14ac:dyDescent="0.25">
      <c r="A311" s="56"/>
      <c r="B311" s="77">
        <v>45741</v>
      </c>
      <c r="C311" s="46" t="s">
        <v>841</v>
      </c>
      <c r="D311" s="48" t="s">
        <v>71</v>
      </c>
      <c r="E311" s="47"/>
      <c r="F311" s="47">
        <v>33800</v>
      </c>
      <c r="G311" s="44">
        <f t="shared" si="35"/>
        <v>3240419.6199999992</v>
      </c>
      <c r="I311" s="9"/>
      <c r="J311" s="15"/>
      <c r="K311" s="16"/>
    </row>
    <row r="312" spans="1:11" s="10" customFormat="1" ht="32.25" customHeight="1" x14ac:dyDescent="0.25">
      <c r="A312" s="56"/>
      <c r="B312" s="77">
        <v>45741</v>
      </c>
      <c r="C312" s="46" t="s">
        <v>842</v>
      </c>
      <c r="D312" s="48" t="s">
        <v>19</v>
      </c>
      <c r="E312" s="47"/>
      <c r="F312" s="47">
        <v>26800.01</v>
      </c>
      <c r="G312" s="44">
        <f t="shared" si="35"/>
        <v>3213619.6099999994</v>
      </c>
      <c r="I312" s="9"/>
      <c r="J312" s="15"/>
      <c r="K312" s="16"/>
    </row>
    <row r="313" spans="1:11" s="10" customFormat="1" ht="32.25" customHeight="1" x14ac:dyDescent="0.25">
      <c r="A313" s="56"/>
      <c r="B313" s="77">
        <v>45741</v>
      </c>
      <c r="C313" s="46" t="s">
        <v>843</v>
      </c>
      <c r="D313" s="48" t="s">
        <v>19</v>
      </c>
      <c r="E313" s="47"/>
      <c r="F313" s="47">
        <v>26800.01</v>
      </c>
      <c r="G313" s="44">
        <f t="shared" si="35"/>
        <v>3186819.5999999996</v>
      </c>
      <c r="I313" s="9"/>
      <c r="J313" s="15"/>
      <c r="K313" s="16"/>
    </row>
    <row r="314" spans="1:11" s="10" customFormat="1" ht="32.25" customHeight="1" x14ac:dyDescent="0.25">
      <c r="A314" s="56"/>
      <c r="B314" s="77">
        <v>45741</v>
      </c>
      <c r="C314" s="46" t="s">
        <v>844</v>
      </c>
      <c r="D314" s="48" t="s">
        <v>568</v>
      </c>
      <c r="E314" s="47"/>
      <c r="F314" s="47">
        <v>27000</v>
      </c>
      <c r="G314" s="44">
        <f t="shared" si="35"/>
        <v>3159819.5999999996</v>
      </c>
      <c r="I314" s="9"/>
      <c r="J314" s="15"/>
      <c r="K314" s="16"/>
    </row>
    <row r="315" spans="1:11" s="10" customFormat="1" ht="32.25" customHeight="1" x14ac:dyDescent="0.25">
      <c r="A315" s="56"/>
      <c r="B315" s="77">
        <v>45741</v>
      </c>
      <c r="C315" s="46" t="s">
        <v>312</v>
      </c>
      <c r="D315" s="48" t="s">
        <v>76</v>
      </c>
      <c r="E315" s="47">
        <v>25200</v>
      </c>
      <c r="F315" s="47"/>
      <c r="G315" s="44">
        <f>+G314+E315</f>
        <v>3185019.5999999996</v>
      </c>
      <c r="I315" s="9"/>
      <c r="J315" s="15"/>
      <c r="K315" s="16"/>
    </row>
    <row r="316" spans="1:11" s="10" customFormat="1" ht="32.25" customHeight="1" x14ac:dyDescent="0.25">
      <c r="A316" s="56"/>
      <c r="B316" s="77">
        <v>45741</v>
      </c>
      <c r="C316" s="46" t="s">
        <v>845</v>
      </c>
      <c r="D316" s="48" t="s">
        <v>76</v>
      </c>
      <c r="E316" s="47">
        <v>123200</v>
      </c>
      <c r="F316" s="47"/>
      <c r="G316" s="44">
        <f t="shared" ref="G316:G317" si="36">+G315+E316</f>
        <v>3308219.5999999996</v>
      </c>
      <c r="I316" s="9"/>
      <c r="J316" s="15"/>
      <c r="K316" s="16"/>
    </row>
    <row r="317" spans="1:11" s="10" customFormat="1" ht="32.25" customHeight="1" x14ac:dyDescent="0.25">
      <c r="A317" s="56"/>
      <c r="B317" s="77">
        <v>45741</v>
      </c>
      <c r="C317" s="46" t="s">
        <v>846</v>
      </c>
      <c r="D317" s="48" t="s">
        <v>67</v>
      </c>
      <c r="E317" s="47">
        <v>1000</v>
      </c>
      <c r="F317" s="47"/>
      <c r="G317" s="44">
        <f t="shared" si="36"/>
        <v>3309219.5999999996</v>
      </c>
      <c r="I317" s="9"/>
      <c r="J317" s="15"/>
      <c r="K317" s="16"/>
    </row>
    <row r="318" spans="1:11" s="10" customFormat="1" ht="32.25" customHeight="1" x14ac:dyDescent="0.25">
      <c r="A318" s="56"/>
      <c r="B318" s="77">
        <v>45741</v>
      </c>
      <c r="C318" s="46" t="s">
        <v>847</v>
      </c>
      <c r="D318" s="48" t="s">
        <v>81</v>
      </c>
      <c r="E318" s="47"/>
      <c r="F318" s="47">
        <v>91146.02</v>
      </c>
      <c r="G318" s="44">
        <f>+G317-F318</f>
        <v>3218073.5799999996</v>
      </c>
      <c r="I318" s="9"/>
      <c r="J318" s="15"/>
      <c r="K318" s="16"/>
    </row>
    <row r="319" spans="1:11" s="10" customFormat="1" ht="32.25" customHeight="1" x14ac:dyDescent="0.25">
      <c r="A319" s="56"/>
      <c r="B319" s="77">
        <v>45741</v>
      </c>
      <c r="C319" s="46" t="s">
        <v>848</v>
      </c>
      <c r="D319" s="48" t="s">
        <v>81</v>
      </c>
      <c r="E319" s="47"/>
      <c r="F319" s="47">
        <v>31145.98</v>
      </c>
      <c r="G319" s="44">
        <f t="shared" ref="G319:G320" si="37">+G318-F319</f>
        <v>3186927.5999999996</v>
      </c>
      <c r="I319" s="9"/>
      <c r="J319" s="15"/>
      <c r="K319" s="16"/>
    </row>
    <row r="320" spans="1:11" s="10" customFormat="1" ht="32.25" customHeight="1" x14ac:dyDescent="0.25">
      <c r="A320" s="56"/>
      <c r="B320" s="77">
        <v>45741</v>
      </c>
      <c r="C320" s="46" t="s">
        <v>849</v>
      </c>
      <c r="D320" s="48" t="s">
        <v>569</v>
      </c>
      <c r="E320" s="47"/>
      <c r="F320" s="47">
        <v>45000</v>
      </c>
      <c r="G320" s="44">
        <f t="shared" si="37"/>
        <v>3141927.5999999996</v>
      </c>
      <c r="I320" s="9"/>
      <c r="J320" s="15"/>
      <c r="K320" s="16"/>
    </row>
    <row r="321" spans="1:11" s="10" customFormat="1" ht="32.25" customHeight="1" x14ac:dyDescent="0.25">
      <c r="A321" s="56"/>
      <c r="B321" s="77">
        <v>45742</v>
      </c>
      <c r="C321" s="46" t="s">
        <v>850</v>
      </c>
      <c r="D321" s="48" t="s">
        <v>76</v>
      </c>
      <c r="E321" s="47">
        <v>246400</v>
      </c>
      <c r="F321" s="47"/>
      <c r="G321" s="44">
        <f>+G320+E321</f>
        <v>3388327.5999999996</v>
      </c>
      <c r="I321" s="9"/>
      <c r="J321" s="15"/>
      <c r="K321" s="16"/>
    </row>
    <row r="322" spans="1:11" s="10" customFormat="1" ht="32.25" customHeight="1" x14ac:dyDescent="0.25">
      <c r="A322" s="56"/>
      <c r="B322" s="77">
        <v>45742</v>
      </c>
      <c r="C322" s="46" t="s">
        <v>851</v>
      </c>
      <c r="D322" s="48" t="s">
        <v>76</v>
      </c>
      <c r="E322" s="47">
        <v>113599.6</v>
      </c>
      <c r="F322" s="47"/>
      <c r="G322" s="44">
        <f t="shared" ref="G322:G328" si="38">+G321+E322</f>
        <v>3501927.1999999997</v>
      </c>
      <c r="I322" s="9"/>
      <c r="J322" s="15"/>
      <c r="K322" s="16"/>
    </row>
    <row r="323" spans="1:11" s="10" customFormat="1" ht="32.25" customHeight="1" x14ac:dyDescent="0.25">
      <c r="A323" s="56"/>
      <c r="B323" s="77">
        <v>45742</v>
      </c>
      <c r="C323" s="46" t="s">
        <v>107</v>
      </c>
      <c r="D323" s="48" t="s">
        <v>67</v>
      </c>
      <c r="E323" s="47">
        <v>127868</v>
      </c>
      <c r="F323" s="47"/>
      <c r="G323" s="44">
        <f t="shared" si="38"/>
        <v>3629795.1999999997</v>
      </c>
      <c r="I323" s="9"/>
      <c r="J323" s="15"/>
      <c r="K323" s="16"/>
    </row>
    <row r="324" spans="1:11" s="10" customFormat="1" ht="32.25" customHeight="1" x14ac:dyDescent="0.25">
      <c r="A324" s="56"/>
      <c r="B324" s="77">
        <v>45742</v>
      </c>
      <c r="C324" s="46" t="s">
        <v>852</v>
      </c>
      <c r="D324" s="48" t="s">
        <v>76</v>
      </c>
      <c r="E324" s="47">
        <v>40000</v>
      </c>
      <c r="F324" s="47"/>
      <c r="G324" s="44">
        <f t="shared" si="38"/>
        <v>3669795.1999999997</v>
      </c>
      <c r="I324" s="9"/>
      <c r="J324" s="15"/>
      <c r="K324" s="16"/>
    </row>
    <row r="325" spans="1:11" s="10" customFormat="1" ht="32.25" customHeight="1" x14ac:dyDescent="0.25">
      <c r="A325" s="56"/>
      <c r="B325" s="77">
        <v>45742</v>
      </c>
      <c r="C325" s="46" t="s">
        <v>853</v>
      </c>
      <c r="D325" s="48" t="s">
        <v>76</v>
      </c>
      <c r="E325" s="47">
        <v>40000</v>
      </c>
      <c r="F325" s="47"/>
      <c r="G325" s="44">
        <f t="shared" si="38"/>
        <v>3709795.1999999997</v>
      </c>
      <c r="I325" s="9"/>
      <c r="J325" s="15"/>
      <c r="K325" s="16"/>
    </row>
    <row r="326" spans="1:11" s="10" customFormat="1" ht="32.25" customHeight="1" x14ac:dyDescent="0.25">
      <c r="A326" s="56"/>
      <c r="B326" s="77">
        <v>45742</v>
      </c>
      <c r="C326" s="46" t="s">
        <v>854</v>
      </c>
      <c r="D326" s="48" t="s">
        <v>76</v>
      </c>
      <c r="E326" s="47">
        <v>42315.8</v>
      </c>
      <c r="F326" s="47"/>
      <c r="G326" s="44">
        <f t="shared" si="38"/>
        <v>3752110.9999999995</v>
      </c>
      <c r="I326" s="9"/>
      <c r="J326" s="15"/>
      <c r="K326" s="16"/>
    </row>
    <row r="327" spans="1:11" s="10" customFormat="1" ht="32.25" customHeight="1" x14ac:dyDescent="0.25">
      <c r="A327" s="56"/>
      <c r="B327" s="77">
        <v>45742</v>
      </c>
      <c r="C327" s="46" t="s">
        <v>855</v>
      </c>
      <c r="D327" s="48" t="s">
        <v>76</v>
      </c>
      <c r="E327" s="47">
        <v>9800</v>
      </c>
      <c r="F327" s="47"/>
      <c r="G327" s="44">
        <f t="shared" si="38"/>
        <v>3761910.9999999995</v>
      </c>
      <c r="I327" s="9"/>
      <c r="J327" s="15"/>
      <c r="K327" s="16"/>
    </row>
    <row r="328" spans="1:11" s="10" customFormat="1" ht="32.25" customHeight="1" x14ac:dyDescent="0.25">
      <c r="A328" s="56"/>
      <c r="B328" s="77">
        <v>45742</v>
      </c>
      <c r="C328" s="46" t="s">
        <v>856</v>
      </c>
      <c r="D328" s="48" t="s">
        <v>76</v>
      </c>
      <c r="E328" s="47">
        <v>80000</v>
      </c>
      <c r="F328" s="47"/>
      <c r="G328" s="44">
        <f t="shared" si="38"/>
        <v>3841910.9999999995</v>
      </c>
      <c r="I328" s="9"/>
      <c r="J328" s="15"/>
      <c r="K328" s="16"/>
    </row>
    <row r="329" spans="1:11" s="10" customFormat="1" ht="32.25" customHeight="1" x14ac:dyDescent="0.25">
      <c r="A329" s="56"/>
      <c r="B329" s="77">
        <v>45742</v>
      </c>
      <c r="C329" s="46" t="s">
        <v>857</v>
      </c>
      <c r="D329" s="48" t="s">
        <v>570</v>
      </c>
      <c r="E329" s="47"/>
      <c r="F329" s="47">
        <v>6800</v>
      </c>
      <c r="G329" s="44">
        <f>+G328-F329</f>
        <v>3835110.9999999995</v>
      </c>
      <c r="I329" s="9"/>
      <c r="J329" s="15"/>
      <c r="K329" s="16"/>
    </row>
    <row r="330" spans="1:11" s="10" customFormat="1" ht="32.25" customHeight="1" x14ac:dyDescent="0.25">
      <c r="A330" s="56"/>
      <c r="B330" s="77">
        <v>45742</v>
      </c>
      <c r="C330" s="46" t="s">
        <v>858</v>
      </c>
      <c r="D330" s="48" t="s">
        <v>571</v>
      </c>
      <c r="E330" s="47"/>
      <c r="F330" s="47">
        <v>45000</v>
      </c>
      <c r="G330" s="44">
        <f t="shared" ref="G330:G331" si="39">+G329-F330</f>
        <v>3790110.9999999995</v>
      </c>
      <c r="I330" s="9"/>
      <c r="J330" s="15"/>
      <c r="K330" s="16"/>
    </row>
    <row r="331" spans="1:11" s="10" customFormat="1" ht="32.25" customHeight="1" x14ac:dyDescent="0.25">
      <c r="A331" s="56"/>
      <c r="B331" s="77">
        <v>45742</v>
      </c>
      <c r="C331" s="46" t="s">
        <v>859</v>
      </c>
      <c r="D331" s="48" t="s">
        <v>572</v>
      </c>
      <c r="E331" s="47"/>
      <c r="F331" s="47">
        <v>59000</v>
      </c>
      <c r="G331" s="44">
        <f t="shared" si="39"/>
        <v>3731110.9999999995</v>
      </c>
      <c r="I331" s="9"/>
      <c r="J331" s="15"/>
      <c r="K331" s="16"/>
    </row>
    <row r="332" spans="1:11" s="10" customFormat="1" ht="32.25" customHeight="1" x14ac:dyDescent="0.25">
      <c r="A332" s="56"/>
      <c r="B332" s="77">
        <v>45743</v>
      </c>
      <c r="C332" s="46" t="s">
        <v>860</v>
      </c>
      <c r="D332" s="48" t="s">
        <v>67</v>
      </c>
      <c r="E332" s="47">
        <v>2000</v>
      </c>
      <c r="F332" s="47"/>
      <c r="G332" s="44">
        <f>+G331+E332</f>
        <v>3733110.9999999995</v>
      </c>
      <c r="I332" s="9"/>
      <c r="J332" s="15"/>
      <c r="K332" s="16"/>
    </row>
    <row r="333" spans="1:11" s="10" customFormat="1" ht="32.25" customHeight="1" x14ac:dyDescent="0.25">
      <c r="A333" s="56"/>
      <c r="B333" s="77">
        <v>45743</v>
      </c>
      <c r="C333" s="46" t="s">
        <v>861</v>
      </c>
      <c r="D333" s="48" t="s">
        <v>76</v>
      </c>
      <c r="E333" s="47">
        <v>40000</v>
      </c>
      <c r="F333" s="47"/>
      <c r="G333" s="44">
        <f>+G332+E333</f>
        <v>3773110.9999999995</v>
      </c>
      <c r="I333" s="9"/>
      <c r="J333" s="15"/>
      <c r="K333" s="16"/>
    </row>
    <row r="334" spans="1:11" s="10" customFormat="1" ht="32.25" customHeight="1" x14ac:dyDescent="0.25">
      <c r="A334" s="56"/>
      <c r="B334" s="77">
        <v>45743</v>
      </c>
      <c r="C334" s="46" t="s">
        <v>862</v>
      </c>
      <c r="D334" s="48" t="s">
        <v>573</v>
      </c>
      <c r="E334" s="47"/>
      <c r="F334" s="47">
        <v>2160000</v>
      </c>
      <c r="G334" s="44">
        <f>+G333-F334</f>
        <v>1613110.9999999995</v>
      </c>
      <c r="I334" s="9"/>
      <c r="J334" s="15"/>
      <c r="K334" s="16"/>
    </row>
    <row r="335" spans="1:11" s="10" customFormat="1" ht="32.25" customHeight="1" x14ac:dyDescent="0.25">
      <c r="A335" s="56"/>
      <c r="B335" s="77">
        <v>45743</v>
      </c>
      <c r="C335" s="46" t="s">
        <v>863</v>
      </c>
      <c r="D335" s="48" t="s">
        <v>76</v>
      </c>
      <c r="E335" s="47">
        <v>123200</v>
      </c>
      <c r="F335" s="47"/>
      <c r="G335" s="44">
        <f>+G334+E335</f>
        <v>1736310.9999999995</v>
      </c>
      <c r="I335" s="9"/>
      <c r="J335" s="15"/>
      <c r="K335" s="16"/>
    </row>
    <row r="336" spans="1:11" s="10" customFormat="1" ht="32.25" customHeight="1" x14ac:dyDescent="0.25">
      <c r="A336" s="56"/>
      <c r="B336" s="77">
        <v>45743</v>
      </c>
      <c r="C336" s="46" t="s">
        <v>864</v>
      </c>
      <c r="D336" s="48" t="s">
        <v>76</v>
      </c>
      <c r="E336" s="47">
        <v>123200</v>
      </c>
      <c r="F336" s="47"/>
      <c r="G336" s="44">
        <f t="shared" ref="G336:G340" si="40">+G335+E336</f>
        <v>1859510.9999999995</v>
      </c>
      <c r="I336" s="9"/>
      <c r="J336" s="15"/>
      <c r="K336" s="16"/>
    </row>
    <row r="337" spans="1:11" s="10" customFormat="1" ht="32.25" customHeight="1" x14ac:dyDescent="0.25">
      <c r="A337" s="56"/>
      <c r="B337" s="77">
        <v>45743</v>
      </c>
      <c r="C337" s="46" t="s">
        <v>865</v>
      </c>
      <c r="D337" s="48" t="s">
        <v>68</v>
      </c>
      <c r="E337" s="47">
        <v>1000</v>
      </c>
      <c r="F337" s="47"/>
      <c r="G337" s="44">
        <f t="shared" si="40"/>
        <v>1860510.9999999995</v>
      </c>
      <c r="I337" s="9"/>
      <c r="J337" s="15"/>
      <c r="K337" s="16"/>
    </row>
    <row r="338" spans="1:11" s="10" customFormat="1" ht="32.25" customHeight="1" x14ac:dyDescent="0.25">
      <c r="A338" s="56"/>
      <c r="B338" s="77">
        <v>45743</v>
      </c>
      <c r="C338" s="46" t="s">
        <v>866</v>
      </c>
      <c r="D338" s="48" t="s">
        <v>76</v>
      </c>
      <c r="E338" s="47">
        <v>246400</v>
      </c>
      <c r="F338" s="47"/>
      <c r="G338" s="44">
        <f t="shared" si="40"/>
        <v>2106910.9999999995</v>
      </c>
      <c r="I338" s="9"/>
      <c r="J338" s="15"/>
      <c r="K338" s="16"/>
    </row>
    <row r="339" spans="1:11" s="10" customFormat="1" ht="32.25" customHeight="1" x14ac:dyDescent="0.25">
      <c r="A339" s="56"/>
      <c r="B339" s="77">
        <v>45743</v>
      </c>
      <c r="C339" s="46" t="s">
        <v>867</v>
      </c>
      <c r="D339" s="48" t="s">
        <v>574</v>
      </c>
      <c r="E339" s="47">
        <v>64000</v>
      </c>
      <c r="F339" s="47"/>
      <c r="G339" s="44">
        <f t="shared" si="40"/>
        <v>2170910.9999999995</v>
      </c>
      <c r="I339" s="9"/>
      <c r="J339" s="15"/>
      <c r="K339" s="16"/>
    </row>
    <row r="340" spans="1:11" s="10" customFormat="1" ht="32.25" customHeight="1" x14ac:dyDescent="0.25">
      <c r="A340" s="56"/>
      <c r="B340" s="77">
        <v>45743</v>
      </c>
      <c r="C340" s="46" t="s">
        <v>112</v>
      </c>
      <c r="D340" s="48" t="s">
        <v>72</v>
      </c>
      <c r="E340" s="47">
        <v>246400</v>
      </c>
      <c r="F340" s="47"/>
      <c r="G340" s="44">
        <f t="shared" si="40"/>
        <v>2417310.9999999995</v>
      </c>
      <c r="I340" s="9"/>
      <c r="J340" s="15"/>
      <c r="K340" s="16"/>
    </row>
    <row r="341" spans="1:11" s="10" customFormat="1" ht="32.25" customHeight="1" x14ac:dyDescent="0.25">
      <c r="A341" s="56"/>
      <c r="B341" s="77">
        <v>45743</v>
      </c>
      <c r="C341" s="46" t="s">
        <v>868</v>
      </c>
      <c r="D341" s="48" t="s">
        <v>19</v>
      </c>
      <c r="E341" s="47"/>
      <c r="F341" s="47">
        <v>114000</v>
      </c>
      <c r="G341" s="44">
        <f>+G340-F341</f>
        <v>2303310.9999999995</v>
      </c>
      <c r="I341" s="9"/>
      <c r="J341" s="15"/>
      <c r="K341" s="16"/>
    </row>
    <row r="342" spans="1:11" s="10" customFormat="1" ht="32.25" customHeight="1" x14ac:dyDescent="0.25">
      <c r="A342" s="56"/>
      <c r="B342" s="77">
        <v>45743</v>
      </c>
      <c r="C342" s="46" t="s">
        <v>869</v>
      </c>
      <c r="D342" s="48" t="s">
        <v>575</v>
      </c>
      <c r="E342" s="47"/>
      <c r="F342" s="47">
        <v>295000</v>
      </c>
      <c r="G342" s="44">
        <f t="shared" ref="G342:G355" si="41">+G341-F342</f>
        <v>2008310.9999999995</v>
      </c>
      <c r="I342" s="9"/>
      <c r="J342" s="15"/>
      <c r="K342" s="16"/>
    </row>
    <row r="343" spans="1:11" s="10" customFormat="1" ht="32.25" customHeight="1" x14ac:dyDescent="0.25">
      <c r="A343" s="56"/>
      <c r="B343" s="77">
        <v>45743</v>
      </c>
      <c r="C343" s="46" t="s">
        <v>870</v>
      </c>
      <c r="D343" s="48" t="s">
        <v>19</v>
      </c>
      <c r="E343" s="47"/>
      <c r="F343" s="47">
        <v>473438.5</v>
      </c>
      <c r="G343" s="44">
        <f t="shared" si="41"/>
        <v>1534872.4999999995</v>
      </c>
      <c r="I343" s="9"/>
      <c r="J343" s="15"/>
      <c r="K343" s="16"/>
    </row>
    <row r="344" spans="1:11" s="10" customFormat="1" ht="32.25" customHeight="1" x14ac:dyDescent="0.25">
      <c r="A344" s="56"/>
      <c r="B344" s="77">
        <v>45743</v>
      </c>
      <c r="C344" s="46" t="s">
        <v>871</v>
      </c>
      <c r="D344" s="48" t="s">
        <v>576</v>
      </c>
      <c r="E344" s="47"/>
      <c r="F344" s="47">
        <v>19500</v>
      </c>
      <c r="G344" s="44">
        <f t="shared" si="41"/>
        <v>1515372.4999999995</v>
      </c>
      <c r="I344" s="9"/>
      <c r="J344" s="15"/>
      <c r="K344" s="16"/>
    </row>
    <row r="345" spans="1:11" s="10" customFormat="1" ht="32.25" customHeight="1" x14ac:dyDescent="0.25">
      <c r="A345" s="56"/>
      <c r="B345" s="77">
        <v>45743</v>
      </c>
      <c r="C345" s="46" t="s">
        <v>872</v>
      </c>
      <c r="D345" s="48" t="s">
        <v>577</v>
      </c>
      <c r="E345" s="47"/>
      <c r="F345" s="47">
        <v>50000</v>
      </c>
      <c r="G345" s="44">
        <f t="shared" si="41"/>
        <v>1465372.4999999995</v>
      </c>
      <c r="I345" s="9"/>
      <c r="J345" s="15"/>
      <c r="K345" s="16"/>
    </row>
    <row r="346" spans="1:11" s="10" customFormat="1" ht="32.25" customHeight="1" x14ac:dyDescent="0.25">
      <c r="A346" s="56"/>
      <c r="B346" s="77">
        <v>45743</v>
      </c>
      <c r="C346" s="46" t="s">
        <v>873</v>
      </c>
      <c r="D346" s="48" t="s">
        <v>578</v>
      </c>
      <c r="E346" s="47"/>
      <c r="F346" s="47">
        <v>63720</v>
      </c>
      <c r="G346" s="44">
        <f t="shared" si="41"/>
        <v>1401652.4999999995</v>
      </c>
      <c r="I346" s="9"/>
      <c r="J346" s="15"/>
      <c r="K346" s="16"/>
    </row>
    <row r="347" spans="1:11" s="10" customFormat="1" ht="32.25" customHeight="1" x14ac:dyDescent="0.25">
      <c r="A347" s="56"/>
      <c r="B347" s="77">
        <v>45743</v>
      </c>
      <c r="C347" s="46" t="s">
        <v>874</v>
      </c>
      <c r="D347" s="48" t="s">
        <v>579</v>
      </c>
      <c r="E347" s="47" t="s">
        <v>151</v>
      </c>
      <c r="F347" s="47">
        <v>40000</v>
      </c>
      <c r="G347" s="44">
        <f t="shared" si="41"/>
        <v>1361652.4999999995</v>
      </c>
      <c r="I347" s="9"/>
      <c r="J347" s="15"/>
      <c r="K347" s="16"/>
    </row>
    <row r="348" spans="1:11" s="10" customFormat="1" ht="32.25" customHeight="1" x14ac:dyDescent="0.25">
      <c r="A348" s="56"/>
      <c r="B348" s="77">
        <v>45743</v>
      </c>
      <c r="C348" s="46" t="s">
        <v>875</v>
      </c>
      <c r="D348" s="48" t="s">
        <v>580</v>
      </c>
      <c r="E348" s="47"/>
      <c r="F348" s="47">
        <v>90000</v>
      </c>
      <c r="G348" s="44">
        <f t="shared" si="41"/>
        <v>1271652.4999999995</v>
      </c>
      <c r="I348" s="9"/>
      <c r="J348" s="15"/>
      <c r="K348" s="16"/>
    </row>
    <row r="349" spans="1:11" s="10" customFormat="1" ht="32.25" customHeight="1" x14ac:dyDescent="0.25">
      <c r="A349" s="56"/>
      <c r="B349" s="77">
        <v>45743</v>
      </c>
      <c r="C349" s="46" t="s">
        <v>876</v>
      </c>
      <c r="D349" s="48" t="s">
        <v>19</v>
      </c>
      <c r="E349" s="47"/>
      <c r="F349" s="47">
        <v>142748.59</v>
      </c>
      <c r="G349" s="44">
        <f t="shared" si="41"/>
        <v>1128903.9099999995</v>
      </c>
      <c r="I349" s="9"/>
      <c r="J349" s="15"/>
      <c r="K349" s="16"/>
    </row>
    <row r="350" spans="1:11" s="10" customFormat="1" ht="32.25" customHeight="1" x14ac:dyDescent="0.25">
      <c r="A350" s="56"/>
      <c r="B350" s="77">
        <v>45743</v>
      </c>
      <c r="C350" s="46" t="s">
        <v>877</v>
      </c>
      <c r="D350" s="48" t="s">
        <v>581</v>
      </c>
      <c r="E350" s="47"/>
      <c r="F350" s="47">
        <v>89604.479999999996</v>
      </c>
      <c r="G350" s="44">
        <f t="shared" si="41"/>
        <v>1039299.4299999995</v>
      </c>
      <c r="I350" s="9"/>
      <c r="J350" s="15"/>
      <c r="K350" s="16"/>
    </row>
    <row r="351" spans="1:11" s="10" customFormat="1" ht="32.25" customHeight="1" x14ac:dyDescent="0.25">
      <c r="A351" s="56"/>
      <c r="B351" s="77">
        <v>45743</v>
      </c>
      <c r="C351" s="46" t="s">
        <v>878</v>
      </c>
      <c r="D351" s="48" t="s">
        <v>19</v>
      </c>
      <c r="E351" s="47"/>
      <c r="F351" s="47">
        <v>31149.05</v>
      </c>
      <c r="G351" s="44">
        <f t="shared" si="41"/>
        <v>1008150.3799999994</v>
      </c>
      <c r="I351" s="9"/>
      <c r="J351" s="15"/>
      <c r="K351" s="16"/>
    </row>
    <row r="352" spans="1:11" s="10" customFormat="1" ht="32.25" customHeight="1" x14ac:dyDescent="0.25">
      <c r="A352" s="56"/>
      <c r="B352" s="77">
        <v>45743</v>
      </c>
      <c r="C352" s="46" t="s">
        <v>879</v>
      </c>
      <c r="D352" s="48" t="s">
        <v>19</v>
      </c>
      <c r="E352" s="47"/>
      <c r="F352" s="47">
        <v>45000</v>
      </c>
      <c r="G352" s="44">
        <f t="shared" si="41"/>
        <v>963150.37999999942</v>
      </c>
      <c r="I352" s="9"/>
      <c r="J352" s="15"/>
      <c r="K352" s="16"/>
    </row>
    <row r="353" spans="1:11" s="10" customFormat="1" ht="32.25" customHeight="1" x14ac:dyDescent="0.25">
      <c r="A353" s="56"/>
      <c r="B353" s="77">
        <v>45743</v>
      </c>
      <c r="C353" s="46" t="s">
        <v>880</v>
      </c>
      <c r="D353" s="48" t="s">
        <v>582</v>
      </c>
      <c r="E353" s="47"/>
      <c r="F353" s="47">
        <v>10000</v>
      </c>
      <c r="G353" s="44">
        <f t="shared" si="41"/>
        <v>953150.37999999942</v>
      </c>
      <c r="I353" s="9"/>
      <c r="J353" s="15"/>
      <c r="K353" s="16"/>
    </row>
    <row r="354" spans="1:11" s="10" customFormat="1" ht="32.25" customHeight="1" x14ac:dyDescent="0.25">
      <c r="A354" s="56"/>
      <c r="B354" s="77">
        <v>45743</v>
      </c>
      <c r="C354" s="46" t="s">
        <v>881</v>
      </c>
      <c r="D354" s="48" t="s">
        <v>583</v>
      </c>
      <c r="E354" s="47"/>
      <c r="F354" s="47">
        <v>70000</v>
      </c>
      <c r="G354" s="44">
        <f t="shared" si="41"/>
        <v>883150.37999999942</v>
      </c>
      <c r="I354" s="9"/>
      <c r="J354" s="15"/>
      <c r="K354" s="16"/>
    </row>
    <row r="355" spans="1:11" s="10" customFormat="1" ht="32.25" customHeight="1" x14ac:dyDescent="0.25">
      <c r="A355" s="56"/>
      <c r="B355" s="77">
        <v>45743</v>
      </c>
      <c r="C355" s="46" t="s">
        <v>882</v>
      </c>
      <c r="D355" s="48" t="s">
        <v>521</v>
      </c>
      <c r="E355" s="47"/>
      <c r="F355" s="47">
        <v>3585</v>
      </c>
      <c r="G355" s="44">
        <f t="shared" si="41"/>
        <v>879565.37999999942</v>
      </c>
      <c r="I355" s="9"/>
      <c r="J355" s="15"/>
      <c r="K355" s="16"/>
    </row>
    <row r="356" spans="1:11" s="10" customFormat="1" ht="32.25" customHeight="1" x14ac:dyDescent="0.25">
      <c r="A356" s="56"/>
      <c r="B356" s="77">
        <v>45743</v>
      </c>
      <c r="C356" s="46" t="s">
        <v>883</v>
      </c>
      <c r="D356" s="48" t="s">
        <v>68</v>
      </c>
      <c r="E356" s="47">
        <v>2700</v>
      </c>
      <c r="F356" s="47"/>
      <c r="G356" s="44">
        <f>+G355+E356</f>
        <v>882265.37999999942</v>
      </c>
      <c r="I356" s="9"/>
      <c r="J356" s="15"/>
      <c r="K356" s="16"/>
    </row>
    <row r="357" spans="1:11" s="10" customFormat="1" ht="32.25" customHeight="1" x14ac:dyDescent="0.25">
      <c r="A357" s="56"/>
      <c r="B357" s="77">
        <v>45743</v>
      </c>
      <c r="C357" s="46" t="s">
        <v>884</v>
      </c>
      <c r="D357" s="48" t="s">
        <v>68</v>
      </c>
      <c r="E357" s="47">
        <v>3000</v>
      </c>
      <c r="F357" s="47"/>
      <c r="G357" s="44">
        <f t="shared" ref="G357:G358" si="42">+G356+E357</f>
        <v>885265.37999999942</v>
      </c>
      <c r="I357" s="9"/>
      <c r="J357" s="15"/>
      <c r="K357" s="16"/>
    </row>
    <row r="358" spans="1:11" s="10" customFormat="1" ht="32.25" customHeight="1" x14ac:dyDescent="0.25">
      <c r="A358" s="56"/>
      <c r="B358" s="77">
        <v>45744</v>
      </c>
      <c r="C358" s="46" t="s">
        <v>885</v>
      </c>
      <c r="D358" s="48" t="s">
        <v>76</v>
      </c>
      <c r="E358" s="47">
        <v>246400</v>
      </c>
      <c r="F358" s="47"/>
      <c r="G358" s="44">
        <f t="shared" si="42"/>
        <v>1131665.3799999994</v>
      </c>
      <c r="I358" s="9"/>
      <c r="J358" s="15"/>
      <c r="K358" s="16"/>
    </row>
    <row r="359" spans="1:11" s="10" customFormat="1" ht="32.25" customHeight="1" x14ac:dyDescent="0.25">
      <c r="A359" s="56"/>
      <c r="B359" s="77">
        <v>45744</v>
      </c>
      <c r="C359" s="46" t="s">
        <v>886</v>
      </c>
      <c r="D359" s="48" t="s">
        <v>19</v>
      </c>
      <c r="E359" s="47"/>
      <c r="F359" s="47">
        <v>493500</v>
      </c>
      <c r="G359" s="44">
        <f>+G358-F359</f>
        <v>638165.37999999942</v>
      </c>
      <c r="I359" s="9"/>
      <c r="J359" s="15"/>
      <c r="K359" s="16"/>
    </row>
    <row r="360" spans="1:11" s="10" customFormat="1" ht="32.25" customHeight="1" x14ac:dyDescent="0.25">
      <c r="A360" s="56"/>
      <c r="B360" s="77">
        <v>45744</v>
      </c>
      <c r="C360" s="46" t="s">
        <v>887</v>
      </c>
      <c r="D360" s="48" t="s">
        <v>71</v>
      </c>
      <c r="E360" s="47"/>
      <c r="F360" s="47">
        <v>10888.2</v>
      </c>
      <c r="G360" s="44">
        <f t="shared" ref="G360:G363" si="43">+G359-F360</f>
        <v>627277.17999999947</v>
      </c>
      <c r="I360" s="9"/>
      <c r="J360" s="15"/>
      <c r="K360" s="16"/>
    </row>
    <row r="361" spans="1:11" s="10" customFormat="1" ht="32.25" customHeight="1" x14ac:dyDescent="0.25">
      <c r="A361" s="56"/>
      <c r="B361" s="77">
        <v>45744</v>
      </c>
      <c r="C361" s="46" t="s">
        <v>888</v>
      </c>
      <c r="D361" s="48" t="s">
        <v>71</v>
      </c>
      <c r="E361" s="47"/>
      <c r="F361" s="47">
        <v>7832.88</v>
      </c>
      <c r="G361" s="44">
        <f t="shared" si="43"/>
        <v>619444.29999999946</v>
      </c>
      <c r="I361" s="9"/>
      <c r="J361" s="15"/>
      <c r="K361" s="16"/>
    </row>
    <row r="362" spans="1:11" s="10" customFormat="1" ht="32.25" customHeight="1" x14ac:dyDescent="0.25">
      <c r="A362" s="56"/>
      <c r="B362" s="77">
        <v>45744</v>
      </c>
      <c r="C362" s="46" t="s">
        <v>889</v>
      </c>
      <c r="D362" s="48" t="s">
        <v>71</v>
      </c>
      <c r="E362" s="47"/>
      <c r="F362" s="47">
        <v>51684.05</v>
      </c>
      <c r="G362" s="44">
        <f t="shared" si="43"/>
        <v>567760.24999999942</v>
      </c>
      <c r="I362" s="9"/>
      <c r="J362" s="15"/>
      <c r="K362" s="16"/>
    </row>
    <row r="363" spans="1:11" s="10" customFormat="1" ht="32.25" customHeight="1" x14ac:dyDescent="0.25">
      <c r="A363" s="56"/>
      <c r="B363" s="77">
        <v>45744</v>
      </c>
      <c r="C363" s="46" t="s">
        <v>890</v>
      </c>
      <c r="D363" s="48" t="s">
        <v>584</v>
      </c>
      <c r="E363" s="47"/>
      <c r="F363" s="47">
        <v>46395</v>
      </c>
      <c r="G363" s="44">
        <f t="shared" si="43"/>
        <v>521365.24999999942</v>
      </c>
      <c r="I363" s="9"/>
      <c r="J363" s="15"/>
      <c r="K363" s="16"/>
    </row>
    <row r="364" spans="1:11" s="10" customFormat="1" ht="32.25" customHeight="1" x14ac:dyDescent="0.25">
      <c r="A364" s="56"/>
      <c r="B364" s="77">
        <v>45744</v>
      </c>
      <c r="C364" s="46" t="s">
        <v>891</v>
      </c>
      <c r="D364" s="48" t="s">
        <v>73</v>
      </c>
      <c r="E364" s="47">
        <v>73000</v>
      </c>
      <c r="F364" s="47"/>
      <c r="G364" s="44">
        <f>+G363+E364</f>
        <v>594365.24999999942</v>
      </c>
      <c r="I364" s="9"/>
      <c r="J364" s="15"/>
      <c r="K364" s="16"/>
    </row>
    <row r="365" spans="1:11" s="10" customFormat="1" ht="32.25" customHeight="1" x14ac:dyDescent="0.25">
      <c r="A365" s="56"/>
      <c r="B365" s="77">
        <v>45744</v>
      </c>
      <c r="C365" s="46" t="s">
        <v>892</v>
      </c>
      <c r="D365" s="48" t="s">
        <v>19</v>
      </c>
      <c r="E365" s="47"/>
      <c r="F365" s="47">
        <v>71000</v>
      </c>
      <c r="G365" s="44">
        <f>+G364-F365</f>
        <v>523365.24999999942</v>
      </c>
      <c r="I365" s="9"/>
      <c r="J365" s="15"/>
      <c r="K365" s="16"/>
    </row>
    <row r="366" spans="1:11" s="10" customFormat="1" ht="32.25" customHeight="1" x14ac:dyDescent="0.25">
      <c r="A366" s="56"/>
      <c r="B366" s="77">
        <v>45744</v>
      </c>
      <c r="C366" s="46" t="s">
        <v>893</v>
      </c>
      <c r="D366" s="48" t="s">
        <v>76</v>
      </c>
      <c r="E366" s="47">
        <v>123200</v>
      </c>
      <c r="F366" s="47"/>
      <c r="G366" s="44">
        <f>+G365+E366</f>
        <v>646565.24999999942</v>
      </c>
      <c r="I366" s="9"/>
      <c r="J366" s="15"/>
      <c r="K366" s="16"/>
    </row>
    <row r="367" spans="1:11" s="10" customFormat="1" ht="32.25" customHeight="1" x14ac:dyDescent="0.25">
      <c r="A367" s="56"/>
      <c r="B367" s="77">
        <v>45744</v>
      </c>
      <c r="C367" s="46" t="s">
        <v>894</v>
      </c>
      <c r="D367" s="48" t="s">
        <v>585</v>
      </c>
      <c r="E367" s="47"/>
      <c r="F367" s="47">
        <v>30600</v>
      </c>
      <c r="G367" s="44">
        <f>+G366-F367</f>
        <v>615965.24999999942</v>
      </c>
      <c r="I367" s="9"/>
      <c r="J367" s="15"/>
      <c r="K367" s="16"/>
    </row>
    <row r="368" spans="1:11" s="10" customFormat="1" ht="32.25" customHeight="1" x14ac:dyDescent="0.25">
      <c r="A368" s="56"/>
      <c r="B368" s="77">
        <v>45744</v>
      </c>
      <c r="C368" s="46" t="s">
        <v>895</v>
      </c>
      <c r="D368" s="48" t="s">
        <v>76</v>
      </c>
      <c r="E368" s="47">
        <v>123200</v>
      </c>
      <c r="F368" s="47"/>
      <c r="G368" s="44">
        <f>+G367+E368</f>
        <v>739165.24999999942</v>
      </c>
      <c r="I368" s="9"/>
      <c r="J368" s="15"/>
      <c r="K368" s="16"/>
    </row>
    <row r="369" spans="1:11" s="10" customFormat="1" ht="32.25" customHeight="1" x14ac:dyDescent="0.25">
      <c r="A369" s="56"/>
      <c r="B369" s="77">
        <v>45744</v>
      </c>
      <c r="C369" s="46" t="s">
        <v>896</v>
      </c>
      <c r="D369" s="48" t="s">
        <v>586</v>
      </c>
      <c r="E369" s="47"/>
      <c r="F369" s="47">
        <v>90000</v>
      </c>
      <c r="G369" s="44">
        <f>+G368-F369</f>
        <v>649165.24999999942</v>
      </c>
      <c r="I369" s="9"/>
      <c r="J369" s="15"/>
      <c r="K369" s="16"/>
    </row>
    <row r="370" spans="1:11" s="10" customFormat="1" ht="32.25" customHeight="1" x14ac:dyDescent="0.25">
      <c r="A370" s="56"/>
      <c r="B370" s="77">
        <v>45744</v>
      </c>
      <c r="C370" s="46" t="s">
        <v>897</v>
      </c>
      <c r="D370" s="48" t="s">
        <v>73</v>
      </c>
      <c r="E370" s="47">
        <v>127868</v>
      </c>
      <c r="F370" s="47"/>
      <c r="G370" s="44">
        <f>+G369+E370</f>
        <v>777033.24999999942</v>
      </c>
      <c r="I370" s="9"/>
      <c r="J370" s="15"/>
      <c r="K370" s="16"/>
    </row>
    <row r="371" spans="1:11" s="10" customFormat="1" ht="32.25" customHeight="1" x14ac:dyDescent="0.25">
      <c r="A371" s="56"/>
      <c r="B371" s="77">
        <v>45744</v>
      </c>
      <c r="C371" s="46" t="s">
        <v>898</v>
      </c>
      <c r="D371" s="48" t="s">
        <v>76</v>
      </c>
      <c r="E371" s="47">
        <v>112800</v>
      </c>
      <c r="F371" s="47"/>
      <c r="G371" s="44">
        <f t="shared" ref="G371:G375" si="44">+G370+E371</f>
        <v>889833.24999999942</v>
      </c>
      <c r="I371" s="9"/>
      <c r="J371" s="15"/>
      <c r="K371" s="16"/>
    </row>
    <row r="372" spans="1:11" s="10" customFormat="1" ht="32.25" customHeight="1" x14ac:dyDescent="0.25">
      <c r="A372" s="56"/>
      <c r="B372" s="77">
        <v>45744</v>
      </c>
      <c r="C372" s="46" t="s">
        <v>899</v>
      </c>
      <c r="D372" s="48" t="s">
        <v>68</v>
      </c>
      <c r="E372" s="47">
        <v>1760</v>
      </c>
      <c r="F372" s="47"/>
      <c r="G372" s="44">
        <f t="shared" si="44"/>
        <v>891593.24999999942</v>
      </c>
      <c r="I372" s="9"/>
      <c r="J372" s="15"/>
      <c r="K372" s="16"/>
    </row>
    <row r="373" spans="1:11" s="10" customFormat="1" ht="32.25" customHeight="1" x14ac:dyDescent="0.25">
      <c r="A373" s="56"/>
      <c r="B373" s="77">
        <v>45747</v>
      </c>
      <c r="C373" s="46" t="s">
        <v>900</v>
      </c>
      <c r="D373" s="48" t="s">
        <v>68</v>
      </c>
      <c r="E373" s="47">
        <v>800</v>
      </c>
      <c r="F373" s="47"/>
      <c r="G373" s="44">
        <f t="shared" si="44"/>
        <v>892393.24999999942</v>
      </c>
      <c r="I373" s="9"/>
      <c r="J373" s="15"/>
      <c r="K373" s="16"/>
    </row>
    <row r="374" spans="1:11" s="10" customFormat="1" ht="32.25" customHeight="1" x14ac:dyDescent="0.25">
      <c r="A374" s="56"/>
      <c r="B374" s="77">
        <v>45747</v>
      </c>
      <c r="C374" s="46" t="s">
        <v>901</v>
      </c>
      <c r="D374" s="48" t="s">
        <v>67</v>
      </c>
      <c r="E374" s="47">
        <v>2000</v>
      </c>
      <c r="F374" s="47"/>
      <c r="G374" s="44">
        <f t="shared" si="44"/>
        <v>894393.24999999942</v>
      </c>
      <c r="I374" s="9"/>
      <c r="J374" s="15"/>
      <c r="K374" s="16"/>
    </row>
    <row r="375" spans="1:11" s="10" customFormat="1" ht="32.25" customHeight="1" x14ac:dyDescent="0.25">
      <c r="A375" s="56"/>
      <c r="B375" s="77">
        <v>45747</v>
      </c>
      <c r="C375" s="46" t="s">
        <v>902</v>
      </c>
      <c r="D375" s="48" t="s">
        <v>76</v>
      </c>
      <c r="E375" s="47">
        <v>123200</v>
      </c>
      <c r="F375" s="47"/>
      <c r="G375" s="44">
        <f t="shared" si="44"/>
        <v>1017593.2499999994</v>
      </c>
      <c r="I375" s="9"/>
      <c r="J375" s="15"/>
      <c r="K375" s="16"/>
    </row>
    <row r="376" spans="1:11" s="10" customFormat="1" ht="32.25" customHeight="1" x14ac:dyDescent="0.25">
      <c r="A376" s="56"/>
      <c r="B376" s="77">
        <v>45747</v>
      </c>
      <c r="C376" s="46" t="s">
        <v>596</v>
      </c>
      <c r="D376" s="48" t="s">
        <v>587</v>
      </c>
      <c r="E376" s="47"/>
      <c r="F376" s="47">
        <v>8907</v>
      </c>
      <c r="G376" s="44">
        <f>+G375-F376</f>
        <v>1008686.2499999994</v>
      </c>
      <c r="I376" s="9"/>
      <c r="J376" s="15"/>
      <c r="K376" s="16"/>
    </row>
    <row r="377" spans="1:11" s="10" customFormat="1" ht="32.25" customHeight="1" x14ac:dyDescent="0.25">
      <c r="A377" s="56"/>
      <c r="B377" s="77">
        <v>45747</v>
      </c>
      <c r="C377" s="46" t="s">
        <v>903</v>
      </c>
      <c r="D377" s="48" t="s">
        <v>559</v>
      </c>
      <c r="E377" s="47"/>
      <c r="F377" s="47">
        <v>63351.01</v>
      </c>
      <c r="G377" s="44">
        <f t="shared" ref="G377:G378" si="45">+G376-F377</f>
        <v>945335.23999999941</v>
      </c>
      <c r="I377" s="9"/>
      <c r="J377" s="15"/>
      <c r="K377" s="16"/>
    </row>
    <row r="378" spans="1:11" s="10" customFormat="1" ht="32.25" customHeight="1" x14ac:dyDescent="0.25">
      <c r="A378" s="56"/>
      <c r="B378" s="77">
        <v>45747</v>
      </c>
      <c r="C378" s="46" t="s">
        <v>904</v>
      </c>
      <c r="D378" s="48" t="s">
        <v>588</v>
      </c>
      <c r="E378" s="47"/>
      <c r="F378" s="47">
        <v>50000</v>
      </c>
      <c r="G378" s="44">
        <f t="shared" si="45"/>
        <v>895335.23999999941</v>
      </c>
      <c r="I378" s="9"/>
      <c r="J378" s="15"/>
      <c r="K378" s="16"/>
    </row>
    <row r="379" spans="1:11" s="10" customFormat="1" ht="32.25" customHeight="1" x14ac:dyDescent="0.25">
      <c r="A379" s="56"/>
      <c r="B379" s="77">
        <v>45747</v>
      </c>
      <c r="C379" s="46" t="s">
        <v>905</v>
      </c>
      <c r="D379" s="48" t="s">
        <v>83</v>
      </c>
      <c r="E379" s="47">
        <v>3000</v>
      </c>
      <c r="F379" s="47"/>
      <c r="G379" s="44">
        <f>+G378+E379</f>
        <v>898335.23999999941</v>
      </c>
      <c r="I379" s="9"/>
      <c r="J379" s="15"/>
      <c r="K379" s="16"/>
    </row>
    <row r="380" spans="1:11" s="10" customFormat="1" ht="32.25" customHeight="1" x14ac:dyDescent="0.25">
      <c r="A380" s="56"/>
      <c r="B380" s="77">
        <v>45747</v>
      </c>
      <c r="C380" s="46" t="s">
        <v>906</v>
      </c>
      <c r="D380" s="48" t="s">
        <v>76</v>
      </c>
      <c r="E380" s="47">
        <v>123200</v>
      </c>
      <c r="F380" s="47"/>
      <c r="G380" s="44">
        <f>+G379+E380</f>
        <v>1021535.2399999994</v>
      </c>
      <c r="I380" s="9"/>
      <c r="J380" s="15"/>
      <c r="K380" s="16"/>
    </row>
    <row r="381" spans="1:11" s="10" customFormat="1" ht="32.25" customHeight="1" x14ac:dyDescent="0.25">
      <c r="A381" s="56"/>
      <c r="B381" s="77">
        <v>45747</v>
      </c>
      <c r="C381" s="46" t="s">
        <v>907</v>
      </c>
      <c r="D381" s="48" t="s">
        <v>589</v>
      </c>
      <c r="E381" s="47"/>
      <c r="F381" s="47">
        <v>67500</v>
      </c>
      <c r="G381" s="44">
        <f>+G380-F381</f>
        <v>954035.23999999941</v>
      </c>
      <c r="I381" s="9"/>
      <c r="J381" s="15"/>
      <c r="K381" s="16"/>
    </row>
    <row r="382" spans="1:11" s="10" customFormat="1" ht="32.25" customHeight="1" x14ac:dyDescent="0.25">
      <c r="A382" s="56"/>
      <c r="B382" s="77">
        <v>45747</v>
      </c>
      <c r="C382" s="46" t="s">
        <v>908</v>
      </c>
      <c r="D382" s="48" t="s">
        <v>590</v>
      </c>
      <c r="E382" s="47"/>
      <c r="F382" s="47">
        <v>85500</v>
      </c>
      <c r="G382" s="44">
        <f t="shared" ref="G382:G391" si="46">+G381-F382</f>
        <v>868535.23999999941</v>
      </c>
      <c r="I382" s="9"/>
      <c r="J382" s="15"/>
      <c r="K382" s="16"/>
    </row>
    <row r="383" spans="1:11" s="10" customFormat="1" ht="32.25" customHeight="1" x14ac:dyDescent="0.25">
      <c r="A383" s="56"/>
      <c r="B383" s="77">
        <v>45747</v>
      </c>
      <c r="C383" s="46" t="s">
        <v>909</v>
      </c>
      <c r="D383" s="48" t="s">
        <v>591</v>
      </c>
      <c r="E383" s="47"/>
      <c r="F383" s="47">
        <v>80000</v>
      </c>
      <c r="G383" s="44">
        <f t="shared" si="46"/>
        <v>788535.23999999941</v>
      </c>
      <c r="I383" s="9"/>
      <c r="J383" s="15"/>
      <c r="K383" s="16"/>
    </row>
    <row r="384" spans="1:11" s="10" customFormat="1" ht="32.25" customHeight="1" x14ac:dyDescent="0.25">
      <c r="A384" s="56"/>
      <c r="B384" s="77">
        <v>45747</v>
      </c>
      <c r="C384" s="46" t="s">
        <v>910</v>
      </c>
      <c r="D384" s="48" t="s">
        <v>19</v>
      </c>
      <c r="E384" s="47"/>
      <c r="F384" s="47">
        <v>21800</v>
      </c>
      <c r="G384" s="44">
        <f t="shared" si="46"/>
        <v>766735.23999999941</v>
      </c>
      <c r="I384" s="9"/>
      <c r="J384" s="15"/>
      <c r="K384" s="16"/>
    </row>
    <row r="385" spans="1:11" s="10" customFormat="1" ht="32.25" customHeight="1" x14ac:dyDescent="0.25">
      <c r="A385" s="56"/>
      <c r="B385" s="77">
        <v>45747</v>
      </c>
      <c r="C385" s="46" t="s">
        <v>911</v>
      </c>
      <c r="D385" s="48" t="s">
        <v>19</v>
      </c>
      <c r="E385" s="47"/>
      <c r="F385" s="47">
        <v>37000</v>
      </c>
      <c r="G385" s="44">
        <f t="shared" si="46"/>
        <v>729735.23999999941</v>
      </c>
      <c r="I385" s="9"/>
      <c r="J385" s="15"/>
      <c r="K385" s="16"/>
    </row>
    <row r="386" spans="1:11" s="10" customFormat="1" ht="32.25" customHeight="1" x14ac:dyDescent="0.25">
      <c r="A386" s="56"/>
      <c r="B386" s="77">
        <v>45747</v>
      </c>
      <c r="C386" s="46" t="s">
        <v>912</v>
      </c>
      <c r="D386" s="48" t="s">
        <v>504</v>
      </c>
      <c r="E386" s="26"/>
      <c r="F386" s="47">
        <v>36000</v>
      </c>
      <c r="G386" s="44">
        <f t="shared" si="46"/>
        <v>693735.23999999941</v>
      </c>
      <c r="I386" s="9"/>
      <c r="J386" s="15"/>
      <c r="K386" s="16"/>
    </row>
    <row r="387" spans="1:11" s="10" customFormat="1" ht="32.25" customHeight="1" x14ac:dyDescent="0.25">
      <c r="A387" s="56"/>
      <c r="B387" s="77">
        <v>45747</v>
      </c>
      <c r="C387" s="46" t="s">
        <v>913</v>
      </c>
      <c r="D387" s="48" t="s">
        <v>70</v>
      </c>
      <c r="E387" s="26"/>
      <c r="F387" s="47">
        <v>125000</v>
      </c>
      <c r="G387" s="44">
        <f t="shared" si="46"/>
        <v>568735.23999999941</v>
      </c>
      <c r="I387" s="9"/>
      <c r="J387" s="15"/>
      <c r="K387" s="16"/>
    </row>
    <row r="388" spans="1:11" s="10" customFormat="1" ht="32.25" customHeight="1" x14ac:dyDescent="0.25">
      <c r="A388" s="56"/>
      <c r="B388" s="77">
        <v>45747</v>
      </c>
      <c r="C388" s="46" t="s">
        <v>914</v>
      </c>
      <c r="D388" s="48" t="s">
        <v>19</v>
      </c>
      <c r="E388" s="47"/>
      <c r="F388" s="47">
        <v>92288.88</v>
      </c>
      <c r="G388" s="44">
        <f t="shared" si="46"/>
        <v>476446.3599999994</v>
      </c>
      <c r="I388" s="9"/>
      <c r="J388" s="15"/>
      <c r="K388" s="16"/>
    </row>
    <row r="389" spans="1:11" s="10" customFormat="1" ht="32.25" customHeight="1" x14ac:dyDescent="0.25">
      <c r="A389" s="56"/>
      <c r="B389" s="77">
        <v>45747</v>
      </c>
      <c r="C389" s="46" t="s">
        <v>915</v>
      </c>
      <c r="D389" s="48" t="s">
        <v>504</v>
      </c>
      <c r="E389" s="26"/>
      <c r="F389" s="47">
        <v>135000</v>
      </c>
      <c r="G389" s="44">
        <f t="shared" si="46"/>
        <v>341446.3599999994</v>
      </c>
      <c r="I389" s="9"/>
      <c r="J389" s="15"/>
      <c r="K389" s="16"/>
    </row>
    <row r="390" spans="1:11" s="10" customFormat="1" ht="32.25" customHeight="1" x14ac:dyDescent="0.25">
      <c r="A390" s="56"/>
      <c r="B390" s="77">
        <v>45747</v>
      </c>
      <c r="C390" s="46" t="s">
        <v>916</v>
      </c>
      <c r="D390" s="48" t="s">
        <v>592</v>
      </c>
      <c r="E390" s="26"/>
      <c r="F390" s="47">
        <v>1840.25</v>
      </c>
      <c r="G390" s="44">
        <f t="shared" si="46"/>
        <v>339606.1099999994</v>
      </c>
      <c r="I390" s="9"/>
      <c r="J390" s="15"/>
      <c r="K390" s="16"/>
    </row>
    <row r="391" spans="1:11" s="10" customFormat="1" ht="32.25" customHeight="1" x14ac:dyDescent="0.25">
      <c r="A391" s="56"/>
      <c r="B391" s="77">
        <v>45747</v>
      </c>
      <c r="C391" s="46" t="s">
        <v>15</v>
      </c>
      <c r="D391" s="48" t="s">
        <v>17</v>
      </c>
      <c r="E391" s="26"/>
      <c r="F391" s="47">
        <v>47673.1</v>
      </c>
      <c r="G391" s="66">
        <f t="shared" si="46"/>
        <v>291933.00999999943</v>
      </c>
      <c r="I391" s="9"/>
      <c r="J391" s="15"/>
      <c r="K391" s="16"/>
    </row>
    <row r="392" spans="1:11" x14ac:dyDescent="0.2">
      <c r="E392" s="20"/>
      <c r="F392" s="20"/>
    </row>
    <row r="395" spans="1:11" x14ac:dyDescent="0.2">
      <c r="E395" s="43"/>
      <c r="F395" s="43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4"/>
  <sheetViews>
    <sheetView topLeftCell="A289" zoomScale="80" zoomScaleNormal="80" zoomScaleSheetLayoutView="70" workbookViewId="0">
      <selection activeCell="I421" sqref="I421"/>
    </sheetView>
  </sheetViews>
  <sheetFormatPr baseColWidth="10" defaultColWidth="9.140625" defaultRowHeight="15" x14ac:dyDescent="0.2"/>
  <cols>
    <col min="1" max="1" width="8.140625" style="17" customWidth="1"/>
    <col min="2" max="2" width="20.85546875" style="18" customWidth="1"/>
    <col min="3" max="3" width="29.140625" style="19" customWidth="1"/>
    <col min="4" max="4" width="48.28515625" style="17" customWidth="1"/>
    <col min="5" max="5" width="23" style="17" customWidth="1"/>
    <col min="6" max="6" width="20.7109375" style="17" customWidth="1"/>
    <col min="7" max="7" width="26.7109375" style="17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17"/>
  </cols>
  <sheetData>
    <row r="1" spans="1:11" s="1" customFormat="1" ht="18" x14ac:dyDescent="0.2">
      <c r="B1" s="2"/>
      <c r="C1" s="3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87" t="s">
        <v>0</v>
      </c>
      <c r="B5" s="87"/>
      <c r="C5" s="87"/>
      <c r="D5" s="87"/>
      <c r="E5" s="87"/>
      <c r="F5" s="87"/>
      <c r="G5" s="87"/>
    </row>
    <row r="6" spans="1:11" s="1" customFormat="1" ht="20.25" x14ac:dyDescent="0.2">
      <c r="A6" s="88" t="s">
        <v>1</v>
      </c>
      <c r="B6" s="88"/>
      <c r="C6" s="88"/>
      <c r="D6" s="88"/>
      <c r="E6" s="88"/>
      <c r="F6" s="88"/>
      <c r="G6" s="88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89" t="s">
        <v>198</v>
      </c>
      <c r="B8" s="89"/>
      <c r="C8" s="89"/>
      <c r="D8" s="89"/>
      <c r="E8" s="89"/>
      <c r="F8" s="89"/>
      <c r="G8" s="89"/>
    </row>
    <row r="9" spans="1:11" s="1" customFormat="1" ht="19.5" customHeight="1" thickBot="1" x14ac:dyDescent="0.25">
      <c r="B9" s="2"/>
      <c r="C9" s="5"/>
      <c r="I9" s="21"/>
    </row>
    <row r="10" spans="1:11" s="11" customFormat="1" ht="36.75" customHeight="1" thickBot="1" x14ac:dyDescent="0.25">
      <c r="A10" s="90"/>
      <c r="B10" s="91" t="s">
        <v>11</v>
      </c>
      <c r="C10" s="92"/>
      <c r="D10" s="92"/>
      <c r="E10" s="92"/>
      <c r="F10" s="92"/>
      <c r="G10" s="93"/>
      <c r="H10" s="10"/>
      <c r="I10" s="21"/>
      <c r="J10" s="10"/>
      <c r="K10" s="10"/>
    </row>
    <row r="11" spans="1:11" s="11" customFormat="1" ht="37.5" customHeight="1" thickBot="1" x14ac:dyDescent="0.25">
      <c r="A11" s="90"/>
      <c r="B11" s="94"/>
      <c r="C11" s="95"/>
      <c r="D11" s="12"/>
      <c r="E11" s="95" t="s">
        <v>3</v>
      </c>
      <c r="F11" s="95"/>
      <c r="G11" s="13">
        <v>457176.02</v>
      </c>
      <c r="H11" s="10"/>
      <c r="I11" s="21"/>
      <c r="J11" s="10"/>
      <c r="K11" s="10"/>
    </row>
    <row r="12" spans="1:11" s="11" customFormat="1" ht="45.75" customHeight="1" thickBot="1" x14ac:dyDescent="0.25">
      <c r="A12" s="90"/>
      <c r="B12" s="31" t="s">
        <v>4</v>
      </c>
      <c r="C12" s="32" t="s">
        <v>5</v>
      </c>
      <c r="D12" s="33" t="s">
        <v>6</v>
      </c>
      <c r="E12" s="34" t="s">
        <v>7</v>
      </c>
      <c r="F12" s="32" t="s">
        <v>8</v>
      </c>
      <c r="G12" s="35" t="s">
        <v>9</v>
      </c>
      <c r="H12" s="10"/>
      <c r="I12" s="21"/>
      <c r="J12" s="10"/>
      <c r="K12" s="10"/>
    </row>
    <row r="13" spans="1:11" s="10" customFormat="1" ht="38.25" customHeight="1" x14ac:dyDescent="0.25">
      <c r="A13" s="14"/>
      <c r="B13" s="45">
        <v>45719</v>
      </c>
      <c r="C13" s="41" t="s">
        <v>218</v>
      </c>
      <c r="D13" s="37" t="s">
        <v>18</v>
      </c>
      <c r="E13" s="24">
        <v>1000</v>
      </c>
      <c r="F13" s="22"/>
      <c r="G13" s="38">
        <f>+G11+E13</f>
        <v>458176.02</v>
      </c>
      <c r="I13" s="21"/>
    </row>
    <row r="14" spans="1:11" s="10" customFormat="1" ht="38.25" customHeight="1" x14ac:dyDescent="0.25">
      <c r="A14" s="14"/>
      <c r="B14" s="45">
        <v>45719</v>
      </c>
      <c r="C14" s="41" t="s">
        <v>130</v>
      </c>
      <c r="D14" s="37" t="s">
        <v>18</v>
      </c>
      <c r="E14" s="24">
        <v>1000</v>
      </c>
      <c r="F14" s="22"/>
      <c r="G14" s="38">
        <f>+G13+E14</f>
        <v>459176.02</v>
      </c>
      <c r="I14" s="21"/>
    </row>
    <row r="15" spans="1:11" s="10" customFormat="1" ht="38.25" customHeight="1" x14ac:dyDescent="0.25">
      <c r="A15" s="14"/>
      <c r="B15" s="45">
        <v>45719</v>
      </c>
      <c r="C15" s="41" t="s">
        <v>33</v>
      </c>
      <c r="D15" s="37" t="s">
        <v>18</v>
      </c>
      <c r="E15" s="24">
        <v>1000</v>
      </c>
      <c r="F15" s="22"/>
      <c r="G15" s="38">
        <f t="shared" ref="G15:G59" si="0">+G14+E15</f>
        <v>460176.02</v>
      </c>
      <c r="I15" s="21"/>
    </row>
    <row r="16" spans="1:11" s="10" customFormat="1" ht="38.25" customHeight="1" x14ac:dyDescent="0.25">
      <c r="A16" s="14"/>
      <c r="B16" s="45">
        <v>45719</v>
      </c>
      <c r="C16" s="41" t="s">
        <v>219</v>
      </c>
      <c r="D16" s="37" t="s">
        <v>18</v>
      </c>
      <c r="E16" s="24">
        <v>1000</v>
      </c>
      <c r="F16" s="22"/>
      <c r="G16" s="38">
        <f t="shared" si="0"/>
        <v>461176.02</v>
      </c>
      <c r="I16" s="21"/>
    </row>
    <row r="17" spans="1:9" s="10" customFormat="1" ht="38.25" customHeight="1" x14ac:dyDescent="0.25">
      <c r="A17" s="14"/>
      <c r="B17" s="45">
        <v>45719</v>
      </c>
      <c r="C17" s="41" t="s">
        <v>134</v>
      </c>
      <c r="D17" s="37" t="s">
        <v>18</v>
      </c>
      <c r="E17" s="24">
        <v>300</v>
      </c>
      <c r="F17" s="22"/>
      <c r="G17" s="38">
        <f t="shared" si="0"/>
        <v>461476.02</v>
      </c>
      <c r="I17" s="21"/>
    </row>
    <row r="18" spans="1:9" s="10" customFormat="1" ht="38.25" customHeight="1" x14ac:dyDescent="0.25">
      <c r="A18" s="14"/>
      <c r="B18" s="45">
        <v>45719</v>
      </c>
      <c r="C18" s="41" t="s">
        <v>125</v>
      </c>
      <c r="D18" s="37" t="s">
        <v>18</v>
      </c>
      <c r="E18" s="24">
        <v>450</v>
      </c>
      <c r="F18" s="22"/>
      <c r="G18" s="38">
        <f t="shared" si="0"/>
        <v>461926.02</v>
      </c>
      <c r="I18" s="21"/>
    </row>
    <row r="19" spans="1:9" s="10" customFormat="1" ht="38.25" customHeight="1" x14ac:dyDescent="0.25">
      <c r="A19" s="14"/>
      <c r="B19" s="45">
        <v>45719</v>
      </c>
      <c r="C19" s="41" t="s">
        <v>220</v>
      </c>
      <c r="D19" s="37" t="s">
        <v>18</v>
      </c>
      <c r="E19" s="24">
        <v>2000</v>
      </c>
      <c r="F19" s="22"/>
      <c r="G19" s="38">
        <f t="shared" si="0"/>
        <v>463926.02</v>
      </c>
      <c r="I19" s="21"/>
    </row>
    <row r="20" spans="1:9" s="10" customFormat="1" ht="38.25" customHeight="1" x14ac:dyDescent="0.25">
      <c r="A20" s="14"/>
      <c r="B20" s="45">
        <v>45719</v>
      </c>
      <c r="C20" s="41" t="s">
        <v>221</v>
      </c>
      <c r="D20" s="37" t="s">
        <v>18</v>
      </c>
      <c r="E20" s="24">
        <v>4500</v>
      </c>
      <c r="F20" s="22"/>
      <c r="G20" s="38">
        <f t="shared" si="0"/>
        <v>468426.02</v>
      </c>
      <c r="I20" s="21"/>
    </row>
    <row r="21" spans="1:9" s="10" customFormat="1" ht="38.25" customHeight="1" x14ac:dyDescent="0.25">
      <c r="A21" s="14"/>
      <c r="B21" s="45">
        <v>45719</v>
      </c>
      <c r="C21" s="41" t="s">
        <v>222</v>
      </c>
      <c r="D21" s="37" t="s">
        <v>18</v>
      </c>
      <c r="E21" s="24">
        <v>1000</v>
      </c>
      <c r="F21" s="22"/>
      <c r="G21" s="38">
        <f t="shared" si="0"/>
        <v>469426.02</v>
      </c>
      <c r="I21" s="21"/>
    </row>
    <row r="22" spans="1:9" s="10" customFormat="1" ht="38.25" customHeight="1" x14ac:dyDescent="0.25">
      <c r="A22" s="14"/>
      <c r="B22" s="45">
        <v>45719</v>
      </c>
      <c r="C22" s="41" t="s">
        <v>223</v>
      </c>
      <c r="D22" s="37" t="s">
        <v>18</v>
      </c>
      <c r="E22" s="24">
        <v>750</v>
      </c>
      <c r="F22" s="22"/>
      <c r="G22" s="38">
        <f t="shared" si="0"/>
        <v>470176.02</v>
      </c>
      <c r="I22" s="21"/>
    </row>
    <row r="23" spans="1:9" s="10" customFormat="1" ht="38.25" customHeight="1" x14ac:dyDescent="0.25">
      <c r="A23" s="14"/>
      <c r="B23" s="45">
        <v>45719</v>
      </c>
      <c r="C23" s="41" t="s">
        <v>224</v>
      </c>
      <c r="D23" s="37" t="s">
        <v>18</v>
      </c>
      <c r="E23" s="24">
        <v>150</v>
      </c>
      <c r="F23" s="22"/>
      <c r="G23" s="38">
        <f t="shared" si="0"/>
        <v>470326.02</v>
      </c>
      <c r="I23" s="21"/>
    </row>
    <row r="24" spans="1:9" s="10" customFormat="1" ht="38.25" customHeight="1" x14ac:dyDescent="0.25">
      <c r="A24" s="14"/>
      <c r="B24" s="45">
        <v>45719</v>
      </c>
      <c r="C24" s="41" t="s">
        <v>225</v>
      </c>
      <c r="D24" s="37" t="s">
        <v>18</v>
      </c>
      <c r="E24" s="24">
        <v>7200</v>
      </c>
      <c r="F24" s="22"/>
      <c r="G24" s="38">
        <f t="shared" si="0"/>
        <v>477526.02</v>
      </c>
      <c r="I24" s="21"/>
    </row>
    <row r="25" spans="1:9" s="10" customFormat="1" ht="38.25" customHeight="1" x14ac:dyDescent="0.25">
      <c r="A25" s="14"/>
      <c r="B25" s="45">
        <v>45719</v>
      </c>
      <c r="C25" s="41" t="s">
        <v>226</v>
      </c>
      <c r="D25" s="37" t="s">
        <v>18</v>
      </c>
      <c r="E25" s="24">
        <v>5700</v>
      </c>
      <c r="F25" s="22"/>
      <c r="G25" s="38">
        <f t="shared" si="0"/>
        <v>483226.02</v>
      </c>
      <c r="I25" s="21"/>
    </row>
    <row r="26" spans="1:9" s="10" customFormat="1" ht="38.25" customHeight="1" x14ac:dyDescent="0.25">
      <c r="A26" s="14"/>
      <c r="B26" s="45">
        <v>45719</v>
      </c>
      <c r="C26" s="41" t="s">
        <v>59</v>
      </c>
      <c r="D26" s="37" t="s">
        <v>18</v>
      </c>
      <c r="E26" s="24">
        <v>6400</v>
      </c>
      <c r="F26" s="22"/>
      <c r="G26" s="38">
        <f t="shared" si="0"/>
        <v>489626.02</v>
      </c>
      <c r="I26" s="21"/>
    </row>
    <row r="27" spans="1:9" s="10" customFormat="1" ht="38.25" customHeight="1" x14ac:dyDescent="0.25">
      <c r="A27" s="14"/>
      <c r="B27" s="45">
        <v>45719</v>
      </c>
      <c r="C27" s="41" t="s">
        <v>227</v>
      </c>
      <c r="D27" s="37" t="s">
        <v>18</v>
      </c>
      <c r="E27" s="24">
        <v>38000</v>
      </c>
      <c r="F27" s="22"/>
      <c r="G27" s="38">
        <f t="shared" si="0"/>
        <v>527626.02</v>
      </c>
      <c r="I27" s="21"/>
    </row>
    <row r="28" spans="1:9" s="10" customFormat="1" ht="38.25" customHeight="1" x14ac:dyDescent="0.25">
      <c r="A28" s="14"/>
      <c r="B28" s="45">
        <v>45719</v>
      </c>
      <c r="C28" s="41" t="s">
        <v>228</v>
      </c>
      <c r="D28" s="37" t="s">
        <v>18</v>
      </c>
      <c r="E28" s="24">
        <v>14400</v>
      </c>
      <c r="F28" s="22"/>
      <c r="G28" s="38">
        <f t="shared" si="0"/>
        <v>542026.02</v>
      </c>
      <c r="I28" s="21"/>
    </row>
    <row r="29" spans="1:9" s="10" customFormat="1" ht="38.25" customHeight="1" x14ac:dyDescent="0.25">
      <c r="A29" s="14"/>
      <c r="B29" s="45">
        <v>45719</v>
      </c>
      <c r="C29" s="41" t="s">
        <v>229</v>
      </c>
      <c r="D29" s="37" t="s">
        <v>18</v>
      </c>
      <c r="E29" s="24">
        <v>3900</v>
      </c>
      <c r="F29" s="22"/>
      <c r="G29" s="38">
        <f t="shared" si="0"/>
        <v>545926.02</v>
      </c>
      <c r="I29" s="21"/>
    </row>
    <row r="30" spans="1:9" s="10" customFormat="1" ht="38.25" customHeight="1" x14ac:dyDescent="0.25">
      <c r="A30" s="14"/>
      <c r="B30" s="45">
        <v>45719</v>
      </c>
      <c r="C30" s="41" t="s">
        <v>230</v>
      </c>
      <c r="D30" s="37" t="s">
        <v>18</v>
      </c>
      <c r="E30" s="24">
        <v>3450</v>
      </c>
      <c r="F30" s="22"/>
      <c r="G30" s="38">
        <f t="shared" si="0"/>
        <v>549376.02</v>
      </c>
      <c r="I30" s="21"/>
    </row>
    <row r="31" spans="1:9" s="10" customFormat="1" ht="38.25" customHeight="1" x14ac:dyDescent="0.25">
      <c r="A31" s="14"/>
      <c r="B31" s="45">
        <v>45719</v>
      </c>
      <c r="C31" s="41" t="s">
        <v>231</v>
      </c>
      <c r="D31" s="37" t="s">
        <v>18</v>
      </c>
      <c r="E31" s="24">
        <v>50000</v>
      </c>
      <c r="F31" s="22"/>
      <c r="G31" s="38">
        <f t="shared" si="0"/>
        <v>599376.02</v>
      </c>
      <c r="I31" s="21"/>
    </row>
    <row r="32" spans="1:9" s="10" customFormat="1" ht="38.25" customHeight="1" x14ac:dyDescent="0.25">
      <c r="A32" s="14"/>
      <c r="B32" s="45">
        <v>45719</v>
      </c>
      <c r="C32" s="41" t="s">
        <v>232</v>
      </c>
      <c r="D32" s="37" t="s">
        <v>18</v>
      </c>
      <c r="E32" s="24">
        <v>3200</v>
      </c>
      <c r="F32" s="22"/>
      <c r="G32" s="38">
        <f t="shared" si="0"/>
        <v>602576.02</v>
      </c>
      <c r="I32" s="21"/>
    </row>
    <row r="33" spans="1:9" s="10" customFormat="1" ht="38.25" customHeight="1" x14ac:dyDescent="0.25">
      <c r="A33" s="14"/>
      <c r="B33" s="45">
        <v>45719</v>
      </c>
      <c r="C33" s="41" t="s">
        <v>233</v>
      </c>
      <c r="D33" s="37" t="s">
        <v>18</v>
      </c>
      <c r="E33" s="24">
        <v>300</v>
      </c>
      <c r="F33" s="22"/>
      <c r="G33" s="38">
        <f t="shared" si="0"/>
        <v>602876.02</v>
      </c>
      <c r="I33" s="21"/>
    </row>
    <row r="34" spans="1:9" s="10" customFormat="1" ht="38.25" customHeight="1" x14ac:dyDescent="0.25">
      <c r="A34" s="14"/>
      <c r="B34" s="45">
        <v>45719</v>
      </c>
      <c r="C34" s="41" t="s">
        <v>234</v>
      </c>
      <c r="D34" s="37" t="s">
        <v>18</v>
      </c>
      <c r="E34" s="24">
        <v>11300</v>
      </c>
      <c r="F34" s="22"/>
      <c r="G34" s="38">
        <f t="shared" si="0"/>
        <v>614176.02</v>
      </c>
      <c r="I34" s="21"/>
    </row>
    <row r="35" spans="1:9" s="10" customFormat="1" ht="38.25" customHeight="1" x14ac:dyDescent="0.25">
      <c r="A35" s="14"/>
      <c r="B35" s="45">
        <v>45719</v>
      </c>
      <c r="C35" s="41" t="s">
        <v>235</v>
      </c>
      <c r="D35" s="37" t="s">
        <v>18</v>
      </c>
      <c r="E35" s="24">
        <v>296100</v>
      </c>
      <c r="F35" s="22"/>
      <c r="G35" s="38">
        <f t="shared" si="0"/>
        <v>910276.02</v>
      </c>
      <c r="I35" s="21"/>
    </row>
    <row r="36" spans="1:9" s="10" customFormat="1" ht="38.25" customHeight="1" x14ac:dyDescent="0.25">
      <c r="A36" s="14"/>
      <c r="B36" s="45">
        <v>45719</v>
      </c>
      <c r="C36" s="41" t="s">
        <v>236</v>
      </c>
      <c r="D36" s="37" t="s">
        <v>18</v>
      </c>
      <c r="E36" s="24">
        <v>217200</v>
      </c>
      <c r="F36" s="22"/>
      <c r="G36" s="38">
        <f t="shared" si="0"/>
        <v>1127476.02</v>
      </c>
      <c r="I36" s="21"/>
    </row>
    <row r="37" spans="1:9" s="10" customFormat="1" ht="38.25" customHeight="1" x14ac:dyDescent="0.25">
      <c r="A37" s="14"/>
      <c r="B37" s="45">
        <v>45719</v>
      </c>
      <c r="C37" s="41" t="s">
        <v>237</v>
      </c>
      <c r="D37" s="37" t="s">
        <v>18</v>
      </c>
      <c r="E37" s="24">
        <v>20400</v>
      </c>
      <c r="F37" s="22"/>
      <c r="G37" s="38">
        <f t="shared" si="0"/>
        <v>1147876.02</v>
      </c>
      <c r="I37" s="21"/>
    </row>
    <row r="38" spans="1:9" s="10" customFormat="1" ht="38.25" customHeight="1" x14ac:dyDescent="0.25">
      <c r="A38" s="14"/>
      <c r="B38" s="45">
        <v>45719</v>
      </c>
      <c r="C38" s="41" t="s">
        <v>238</v>
      </c>
      <c r="D38" s="37" t="s">
        <v>18</v>
      </c>
      <c r="E38" s="24">
        <v>500</v>
      </c>
      <c r="F38" s="22"/>
      <c r="G38" s="38">
        <f t="shared" si="0"/>
        <v>1148376.02</v>
      </c>
      <c r="I38" s="21"/>
    </row>
    <row r="39" spans="1:9" s="10" customFormat="1" ht="38.25" customHeight="1" x14ac:dyDescent="0.25">
      <c r="A39" s="14"/>
      <c r="B39" s="45">
        <v>45719</v>
      </c>
      <c r="C39" s="41" t="s">
        <v>62</v>
      </c>
      <c r="D39" s="37" t="s">
        <v>18</v>
      </c>
      <c r="E39" s="24">
        <v>500</v>
      </c>
      <c r="F39" s="22"/>
      <c r="G39" s="38">
        <f t="shared" si="0"/>
        <v>1148876.02</v>
      </c>
      <c r="I39" s="21"/>
    </row>
    <row r="40" spans="1:9" s="10" customFormat="1" ht="38.25" customHeight="1" x14ac:dyDescent="0.25">
      <c r="A40" s="14"/>
      <c r="B40" s="45">
        <v>45719</v>
      </c>
      <c r="C40" s="41" t="s">
        <v>239</v>
      </c>
      <c r="D40" s="37" t="s">
        <v>18</v>
      </c>
      <c r="E40" s="63">
        <v>10000</v>
      </c>
      <c r="F40" s="22"/>
      <c r="G40" s="38">
        <f t="shared" si="0"/>
        <v>1158876.02</v>
      </c>
      <c r="I40" s="21"/>
    </row>
    <row r="41" spans="1:9" s="10" customFormat="1" ht="38.25" customHeight="1" x14ac:dyDescent="0.25">
      <c r="A41" s="14"/>
      <c r="B41" s="45">
        <v>45719</v>
      </c>
      <c r="C41" s="41" t="s">
        <v>240</v>
      </c>
      <c r="D41" s="37" t="s">
        <v>18</v>
      </c>
      <c r="E41" s="23">
        <v>2000</v>
      </c>
      <c r="F41" s="22"/>
      <c r="G41" s="38">
        <f t="shared" si="0"/>
        <v>1160876.02</v>
      </c>
      <c r="I41" s="21"/>
    </row>
    <row r="42" spans="1:9" s="10" customFormat="1" ht="38.25" customHeight="1" x14ac:dyDescent="0.25">
      <c r="A42" s="14"/>
      <c r="B42" s="45">
        <v>45720</v>
      </c>
      <c r="C42" s="41" t="s">
        <v>30</v>
      </c>
      <c r="D42" s="37" t="s">
        <v>18</v>
      </c>
      <c r="E42" s="23">
        <v>9100</v>
      </c>
      <c r="F42" s="22"/>
      <c r="G42" s="38">
        <f t="shared" si="0"/>
        <v>1169976.02</v>
      </c>
      <c r="I42" s="21"/>
    </row>
    <row r="43" spans="1:9" s="10" customFormat="1" ht="38.25" customHeight="1" x14ac:dyDescent="0.25">
      <c r="A43" s="14"/>
      <c r="B43" s="45">
        <v>45720</v>
      </c>
      <c r="C43" s="41" t="s">
        <v>241</v>
      </c>
      <c r="D43" s="37" t="s">
        <v>18</v>
      </c>
      <c r="E43" s="23">
        <v>43300</v>
      </c>
      <c r="F43" s="22"/>
      <c r="G43" s="38">
        <f t="shared" si="0"/>
        <v>1213276.02</v>
      </c>
      <c r="I43" s="21"/>
    </row>
    <row r="44" spans="1:9" s="10" customFormat="1" ht="38.25" customHeight="1" x14ac:dyDescent="0.25">
      <c r="A44" s="14"/>
      <c r="B44" s="45">
        <v>45720</v>
      </c>
      <c r="C44" s="41" t="s">
        <v>26</v>
      </c>
      <c r="D44" s="37" t="s">
        <v>18</v>
      </c>
      <c r="E44" s="23">
        <v>78500</v>
      </c>
      <c r="F44" s="22"/>
      <c r="G44" s="38">
        <f t="shared" si="0"/>
        <v>1291776.02</v>
      </c>
      <c r="I44" s="21"/>
    </row>
    <row r="45" spans="1:9" s="10" customFormat="1" ht="38.25" customHeight="1" x14ac:dyDescent="0.25">
      <c r="A45" s="14"/>
      <c r="B45" s="45">
        <v>45720</v>
      </c>
      <c r="C45" s="41" t="s">
        <v>242</v>
      </c>
      <c r="D45" s="37" t="s">
        <v>18</v>
      </c>
      <c r="E45" s="23">
        <v>5000</v>
      </c>
      <c r="F45" s="22"/>
      <c r="G45" s="38">
        <f t="shared" si="0"/>
        <v>1296776.02</v>
      </c>
      <c r="I45" s="21"/>
    </row>
    <row r="46" spans="1:9" s="10" customFormat="1" ht="38.25" customHeight="1" x14ac:dyDescent="0.25">
      <c r="A46" s="14"/>
      <c r="B46" s="45">
        <v>45720</v>
      </c>
      <c r="C46" s="41" t="s">
        <v>243</v>
      </c>
      <c r="D46" s="37" t="s">
        <v>18</v>
      </c>
      <c r="E46" s="23">
        <v>600</v>
      </c>
      <c r="F46" s="22"/>
      <c r="G46" s="38">
        <f t="shared" si="0"/>
        <v>1297376.02</v>
      </c>
      <c r="I46" s="21"/>
    </row>
    <row r="47" spans="1:9" s="10" customFormat="1" ht="38.25" customHeight="1" x14ac:dyDescent="0.25">
      <c r="A47" s="14"/>
      <c r="B47" s="45">
        <v>45720</v>
      </c>
      <c r="C47" s="41" t="s">
        <v>48</v>
      </c>
      <c r="D47" s="37" t="s">
        <v>18</v>
      </c>
      <c r="E47" s="23">
        <v>383400</v>
      </c>
      <c r="F47" s="22"/>
      <c r="G47" s="38">
        <f t="shared" si="0"/>
        <v>1680776.02</v>
      </c>
      <c r="I47" s="21"/>
    </row>
    <row r="48" spans="1:9" s="10" customFormat="1" ht="38.25" customHeight="1" x14ac:dyDescent="0.25">
      <c r="A48" s="14"/>
      <c r="B48" s="45">
        <v>45720</v>
      </c>
      <c r="C48" s="41" t="s">
        <v>244</v>
      </c>
      <c r="D48" s="37" t="s">
        <v>18</v>
      </c>
      <c r="E48" s="23">
        <v>91300</v>
      </c>
      <c r="F48" s="22"/>
      <c r="G48" s="38">
        <f t="shared" si="0"/>
        <v>1772076.02</v>
      </c>
      <c r="I48" s="21"/>
    </row>
    <row r="49" spans="1:9" s="10" customFormat="1" ht="38.25" customHeight="1" x14ac:dyDescent="0.25">
      <c r="A49" s="14"/>
      <c r="B49" s="45">
        <v>45720</v>
      </c>
      <c r="C49" s="41" t="s">
        <v>245</v>
      </c>
      <c r="D49" s="37" t="s">
        <v>18</v>
      </c>
      <c r="E49" s="23">
        <v>5000</v>
      </c>
      <c r="F49" s="22"/>
      <c r="G49" s="38">
        <f t="shared" si="0"/>
        <v>1777076.02</v>
      </c>
      <c r="I49" s="21"/>
    </row>
    <row r="50" spans="1:9" s="10" customFormat="1" ht="38.25" customHeight="1" x14ac:dyDescent="0.25">
      <c r="A50" s="14"/>
      <c r="B50" s="45">
        <v>45720</v>
      </c>
      <c r="C50" s="41" t="s">
        <v>246</v>
      </c>
      <c r="D50" s="37" t="s">
        <v>18</v>
      </c>
      <c r="E50" s="23">
        <v>1800</v>
      </c>
      <c r="F50" s="22"/>
      <c r="G50" s="38">
        <f t="shared" si="0"/>
        <v>1778876.02</v>
      </c>
      <c r="I50" s="21"/>
    </row>
    <row r="51" spans="1:9" s="10" customFormat="1" ht="38.25" customHeight="1" x14ac:dyDescent="0.25">
      <c r="A51" s="14"/>
      <c r="B51" s="45">
        <v>45720</v>
      </c>
      <c r="C51" s="41" t="s">
        <v>247</v>
      </c>
      <c r="D51" s="37" t="s">
        <v>18</v>
      </c>
      <c r="E51" s="23">
        <v>6100</v>
      </c>
      <c r="F51" s="22"/>
      <c r="G51" s="38">
        <f t="shared" si="0"/>
        <v>1784976.02</v>
      </c>
      <c r="I51" s="21"/>
    </row>
    <row r="52" spans="1:9" s="10" customFormat="1" ht="38.25" customHeight="1" x14ac:dyDescent="0.25">
      <c r="A52" s="14"/>
      <c r="B52" s="45">
        <v>45720</v>
      </c>
      <c r="C52" s="41" t="s">
        <v>248</v>
      </c>
      <c r="D52" s="37" t="s">
        <v>18</v>
      </c>
      <c r="E52" s="23">
        <v>3300</v>
      </c>
      <c r="F52" s="22"/>
      <c r="G52" s="38">
        <f t="shared" si="0"/>
        <v>1788276.02</v>
      </c>
      <c r="I52" s="21"/>
    </row>
    <row r="53" spans="1:9" s="10" customFormat="1" ht="38.25" customHeight="1" x14ac:dyDescent="0.25">
      <c r="A53" s="14"/>
      <c r="B53" s="45">
        <v>45720</v>
      </c>
      <c r="C53" s="41" t="s">
        <v>31</v>
      </c>
      <c r="D53" s="37" t="s">
        <v>18</v>
      </c>
      <c r="E53" s="24">
        <v>150</v>
      </c>
      <c r="F53" s="22"/>
      <c r="G53" s="38">
        <f t="shared" si="0"/>
        <v>1788426.02</v>
      </c>
      <c r="I53" s="21"/>
    </row>
    <row r="54" spans="1:9" s="10" customFormat="1" ht="38.25" customHeight="1" x14ac:dyDescent="0.25">
      <c r="A54" s="14"/>
      <c r="B54" s="45">
        <v>45720</v>
      </c>
      <c r="C54" s="41" t="s">
        <v>25</v>
      </c>
      <c r="D54" s="37" t="s">
        <v>18</v>
      </c>
      <c r="E54" s="24">
        <v>47400</v>
      </c>
      <c r="F54" s="22"/>
      <c r="G54" s="38">
        <f t="shared" si="0"/>
        <v>1835826.02</v>
      </c>
      <c r="I54" s="21"/>
    </row>
    <row r="55" spans="1:9" s="10" customFormat="1" ht="38.25" customHeight="1" x14ac:dyDescent="0.25">
      <c r="A55" s="14"/>
      <c r="B55" s="45">
        <v>45720</v>
      </c>
      <c r="C55" s="41" t="s">
        <v>249</v>
      </c>
      <c r="D55" s="37" t="s">
        <v>18</v>
      </c>
      <c r="E55" s="24">
        <v>344000</v>
      </c>
      <c r="F55" s="22"/>
      <c r="G55" s="38">
        <f t="shared" si="0"/>
        <v>2179826.02</v>
      </c>
      <c r="I55" s="21"/>
    </row>
    <row r="56" spans="1:9" s="10" customFormat="1" ht="38.25" customHeight="1" x14ac:dyDescent="0.25">
      <c r="A56" s="14"/>
      <c r="B56" s="45">
        <v>45720</v>
      </c>
      <c r="C56" s="41" t="s">
        <v>22</v>
      </c>
      <c r="D56" s="37" t="s">
        <v>18</v>
      </c>
      <c r="E56" s="24">
        <v>2100</v>
      </c>
      <c r="F56" s="22"/>
      <c r="G56" s="38">
        <f t="shared" si="0"/>
        <v>2181926.02</v>
      </c>
      <c r="I56" s="21"/>
    </row>
    <row r="57" spans="1:9" s="10" customFormat="1" ht="38.25" customHeight="1" x14ac:dyDescent="0.25">
      <c r="A57" s="14"/>
      <c r="B57" s="45">
        <v>45720</v>
      </c>
      <c r="C57" s="41" t="s">
        <v>250</v>
      </c>
      <c r="D57" s="37" t="s">
        <v>18</v>
      </c>
      <c r="E57" s="24">
        <v>9800</v>
      </c>
      <c r="F57" s="22"/>
      <c r="G57" s="38">
        <f t="shared" si="0"/>
        <v>2191726.02</v>
      </c>
      <c r="I57" s="21"/>
    </row>
    <row r="58" spans="1:9" s="10" customFormat="1" ht="38.25" customHeight="1" x14ac:dyDescent="0.25">
      <c r="A58" s="14"/>
      <c r="B58" s="45">
        <v>45720</v>
      </c>
      <c r="C58" s="41" t="s">
        <v>251</v>
      </c>
      <c r="D58" s="37" t="s">
        <v>18</v>
      </c>
      <c r="E58" s="24">
        <v>2000</v>
      </c>
      <c r="F58" s="22"/>
      <c r="G58" s="38">
        <f t="shared" si="0"/>
        <v>2193726.02</v>
      </c>
      <c r="I58" s="21"/>
    </row>
    <row r="59" spans="1:9" s="10" customFormat="1" ht="38.25" customHeight="1" x14ac:dyDescent="0.25">
      <c r="A59" s="14"/>
      <c r="B59" s="45">
        <v>45720</v>
      </c>
      <c r="C59" s="41" t="s">
        <v>252</v>
      </c>
      <c r="D59" s="37" t="s">
        <v>18</v>
      </c>
      <c r="E59" s="24">
        <v>413400</v>
      </c>
      <c r="F59" s="22"/>
      <c r="G59" s="38">
        <f t="shared" si="0"/>
        <v>2607126.02</v>
      </c>
      <c r="I59" s="21"/>
    </row>
    <row r="60" spans="1:9" s="10" customFormat="1" ht="38.25" customHeight="1" x14ac:dyDescent="0.25">
      <c r="A60" s="14"/>
      <c r="B60" s="45">
        <v>45720</v>
      </c>
      <c r="C60" s="41" t="s">
        <v>253</v>
      </c>
      <c r="D60" s="37" t="s">
        <v>19</v>
      </c>
      <c r="E60" s="24"/>
      <c r="F60" s="22">
        <v>100000</v>
      </c>
      <c r="G60" s="38">
        <f>+G59-F60</f>
        <v>2507126.02</v>
      </c>
      <c r="I60" s="21"/>
    </row>
    <row r="61" spans="1:9" s="10" customFormat="1" ht="38.25" customHeight="1" x14ac:dyDescent="0.25">
      <c r="A61" s="14"/>
      <c r="B61" s="45">
        <v>45720</v>
      </c>
      <c r="C61" s="41" t="s">
        <v>254</v>
      </c>
      <c r="D61" s="37" t="s">
        <v>199</v>
      </c>
      <c r="E61" s="24"/>
      <c r="F61" s="22">
        <v>1329440</v>
      </c>
      <c r="G61" s="38">
        <f t="shared" ref="G61:G63" si="1">+G60-F61</f>
        <v>1177686.02</v>
      </c>
      <c r="I61" s="21"/>
    </row>
    <row r="62" spans="1:9" s="10" customFormat="1" ht="38.25" customHeight="1" x14ac:dyDescent="0.25">
      <c r="A62" s="14"/>
      <c r="B62" s="45">
        <v>45720</v>
      </c>
      <c r="C62" s="41" t="s">
        <v>255</v>
      </c>
      <c r="D62" s="37" t="s">
        <v>19</v>
      </c>
      <c r="E62" s="24"/>
      <c r="F62" s="22">
        <v>169600</v>
      </c>
      <c r="G62" s="38">
        <f t="shared" si="1"/>
        <v>1008086.02</v>
      </c>
      <c r="I62" s="21"/>
    </row>
    <row r="63" spans="1:9" s="10" customFormat="1" ht="38.25" customHeight="1" x14ac:dyDescent="0.25">
      <c r="A63" s="14"/>
      <c r="B63" s="45">
        <v>45720</v>
      </c>
      <c r="C63" s="41" t="s">
        <v>256</v>
      </c>
      <c r="D63" s="37" t="s">
        <v>71</v>
      </c>
      <c r="E63" s="24"/>
      <c r="F63" s="22">
        <v>33800</v>
      </c>
      <c r="G63" s="38">
        <f t="shared" si="1"/>
        <v>974286.02</v>
      </c>
      <c r="I63" s="21"/>
    </row>
    <row r="64" spans="1:9" s="10" customFormat="1" ht="38.25" customHeight="1" x14ac:dyDescent="0.25">
      <c r="A64" s="14"/>
      <c r="B64" s="45">
        <v>45720</v>
      </c>
      <c r="C64" s="41" t="s">
        <v>257</v>
      </c>
      <c r="D64" s="37" t="s">
        <v>18</v>
      </c>
      <c r="E64" s="24">
        <v>1000</v>
      </c>
      <c r="F64" s="22"/>
      <c r="G64" s="38">
        <f>+G63+E64</f>
        <v>975286.02</v>
      </c>
      <c r="I64" s="21"/>
    </row>
    <row r="65" spans="1:9" s="10" customFormat="1" ht="38.25" customHeight="1" x14ac:dyDescent="0.25">
      <c r="A65" s="14"/>
      <c r="B65" s="45">
        <v>45721</v>
      </c>
      <c r="C65" s="41" t="s">
        <v>258</v>
      </c>
      <c r="D65" s="37" t="s">
        <v>18</v>
      </c>
      <c r="E65" s="24">
        <v>1500</v>
      </c>
      <c r="F65" s="22"/>
      <c r="G65" s="38">
        <f t="shared" ref="G65:G72" si="2">+G64+E65</f>
        <v>976786.02</v>
      </c>
      <c r="I65" s="21"/>
    </row>
    <row r="66" spans="1:9" s="10" customFormat="1" ht="38.25" customHeight="1" x14ac:dyDescent="0.25">
      <c r="A66" s="14"/>
      <c r="B66" s="45">
        <v>45721</v>
      </c>
      <c r="C66" s="41" t="s">
        <v>259</v>
      </c>
      <c r="D66" s="37" t="s">
        <v>18</v>
      </c>
      <c r="E66" s="24">
        <v>2600</v>
      </c>
      <c r="F66" s="22"/>
      <c r="G66" s="38">
        <f t="shared" si="2"/>
        <v>979386.02</v>
      </c>
      <c r="I66" s="21"/>
    </row>
    <row r="67" spans="1:9" s="10" customFormat="1" ht="38.25" customHeight="1" x14ac:dyDescent="0.25">
      <c r="A67" s="14"/>
      <c r="B67" s="45">
        <v>45721</v>
      </c>
      <c r="C67" s="41" t="s">
        <v>34</v>
      </c>
      <c r="D67" s="37" t="s">
        <v>18</v>
      </c>
      <c r="E67" s="24">
        <v>129900</v>
      </c>
      <c r="F67" s="22"/>
      <c r="G67" s="38">
        <f t="shared" si="2"/>
        <v>1109286.02</v>
      </c>
      <c r="I67" s="21"/>
    </row>
    <row r="68" spans="1:9" s="10" customFormat="1" ht="38.25" customHeight="1" x14ac:dyDescent="0.25">
      <c r="A68" s="14"/>
      <c r="B68" s="45">
        <v>45721</v>
      </c>
      <c r="C68" s="41" t="s">
        <v>260</v>
      </c>
      <c r="D68" s="37" t="s">
        <v>18</v>
      </c>
      <c r="E68" s="24">
        <v>10400</v>
      </c>
      <c r="F68" s="22"/>
      <c r="G68" s="38">
        <f t="shared" si="2"/>
        <v>1119686.02</v>
      </c>
      <c r="I68" s="21"/>
    </row>
    <row r="69" spans="1:9" s="10" customFormat="1" ht="38.25" customHeight="1" x14ac:dyDescent="0.25">
      <c r="A69" s="14"/>
      <c r="B69" s="45">
        <v>45721</v>
      </c>
      <c r="C69" s="41" t="s">
        <v>116</v>
      </c>
      <c r="D69" s="37" t="s">
        <v>18</v>
      </c>
      <c r="E69" s="24">
        <v>132750</v>
      </c>
      <c r="F69" s="22"/>
      <c r="G69" s="38">
        <f t="shared" si="2"/>
        <v>1252436.02</v>
      </c>
      <c r="I69" s="21"/>
    </row>
    <row r="70" spans="1:9" s="10" customFormat="1" ht="38.25" customHeight="1" x14ac:dyDescent="0.25">
      <c r="A70" s="14"/>
      <c r="B70" s="45">
        <v>45721</v>
      </c>
      <c r="C70" s="41" t="s">
        <v>136</v>
      </c>
      <c r="D70" s="37" t="s">
        <v>18</v>
      </c>
      <c r="E70" s="24">
        <v>68500</v>
      </c>
      <c r="F70" s="22"/>
      <c r="G70" s="38">
        <f t="shared" si="2"/>
        <v>1320936.02</v>
      </c>
      <c r="I70" s="21"/>
    </row>
    <row r="71" spans="1:9" s="10" customFormat="1" ht="38.25" customHeight="1" x14ac:dyDescent="0.25">
      <c r="A71" s="14"/>
      <c r="B71" s="45">
        <v>45721</v>
      </c>
      <c r="C71" s="41" t="s">
        <v>261</v>
      </c>
      <c r="D71" s="37" t="s">
        <v>18</v>
      </c>
      <c r="E71" s="24">
        <v>1400</v>
      </c>
      <c r="F71" s="22"/>
      <c r="G71" s="38">
        <f t="shared" si="2"/>
        <v>1322336.02</v>
      </c>
      <c r="I71" s="21"/>
    </row>
    <row r="72" spans="1:9" s="10" customFormat="1" ht="38.25" customHeight="1" x14ac:dyDescent="0.25">
      <c r="A72" s="14"/>
      <c r="B72" s="45">
        <v>45721</v>
      </c>
      <c r="C72" s="41" t="s">
        <v>262</v>
      </c>
      <c r="D72" s="37" t="s">
        <v>18</v>
      </c>
      <c r="E72" s="24">
        <v>1400</v>
      </c>
      <c r="F72" s="22"/>
      <c r="G72" s="38">
        <f t="shared" si="2"/>
        <v>1323736.02</v>
      </c>
      <c r="I72" s="21"/>
    </row>
    <row r="73" spans="1:9" s="10" customFormat="1" ht="38.25" customHeight="1" x14ac:dyDescent="0.25">
      <c r="A73" s="14"/>
      <c r="B73" s="45">
        <v>45721</v>
      </c>
      <c r="C73" s="41" t="s">
        <v>263</v>
      </c>
      <c r="D73" s="37" t="s">
        <v>19</v>
      </c>
      <c r="E73" s="24"/>
      <c r="F73" s="22">
        <v>372000</v>
      </c>
      <c r="G73" s="38">
        <f>+G72-F73</f>
        <v>951736.02</v>
      </c>
      <c r="I73" s="21"/>
    </row>
    <row r="74" spans="1:9" s="10" customFormat="1" ht="38.25" customHeight="1" x14ac:dyDescent="0.25">
      <c r="A74" s="14"/>
      <c r="B74" s="45">
        <v>45721</v>
      </c>
      <c r="C74" s="41" t="s">
        <v>264</v>
      </c>
      <c r="D74" s="37" t="s">
        <v>19</v>
      </c>
      <c r="E74" s="24"/>
      <c r="F74" s="22">
        <v>8750</v>
      </c>
      <c r="G74" s="38">
        <f>+G73-F74</f>
        <v>942986.02</v>
      </c>
      <c r="I74" s="21"/>
    </row>
    <row r="75" spans="1:9" s="10" customFormat="1" ht="38.25" customHeight="1" x14ac:dyDescent="0.25">
      <c r="A75" s="14"/>
      <c r="B75" s="45">
        <v>45721</v>
      </c>
      <c r="C75" s="41" t="s">
        <v>265</v>
      </c>
      <c r="D75" s="37" t="s">
        <v>18</v>
      </c>
      <c r="E75" s="24">
        <v>3600</v>
      </c>
      <c r="F75" s="22"/>
      <c r="G75" s="38">
        <f>+G74+E75</f>
        <v>946586.02</v>
      </c>
      <c r="I75" s="21"/>
    </row>
    <row r="76" spans="1:9" s="10" customFormat="1" ht="38.25" customHeight="1" x14ac:dyDescent="0.25">
      <c r="A76" s="14"/>
      <c r="B76" s="45">
        <v>45721</v>
      </c>
      <c r="C76" s="41" t="s">
        <v>266</v>
      </c>
      <c r="D76" s="37" t="s">
        <v>18</v>
      </c>
      <c r="E76" s="24">
        <v>245200</v>
      </c>
      <c r="F76" s="22"/>
      <c r="G76" s="38">
        <f>+G75+E76</f>
        <v>1191786.02</v>
      </c>
      <c r="I76" s="21"/>
    </row>
    <row r="77" spans="1:9" s="10" customFormat="1" ht="38.25" customHeight="1" x14ac:dyDescent="0.25">
      <c r="A77" s="14"/>
      <c r="B77" s="45">
        <v>45721</v>
      </c>
      <c r="C77" s="41" t="s">
        <v>267</v>
      </c>
      <c r="D77" s="37" t="s">
        <v>200</v>
      </c>
      <c r="E77" s="24"/>
      <c r="F77" s="22">
        <v>162000</v>
      </c>
      <c r="G77" s="38">
        <f>+G76-F77</f>
        <v>1029786.02</v>
      </c>
      <c r="I77" s="21"/>
    </row>
    <row r="78" spans="1:9" s="10" customFormat="1" ht="38.25" customHeight="1" x14ac:dyDescent="0.25">
      <c r="A78" s="14"/>
      <c r="B78" s="45">
        <v>45721</v>
      </c>
      <c r="C78" s="41" t="s">
        <v>268</v>
      </c>
      <c r="D78" s="37" t="s">
        <v>18</v>
      </c>
      <c r="E78" s="24">
        <v>26000</v>
      </c>
      <c r="F78" s="22"/>
      <c r="G78" s="38">
        <f>+G77+E78</f>
        <v>1055786.02</v>
      </c>
      <c r="I78" s="21"/>
    </row>
    <row r="79" spans="1:9" s="10" customFormat="1" ht="38.25" customHeight="1" x14ac:dyDescent="0.25">
      <c r="A79" s="14"/>
      <c r="B79" s="45">
        <v>45721</v>
      </c>
      <c r="C79" s="41" t="s">
        <v>269</v>
      </c>
      <c r="D79" s="37" t="s">
        <v>18</v>
      </c>
      <c r="E79" s="24">
        <v>1400</v>
      </c>
      <c r="F79" s="22"/>
      <c r="G79" s="38">
        <f t="shared" ref="G79:G95" si="3">+G78+E79</f>
        <v>1057186.02</v>
      </c>
      <c r="I79" s="21"/>
    </row>
    <row r="80" spans="1:9" s="10" customFormat="1" ht="38.25" customHeight="1" x14ac:dyDescent="0.25">
      <c r="A80" s="14"/>
      <c r="B80" s="45">
        <v>45721</v>
      </c>
      <c r="C80" s="41" t="s">
        <v>61</v>
      </c>
      <c r="D80" s="37" t="s">
        <v>18</v>
      </c>
      <c r="E80" s="24">
        <v>440300</v>
      </c>
      <c r="F80" s="22"/>
      <c r="G80" s="38">
        <f t="shared" si="3"/>
        <v>1497486.02</v>
      </c>
      <c r="I80" s="21"/>
    </row>
    <row r="81" spans="1:9" s="10" customFormat="1" ht="38.25" customHeight="1" x14ac:dyDescent="0.25">
      <c r="A81" s="14"/>
      <c r="B81" s="45">
        <v>45721</v>
      </c>
      <c r="C81" s="41" t="s">
        <v>270</v>
      </c>
      <c r="D81" s="37" t="s">
        <v>18</v>
      </c>
      <c r="E81" s="24">
        <v>60000</v>
      </c>
      <c r="F81" s="22"/>
      <c r="G81" s="38">
        <f t="shared" si="3"/>
        <v>1557486.02</v>
      </c>
      <c r="I81" s="21"/>
    </row>
    <row r="82" spans="1:9" s="10" customFormat="1" ht="38.25" customHeight="1" x14ac:dyDescent="0.25">
      <c r="A82" s="14"/>
      <c r="B82" s="45">
        <v>45722</v>
      </c>
      <c r="C82" s="41" t="s">
        <v>271</v>
      </c>
      <c r="D82" s="37" t="s">
        <v>18</v>
      </c>
      <c r="E82" s="24">
        <v>2500</v>
      </c>
      <c r="F82" s="22"/>
      <c r="G82" s="38">
        <f t="shared" si="3"/>
        <v>1559986.02</v>
      </c>
      <c r="I82" s="21"/>
    </row>
    <row r="83" spans="1:9" s="10" customFormat="1" ht="38.25" customHeight="1" x14ac:dyDescent="0.25">
      <c r="A83" s="14"/>
      <c r="B83" s="45">
        <v>45722</v>
      </c>
      <c r="C83" s="41" t="s">
        <v>140</v>
      </c>
      <c r="D83" s="37" t="s">
        <v>18</v>
      </c>
      <c r="E83" s="24">
        <v>3100</v>
      </c>
      <c r="F83" s="22"/>
      <c r="G83" s="38">
        <f t="shared" si="3"/>
        <v>1563086.02</v>
      </c>
      <c r="I83" s="21"/>
    </row>
    <row r="84" spans="1:9" s="10" customFormat="1" ht="38.25" customHeight="1" x14ac:dyDescent="0.25">
      <c r="A84" s="14"/>
      <c r="B84" s="45">
        <v>45722</v>
      </c>
      <c r="C84" s="41" t="s">
        <v>272</v>
      </c>
      <c r="D84" s="37" t="s">
        <v>18</v>
      </c>
      <c r="E84" s="24">
        <v>2000</v>
      </c>
      <c r="F84" s="22"/>
      <c r="G84" s="38">
        <f t="shared" si="3"/>
        <v>1565086.02</v>
      </c>
      <c r="I84" s="21"/>
    </row>
    <row r="85" spans="1:9" s="10" customFormat="1" ht="38.25" customHeight="1" x14ac:dyDescent="0.25">
      <c r="A85" s="14"/>
      <c r="B85" s="45">
        <v>45722</v>
      </c>
      <c r="C85" s="41" t="s">
        <v>34</v>
      </c>
      <c r="D85" s="37" t="s">
        <v>18</v>
      </c>
      <c r="E85" s="24">
        <v>74300</v>
      </c>
      <c r="F85" s="22"/>
      <c r="G85" s="38">
        <f t="shared" si="3"/>
        <v>1639386.02</v>
      </c>
      <c r="I85" s="21"/>
    </row>
    <row r="86" spans="1:9" s="10" customFormat="1" ht="38.25" customHeight="1" x14ac:dyDescent="0.25">
      <c r="A86" s="14"/>
      <c r="B86" s="45">
        <v>45722</v>
      </c>
      <c r="C86" s="41" t="s">
        <v>94</v>
      </c>
      <c r="D86" s="37" t="s">
        <v>18</v>
      </c>
      <c r="E86" s="75">
        <v>2000</v>
      </c>
      <c r="F86" s="22"/>
      <c r="G86" s="38">
        <f t="shared" si="3"/>
        <v>1641386.02</v>
      </c>
      <c r="I86" s="21"/>
    </row>
    <row r="87" spans="1:9" s="10" customFormat="1" ht="38.25" customHeight="1" x14ac:dyDescent="0.25">
      <c r="A87" s="14"/>
      <c r="B87" s="45">
        <v>45722</v>
      </c>
      <c r="C87" s="41" t="s">
        <v>95</v>
      </c>
      <c r="D87" s="37" t="s">
        <v>18</v>
      </c>
      <c r="E87" s="24">
        <v>2000</v>
      </c>
      <c r="F87" s="22"/>
      <c r="G87" s="38">
        <f t="shared" si="3"/>
        <v>1643386.02</v>
      </c>
      <c r="I87" s="21"/>
    </row>
    <row r="88" spans="1:9" s="10" customFormat="1" ht="38.25" customHeight="1" x14ac:dyDescent="0.25">
      <c r="A88" s="14"/>
      <c r="B88" s="45">
        <v>45722</v>
      </c>
      <c r="C88" s="41" t="s">
        <v>96</v>
      </c>
      <c r="D88" s="37" t="s">
        <v>18</v>
      </c>
      <c r="E88" s="24">
        <v>1500</v>
      </c>
      <c r="F88" s="22"/>
      <c r="G88" s="38">
        <f t="shared" si="3"/>
        <v>1644886.02</v>
      </c>
      <c r="I88" s="21"/>
    </row>
    <row r="89" spans="1:9" s="10" customFormat="1" ht="38.25" customHeight="1" x14ac:dyDescent="0.25">
      <c r="A89" s="14"/>
      <c r="B89" s="45">
        <v>45722</v>
      </c>
      <c r="C89" s="41" t="s">
        <v>97</v>
      </c>
      <c r="D89" s="37" t="s">
        <v>18</v>
      </c>
      <c r="E89" s="24">
        <v>1000</v>
      </c>
      <c r="F89" s="22"/>
      <c r="G89" s="38">
        <f t="shared" si="3"/>
        <v>1645886.02</v>
      </c>
      <c r="I89" s="21"/>
    </row>
    <row r="90" spans="1:9" s="10" customFormat="1" ht="38.25" customHeight="1" x14ac:dyDescent="0.25">
      <c r="A90" s="14"/>
      <c r="B90" s="45">
        <v>45722</v>
      </c>
      <c r="C90" s="41" t="s">
        <v>273</v>
      </c>
      <c r="D90" s="37" t="s">
        <v>18</v>
      </c>
      <c r="E90" s="24">
        <v>5200</v>
      </c>
      <c r="F90" s="22"/>
      <c r="G90" s="38">
        <f t="shared" si="3"/>
        <v>1651086.02</v>
      </c>
      <c r="I90" s="21"/>
    </row>
    <row r="91" spans="1:9" s="10" customFormat="1" ht="38.25" customHeight="1" x14ac:dyDescent="0.25">
      <c r="A91" s="14"/>
      <c r="B91" s="45">
        <v>45722</v>
      </c>
      <c r="C91" s="41" t="s">
        <v>274</v>
      </c>
      <c r="D91" s="37" t="s">
        <v>18</v>
      </c>
      <c r="E91" s="24">
        <v>3000</v>
      </c>
      <c r="F91" s="22"/>
      <c r="G91" s="38">
        <f t="shared" si="3"/>
        <v>1654086.02</v>
      </c>
      <c r="I91" s="21"/>
    </row>
    <row r="92" spans="1:9" s="10" customFormat="1" ht="38.25" customHeight="1" x14ac:dyDescent="0.25">
      <c r="A92" s="14"/>
      <c r="B92" s="45">
        <v>45722</v>
      </c>
      <c r="C92" s="41" t="s">
        <v>275</v>
      </c>
      <c r="D92" s="37" t="s">
        <v>18</v>
      </c>
      <c r="E92" s="24">
        <v>395400</v>
      </c>
      <c r="F92" s="22"/>
      <c r="G92" s="38">
        <f t="shared" si="3"/>
        <v>2049486.02</v>
      </c>
      <c r="I92" s="21"/>
    </row>
    <row r="93" spans="1:9" s="10" customFormat="1" ht="38.25" customHeight="1" x14ac:dyDescent="0.25">
      <c r="A93" s="14"/>
      <c r="B93" s="45">
        <v>45722</v>
      </c>
      <c r="C93" s="41" t="s">
        <v>276</v>
      </c>
      <c r="D93" s="37" t="s">
        <v>18</v>
      </c>
      <c r="E93" s="24">
        <v>4400</v>
      </c>
      <c r="F93" s="22"/>
      <c r="G93" s="38">
        <f t="shared" si="3"/>
        <v>2053886.02</v>
      </c>
      <c r="I93" s="21"/>
    </row>
    <row r="94" spans="1:9" s="10" customFormat="1" ht="38.25" customHeight="1" x14ac:dyDescent="0.25">
      <c r="A94" s="14"/>
      <c r="B94" s="45">
        <v>45722</v>
      </c>
      <c r="C94" s="41" t="s">
        <v>274</v>
      </c>
      <c r="D94" s="37" t="s">
        <v>18</v>
      </c>
      <c r="E94" s="24">
        <v>500</v>
      </c>
      <c r="F94" s="22"/>
      <c r="G94" s="38">
        <f t="shared" si="3"/>
        <v>2054386.02</v>
      </c>
      <c r="I94" s="21"/>
    </row>
    <row r="95" spans="1:9" s="10" customFormat="1" ht="38.25" customHeight="1" x14ac:dyDescent="0.25">
      <c r="A95" s="14"/>
      <c r="B95" s="45">
        <v>45722</v>
      </c>
      <c r="C95" s="41" t="s">
        <v>277</v>
      </c>
      <c r="D95" s="37" t="s">
        <v>18</v>
      </c>
      <c r="E95" s="24">
        <v>19600</v>
      </c>
      <c r="F95" s="22"/>
      <c r="G95" s="38">
        <f t="shared" si="3"/>
        <v>2073986.02</v>
      </c>
      <c r="I95" s="21"/>
    </row>
    <row r="96" spans="1:9" s="10" customFormat="1" ht="38.25" customHeight="1" x14ac:dyDescent="0.25">
      <c r="A96" s="14"/>
      <c r="B96" s="45">
        <v>45722</v>
      </c>
      <c r="C96" s="41" t="s">
        <v>278</v>
      </c>
      <c r="D96" s="37" t="s">
        <v>199</v>
      </c>
      <c r="E96" s="24"/>
      <c r="F96" s="22">
        <v>1707000.88</v>
      </c>
      <c r="G96" s="38">
        <f>+G95-F96</f>
        <v>366985.14000000013</v>
      </c>
      <c r="I96" s="21"/>
    </row>
    <row r="97" spans="1:9" s="10" customFormat="1" ht="38.25" customHeight="1" x14ac:dyDescent="0.25">
      <c r="A97" s="14"/>
      <c r="B97" s="45">
        <v>45722</v>
      </c>
      <c r="C97" s="41" t="s">
        <v>279</v>
      </c>
      <c r="D97" s="37" t="s">
        <v>201</v>
      </c>
      <c r="E97" s="24"/>
      <c r="F97" s="22">
        <v>1199602.46</v>
      </c>
      <c r="G97" s="38">
        <f>+G96-F97</f>
        <v>-832617.31999999983</v>
      </c>
      <c r="I97" s="21"/>
    </row>
    <row r="98" spans="1:9" s="10" customFormat="1" ht="38.25" customHeight="1" x14ac:dyDescent="0.25">
      <c r="A98" s="14"/>
      <c r="B98" s="45">
        <v>45723</v>
      </c>
      <c r="C98" s="41" t="s">
        <v>280</v>
      </c>
      <c r="D98" s="37" t="s">
        <v>18</v>
      </c>
      <c r="E98" s="24">
        <v>12000</v>
      </c>
      <c r="F98" s="22"/>
      <c r="G98" s="38">
        <f>+G97+E98</f>
        <v>-820617.31999999983</v>
      </c>
      <c r="I98" s="21"/>
    </row>
    <row r="99" spans="1:9" s="10" customFormat="1" ht="38.25" customHeight="1" x14ac:dyDescent="0.25">
      <c r="A99" s="14"/>
      <c r="B99" s="45">
        <v>45723</v>
      </c>
      <c r="C99" s="41" t="s">
        <v>38</v>
      </c>
      <c r="D99" s="37" t="s">
        <v>18</v>
      </c>
      <c r="E99" s="24">
        <v>515500</v>
      </c>
      <c r="F99" s="22"/>
      <c r="G99" s="38">
        <f t="shared" ref="G99:G103" si="4">+G98+E99</f>
        <v>-305117.31999999983</v>
      </c>
      <c r="I99" s="21"/>
    </row>
    <row r="100" spans="1:9" s="10" customFormat="1" ht="38.25" customHeight="1" x14ac:dyDescent="0.25">
      <c r="A100" s="14"/>
      <c r="B100" s="45">
        <v>45723</v>
      </c>
      <c r="C100" s="41" t="s">
        <v>281</v>
      </c>
      <c r="D100" s="37" t="s">
        <v>18</v>
      </c>
      <c r="E100" s="24">
        <v>8400</v>
      </c>
      <c r="F100" s="22"/>
      <c r="G100" s="38">
        <f t="shared" si="4"/>
        <v>-296717.31999999983</v>
      </c>
      <c r="I100" s="21"/>
    </row>
    <row r="101" spans="1:9" s="10" customFormat="1" ht="38.25" customHeight="1" x14ac:dyDescent="0.25">
      <c r="A101" s="14"/>
      <c r="B101" s="45">
        <v>45723</v>
      </c>
      <c r="C101" s="41" t="s">
        <v>244</v>
      </c>
      <c r="D101" s="37" t="s">
        <v>18</v>
      </c>
      <c r="E101" s="24">
        <v>8400</v>
      </c>
      <c r="F101" s="22"/>
      <c r="G101" s="38">
        <f t="shared" si="4"/>
        <v>-288317.31999999983</v>
      </c>
      <c r="I101" s="21"/>
    </row>
    <row r="102" spans="1:9" s="10" customFormat="1" ht="38.25" customHeight="1" x14ac:dyDescent="0.25">
      <c r="A102" s="14"/>
      <c r="B102" s="45">
        <v>45723</v>
      </c>
      <c r="C102" s="41" t="s">
        <v>129</v>
      </c>
      <c r="D102" s="37" t="s">
        <v>18</v>
      </c>
      <c r="E102" s="24">
        <v>2000</v>
      </c>
      <c r="F102" s="22"/>
      <c r="G102" s="38">
        <f t="shared" si="4"/>
        <v>-286317.31999999983</v>
      </c>
      <c r="I102" s="21"/>
    </row>
    <row r="103" spans="1:9" s="10" customFormat="1" ht="38.25" customHeight="1" x14ac:dyDescent="0.25">
      <c r="A103" s="14"/>
      <c r="B103" s="45">
        <v>45723</v>
      </c>
      <c r="C103" s="41" t="s">
        <v>282</v>
      </c>
      <c r="D103" s="37" t="s">
        <v>18</v>
      </c>
      <c r="E103" s="24">
        <v>2500</v>
      </c>
      <c r="F103" s="22"/>
      <c r="G103" s="38">
        <f t="shared" si="4"/>
        <v>-283817.31999999983</v>
      </c>
      <c r="I103" s="21"/>
    </row>
    <row r="104" spans="1:9" s="10" customFormat="1" ht="38.25" customHeight="1" x14ac:dyDescent="0.25">
      <c r="A104" s="14"/>
      <c r="B104" s="45">
        <v>45723</v>
      </c>
      <c r="C104" s="41" t="s">
        <v>283</v>
      </c>
      <c r="D104" s="37" t="s">
        <v>202</v>
      </c>
      <c r="E104" s="24"/>
      <c r="F104" s="22">
        <v>62500</v>
      </c>
      <c r="G104" s="38">
        <f>+G103-F104</f>
        <v>-346317.31999999983</v>
      </c>
      <c r="I104" s="21"/>
    </row>
    <row r="105" spans="1:9" s="10" customFormat="1" ht="38.25" customHeight="1" x14ac:dyDescent="0.25">
      <c r="A105" s="14"/>
      <c r="B105" s="45">
        <v>45723</v>
      </c>
      <c r="C105" s="41" t="s">
        <v>284</v>
      </c>
      <c r="D105" s="37" t="s">
        <v>19</v>
      </c>
      <c r="E105" s="24"/>
      <c r="F105" s="22">
        <v>11600</v>
      </c>
      <c r="G105" s="38">
        <f>+G104-F105</f>
        <v>-357917.31999999983</v>
      </c>
      <c r="I105" s="21"/>
    </row>
    <row r="106" spans="1:9" s="10" customFormat="1" ht="38.25" customHeight="1" x14ac:dyDescent="0.25">
      <c r="A106" s="14"/>
      <c r="B106" s="45">
        <v>45723</v>
      </c>
      <c r="C106" s="41" t="s">
        <v>285</v>
      </c>
      <c r="D106" s="37" t="s">
        <v>18</v>
      </c>
      <c r="E106" s="24">
        <v>3600</v>
      </c>
      <c r="F106" s="22"/>
      <c r="G106" s="38">
        <f>+G105+E106</f>
        <v>-354317.31999999983</v>
      </c>
      <c r="I106" s="21"/>
    </row>
    <row r="107" spans="1:9" s="10" customFormat="1" ht="38.25" customHeight="1" x14ac:dyDescent="0.25">
      <c r="A107" s="14"/>
      <c r="B107" s="45">
        <v>45723</v>
      </c>
      <c r="C107" s="41" t="s">
        <v>286</v>
      </c>
      <c r="D107" s="37" t="s">
        <v>18</v>
      </c>
      <c r="E107" s="24">
        <v>500</v>
      </c>
      <c r="F107" s="22"/>
      <c r="G107" s="38">
        <f t="shared" ref="G107:G110" si="5">+G106+E107</f>
        <v>-353817.31999999983</v>
      </c>
      <c r="I107" s="21"/>
    </row>
    <row r="108" spans="1:9" s="10" customFormat="1" ht="38.25" customHeight="1" x14ac:dyDescent="0.25">
      <c r="A108" s="14"/>
      <c r="B108" s="45">
        <v>45723</v>
      </c>
      <c r="C108" s="41" t="s">
        <v>287</v>
      </c>
      <c r="D108" s="37" t="s">
        <v>18</v>
      </c>
      <c r="E108" s="24">
        <v>4800</v>
      </c>
      <c r="F108" s="22"/>
      <c r="G108" s="38">
        <f t="shared" si="5"/>
        <v>-349017.31999999983</v>
      </c>
      <c r="I108" s="21"/>
    </row>
    <row r="109" spans="1:9" s="10" customFormat="1" ht="38.25" customHeight="1" x14ac:dyDescent="0.25">
      <c r="A109" s="14"/>
      <c r="B109" s="45">
        <v>45723</v>
      </c>
      <c r="C109" s="41" t="s">
        <v>288</v>
      </c>
      <c r="D109" s="37" t="s">
        <v>18</v>
      </c>
      <c r="E109" s="24">
        <v>500</v>
      </c>
      <c r="F109" s="22"/>
      <c r="G109" s="38">
        <f t="shared" si="5"/>
        <v>-348517.31999999983</v>
      </c>
      <c r="I109" s="21"/>
    </row>
    <row r="110" spans="1:9" s="10" customFormat="1" ht="38.25" customHeight="1" x14ac:dyDescent="0.25">
      <c r="A110" s="14"/>
      <c r="B110" s="45">
        <v>45723</v>
      </c>
      <c r="C110" s="41" t="s">
        <v>55</v>
      </c>
      <c r="D110" s="37" t="s">
        <v>18</v>
      </c>
      <c r="E110" s="24">
        <v>292000</v>
      </c>
      <c r="F110" s="22"/>
      <c r="G110" s="38">
        <f t="shared" si="5"/>
        <v>-56517.319999999832</v>
      </c>
      <c r="I110" s="21"/>
    </row>
    <row r="111" spans="1:9" s="10" customFormat="1" ht="38.25" customHeight="1" x14ac:dyDescent="0.25">
      <c r="A111" s="14"/>
      <c r="B111" s="45">
        <v>45723</v>
      </c>
      <c r="C111" s="41" t="s">
        <v>289</v>
      </c>
      <c r="D111" s="37" t="s">
        <v>19</v>
      </c>
      <c r="E111" s="24"/>
      <c r="F111" s="22">
        <v>47400</v>
      </c>
      <c r="G111" s="38">
        <f>+G110-F111</f>
        <v>-103917.31999999983</v>
      </c>
      <c r="I111" s="21"/>
    </row>
    <row r="112" spans="1:9" s="10" customFormat="1" ht="38.25" customHeight="1" x14ac:dyDescent="0.25">
      <c r="A112" s="14"/>
      <c r="B112" s="45">
        <v>45723</v>
      </c>
      <c r="C112" s="41" t="s">
        <v>290</v>
      </c>
      <c r="D112" s="37" t="s">
        <v>20</v>
      </c>
      <c r="E112" s="24"/>
      <c r="F112" s="22">
        <v>32450</v>
      </c>
      <c r="G112" s="38">
        <f>+G111-F112</f>
        <v>-136367.31999999983</v>
      </c>
      <c r="I112" s="21"/>
    </row>
    <row r="113" spans="1:9" s="10" customFormat="1" ht="38.25" customHeight="1" x14ac:dyDescent="0.25">
      <c r="A113" s="14"/>
      <c r="B113" s="45">
        <v>45723</v>
      </c>
      <c r="C113" s="41" t="s">
        <v>291</v>
      </c>
      <c r="D113" s="37" t="s">
        <v>18</v>
      </c>
      <c r="E113" s="24">
        <v>1000</v>
      </c>
      <c r="F113" s="22"/>
      <c r="G113" s="38">
        <f>+G112+E113</f>
        <v>-135367.31999999983</v>
      </c>
      <c r="I113" s="21"/>
    </row>
    <row r="114" spans="1:9" s="10" customFormat="1" ht="38.25" customHeight="1" x14ac:dyDescent="0.25">
      <c r="A114" s="14"/>
      <c r="B114" s="45">
        <v>45723</v>
      </c>
      <c r="C114" s="41" t="s">
        <v>25</v>
      </c>
      <c r="D114" s="37" t="s">
        <v>18</v>
      </c>
      <c r="E114" s="24">
        <v>60100</v>
      </c>
      <c r="F114" s="22"/>
      <c r="G114" s="38">
        <f t="shared" ref="G114:G141" si="6">+G113+E114</f>
        <v>-75267.319999999832</v>
      </c>
      <c r="I114" s="21"/>
    </row>
    <row r="115" spans="1:9" s="10" customFormat="1" ht="38.25" customHeight="1" x14ac:dyDescent="0.25">
      <c r="A115" s="14"/>
      <c r="B115" s="45">
        <v>45726</v>
      </c>
      <c r="C115" s="41" t="s">
        <v>292</v>
      </c>
      <c r="D115" s="37" t="s">
        <v>18</v>
      </c>
      <c r="E115" s="24">
        <v>2000</v>
      </c>
      <c r="F115" s="22"/>
      <c r="G115" s="38">
        <f t="shared" si="6"/>
        <v>-73267.319999999832</v>
      </c>
      <c r="I115" s="21"/>
    </row>
    <row r="116" spans="1:9" s="10" customFormat="1" ht="38.25" customHeight="1" x14ac:dyDescent="0.25">
      <c r="A116" s="14"/>
      <c r="B116" s="45">
        <v>45726</v>
      </c>
      <c r="C116" s="41" t="s">
        <v>293</v>
      </c>
      <c r="D116" s="37" t="s">
        <v>18</v>
      </c>
      <c r="E116" s="24">
        <v>2000</v>
      </c>
      <c r="F116" s="22"/>
      <c r="G116" s="38">
        <f t="shared" si="6"/>
        <v>-71267.319999999832</v>
      </c>
      <c r="I116" s="21"/>
    </row>
    <row r="117" spans="1:9" s="10" customFormat="1" ht="38.25" customHeight="1" x14ac:dyDescent="0.25">
      <c r="A117" s="14"/>
      <c r="B117" s="45">
        <v>45726</v>
      </c>
      <c r="C117" s="41" t="s">
        <v>116</v>
      </c>
      <c r="D117" s="37" t="s">
        <v>18</v>
      </c>
      <c r="E117" s="24">
        <v>1500</v>
      </c>
      <c r="F117" s="22"/>
      <c r="G117" s="38">
        <f t="shared" si="6"/>
        <v>-69767.319999999832</v>
      </c>
      <c r="I117" s="21"/>
    </row>
    <row r="118" spans="1:9" s="10" customFormat="1" ht="38.25" customHeight="1" x14ac:dyDescent="0.25">
      <c r="A118" s="14"/>
      <c r="B118" s="45">
        <v>45726</v>
      </c>
      <c r="C118" s="41" t="s">
        <v>117</v>
      </c>
      <c r="D118" s="37" t="s">
        <v>18</v>
      </c>
      <c r="E118" s="24">
        <v>2000</v>
      </c>
      <c r="F118" s="22"/>
      <c r="G118" s="38">
        <f t="shared" si="6"/>
        <v>-67767.319999999832</v>
      </c>
      <c r="I118" s="21"/>
    </row>
    <row r="119" spans="1:9" s="10" customFormat="1" ht="38.25" customHeight="1" x14ac:dyDescent="0.25">
      <c r="A119" s="14"/>
      <c r="B119" s="45">
        <v>45726</v>
      </c>
      <c r="C119" s="41" t="s">
        <v>118</v>
      </c>
      <c r="D119" s="37" t="s">
        <v>18</v>
      </c>
      <c r="E119" s="24">
        <v>1000</v>
      </c>
      <c r="F119" s="22"/>
      <c r="G119" s="38">
        <f t="shared" si="6"/>
        <v>-66767.319999999832</v>
      </c>
      <c r="I119" s="21"/>
    </row>
    <row r="120" spans="1:9" s="10" customFormat="1" ht="38.25" customHeight="1" x14ac:dyDescent="0.25">
      <c r="A120" s="14"/>
      <c r="B120" s="45">
        <v>45726</v>
      </c>
      <c r="C120" s="41" t="s">
        <v>119</v>
      </c>
      <c r="D120" s="37" t="s">
        <v>18</v>
      </c>
      <c r="E120" s="24">
        <v>1500</v>
      </c>
      <c r="F120" s="22"/>
      <c r="G120" s="38">
        <f t="shared" si="6"/>
        <v>-65267.319999999832</v>
      </c>
      <c r="I120" s="21"/>
    </row>
    <row r="121" spans="1:9" s="10" customFormat="1" ht="38.25" customHeight="1" x14ac:dyDescent="0.25">
      <c r="A121" s="14"/>
      <c r="B121" s="45">
        <v>45726</v>
      </c>
      <c r="C121" s="41" t="s">
        <v>120</v>
      </c>
      <c r="D121" s="37" t="s">
        <v>18</v>
      </c>
      <c r="E121" s="24">
        <v>4500</v>
      </c>
      <c r="F121" s="22"/>
      <c r="G121" s="38">
        <f t="shared" si="6"/>
        <v>-60767.319999999832</v>
      </c>
      <c r="I121" s="21"/>
    </row>
    <row r="122" spans="1:9" s="10" customFormat="1" ht="38.25" customHeight="1" x14ac:dyDescent="0.25">
      <c r="A122" s="14"/>
      <c r="B122" s="45">
        <v>45726</v>
      </c>
      <c r="C122" s="41" t="s">
        <v>87</v>
      </c>
      <c r="D122" s="37" t="s">
        <v>18</v>
      </c>
      <c r="E122" s="24">
        <v>900</v>
      </c>
      <c r="F122" s="22"/>
      <c r="G122" s="38">
        <f t="shared" si="6"/>
        <v>-59867.319999999832</v>
      </c>
      <c r="I122" s="21"/>
    </row>
    <row r="123" spans="1:9" s="10" customFormat="1" ht="38.25" customHeight="1" x14ac:dyDescent="0.25">
      <c r="A123" s="14"/>
      <c r="B123" s="45">
        <v>45726</v>
      </c>
      <c r="C123" s="41" t="s">
        <v>294</v>
      </c>
      <c r="D123" s="37" t="s">
        <v>18</v>
      </c>
      <c r="E123" s="24">
        <v>10800</v>
      </c>
      <c r="F123" s="22"/>
      <c r="G123" s="38">
        <f t="shared" si="6"/>
        <v>-49067.319999999832</v>
      </c>
      <c r="I123" s="21"/>
    </row>
    <row r="124" spans="1:9" s="10" customFormat="1" ht="38.25" customHeight="1" x14ac:dyDescent="0.25">
      <c r="A124" s="14"/>
      <c r="B124" s="45">
        <v>45726</v>
      </c>
      <c r="C124" s="41" t="s">
        <v>295</v>
      </c>
      <c r="D124" s="37" t="s">
        <v>18</v>
      </c>
      <c r="E124" s="24">
        <v>10350</v>
      </c>
      <c r="F124" s="22"/>
      <c r="G124" s="38">
        <f t="shared" si="6"/>
        <v>-38717.319999999832</v>
      </c>
      <c r="I124" s="21"/>
    </row>
    <row r="125" spans="1:9" s="10" customFormat="1" ht="38.25" customHeight="1" x14ac:dyDescent="0.25">
      <c r="A125" s="14"/>
      <c r="B125" s="45">
        <v>45726</v>
      </c>
      <c r="C125" s="41" t="s">
        <v>296</v>
      </c>
      <c r="D125" s="37" t="s">
        <v>18</v>
      </c>
      <c r="E125" s="24">
        <v>300</v>
      </c>
      <c r="F125" s="22"/>
      <c r="G125" s="38">
        <f t="shared" si="6"/>
        <v>-38417.319999999832</v>
      </c>
      <c r="I125" s="21"/>
    </row>
    <row r="126" spans="1:9" s="10" customFormat="1" ht="38.25" customHeight="1" x14ac:dyDescent="0.25">
      <c r="A126" s="14"/>
      <c r="B126" s="45">
        <v>45726</v>
      </c>
      <c r="C126" s="41" t="s">
        <v>297</v>
      </c>
      <c r="D126" s="37" t="s">
        <v>18</v>
      </c>
      <c r="E126" s="24">
        <v>13200</v>
      </c>
      <c r="F126" s="22"/>
      <c r="G126" s="38">
        <f t="shared" si="6"/>
        <v>-25217.319999999832</v>
      </c>
      <c r="I126" s="21"/>
    </row>
    <row r="127" spans="1:9" s="10" customFormat="1" ht="38.25" customHeight="1" x14ac:dyDescent="0.25">
      <c r="A127" s="14"/>
      <c r="B127" s="45">
        <v>45726</v>
      </c>
      <c r="C127" s="41" t="s">
        <v>298</v>
      </c>
      <c r="D127" s="37" t="s">
        <v>18</v>
      </c>
      <c r="E127" s="24">
        <v>1950</v>
      </c>
      <c r="F127" s="22"/>
      <c r="G127" s="38">
        <f t="shared" si="6"/>
        <v>-23267.319999999832</v>
      </c>
      <c r="I127" s="21"/>
    </row>
    <row r="128" spans="1:9" s="10" customFormat="1" ht="38.25" customHeight="1" x14ac:dyDescent="0.25">
      <c r="A128" s="14"/>
      <c r="B128" s="45">
        <v>45726</v>
      </c>
      <c r="C128" s="41" t="s">
        <v>299</v>
      </c>
      <c r="D128" s="37" t="s">
        <v>18</v>
      </c>
      <c r="E128" s="24">
        <v>79200</v>
      </c>
      <c r="F128" s="22"/>
      <c r="G128" s="38">
        <f t="shared" si="6"/>
        <v>55932.680000000168</v>
      </c>
      <c r="I128" s="21"/>
    </row>
    <row r="129" spans="1:9" s="10" customFormat="1" ht="38.25" customHeight="1" x14ac:dyDescent="0.25">
      <c r="A129" s="14"/>
      <c r="B129" s="45">
        <v>45726</v>
      </c>
      <c r="C129" s="41" t="s">
        <v>41</v>
      </c>
      <c r="D129" s="37" t="s">
        <v>18</v>
      </c>
      <c r="E129" s="24">
        <v>3100</v>
      </c>
      <c r="F129" s="22"/>
      <c r="G129" s="38">
        <f t="shared" si="6"/>
        <v>59032.680000000168</v>
      </c>
      <c r="I129" s="21"/>
    </row>
    <row r="130" spans="1:9" s="10" customFormat="1" ht="38.25" customHeight="1" x14ac:dyDescent="0.25">
      <c r="A130" s="14"/>
      <c r="B130" s="45">
        <v>45726</v>
      </c>
      <c r="C130" s="41" t="s">
        <v>42</v>
      </c>
      <c r="D130" s="37" t="s">
        <v>18</v>
      </c>
      <c r="E130" s="24">
        <v>38800</v>
      </c>
      <c r="F130" s="22"/>
      <c r="G130" s="38">
        <f t="shared" si="6"/>
        <v>97832.680000000168</v>
      </c>
      <c r="I130" s="21"/>
    </row>
    <row r="131" spans="1:9" s="10" customFormat="1" ht="38.25" customHeight="1" x14ac:dyDescent="0.25">
      <c r="A131" s="14"/>
      <c r="B131" s="45">
        <v>45726</v>
      </c>
      <c r="C131" s="41" t="s">
        <v>32</v>
      </c>
      <c r="D131" s="37" t="s">
        <v>18</v>
      </c>
      <c r="E131" s="24">
        <v>67800</v>
      </c>
      <c r="F131" s="22"/>
      <c r="G131" s="38">
        <f t="shared" si="6"/>
        <v>165632.68000000017</v>
      </c>
      <c r="I131" s="21"/>
    </row>
    <row r="132" spans="1:9" s="10" customFormat="1" ht="38.25" customHeight="1" x14ac:dyDescent="0.25">
      <c r="A132" s="14"/>
      <c r="B132" s="45">
        <v>45726</v>
      </c>
      <c r="C132" s="41" t="s">
        <v>300</v>
      </c>
      <c r="D132" s="37" t="s">
        <v>18</v>
      </c>
      <c r="E132" s="24">
        <v>12400</v>
      </c>
      <c r="F132" s="22"/>
      <c r="G132" s="38">
        <f t="shared" si="6"/>
        <v>178032.68000000017</v>
      </c>
      <c r="I132" s="21"/>
    </row>
    <row r="133" spans="1:9" s="10" customFormat="1" ht="38.25" customHeight="1" x14ac:dyDescent="0.25">
      <c r="A133" s="14"/>
      <c r="B133" s="45">
        <v>45726</v>
      </c>
      <c r="C133" s="41" t="s">
        <v>301</v>
      </c>
      <c r="D133" s="37" t="s">
        <v>18</v>
      </c>
      <c r="E133" s="24">
        <v>2100</v>
      </c>
      <c r="F133" s="22"/>
      <c r="G133" s="38">
        <f t="shared" si="6"/>
        <v>180132.68000000017</v>
      </c>
      <c r="I133" s="21"/>
    </row>
    <row r="134" spans="1:9" s="10" customFormat="1" ht="38.25" customHeight="1" x14ac:dyDescent="0.25">
      <c r="A134" s="14"/>
      <c r="B134" s="45">
        <v>45726</v>
      </c>
      <c r="C134" s="41" t="s">
        <v>302</v>
      </c>
      <c r="D134" s="37" t="s">
        <v>18</v>
      </c>
      <c r="E134" s="24">
        <v>300</v>
      </c>
      <c r="F134" s="22"/>
      <c r="G134" s="38">
        <f t="shared" si="6"/>
        <v>180432.68000000017</v>
      </c>
      <c r="I134" s="21"/>
    </row>
    <row r="135" spans="1:9" s="10" customFormat="1" ht="38.25" customHeight="1" x14ac:dyDescent="0.25">
      <c r="A135" s="14"/>
      <c r="B135" s="45">
        <v>45726</v>
      </c>
      <c r="C135" s="41" t="s">
        <v>34</v>
      </c>
      <c r="D135" s="37" t="s">
        <v>18</v>
      </c>
      <c r="E135" s="24">
        <v>78400</v>
      </c>
      <c r="F135" s="22"/>
      <c r="G135" s="38">
        <f t="shared" si="6"/>
        <v>258832.68000000017</v>
      </c>
      <c r="I135" s="21"/>
    </row>
    <row r="136" spans="1:9" s="10" customFormat="1" ht="38.25" customHeight="1" x14ac:dyDescent="0.25">
      <c r="A136" s="14"/>
      <c r="B136" s="45">
        <v>45726</v>
      </c>
      <c r="C136" s="41" t="s">
        <v>303</v>
      </c>
      <c r="D136" s="37" t="s">
        <v>18</v>
      </c>
      <c r="E136" s="24">
        <v>294200</v>
      </c>
      <c r="F136" s="22"/>
      <c r="G136" s="38">
        <f t="shared" si="6"/>
        <v>553032.68000000017</v>
      </c>
      <c r="I136" s="21"/>
    </row>
    <row r="137" spans="1:9" s="10" customFormat="1" ht="38.25" customHeight="1" x14ac:dyDescent="0.25">
      <c r="A137" s="14"/>
      <c r="B137" s="45">
        <v>45726</v>
      </c>
      <c r="C137" s="41" t="s">
        <v>304</v>
      </c>
      <c r="D137" s="37" t="s">
        <v>18</v>
      </c>
      <c r="E137" s="24">
        <v>259100</v>
      </c>
      <c r="F137" s="22"/>
      <c r="G137" s="38">
        <f t="shared" si="6"/>
        <v>812132.68000000017</v>
      </c>
      <c r="I137" s="21"/>
    </row>
    <row r="138" spans="1:9" s="10" customFormat="1" ht="38.25" customHeight="1" x14ac:dyDescent="0.25">
      <c r="A138" s="14"/>
      <c r="B138" s="45">
        <v>45726</v>
      </c>
      <c r="C138" s="41" t="s">
        <v>305</v>
      </c>
      <c r="D138" s="37" t="s">
        <v>18</v>
      </c>
      <c r="E138" s="24">
        <v>25800</v>
      </c>
      <c r="F138" s="22"/>
      <c r="G138" s="38">
        <f t="shared" si="6"/>
        <v>837932.68000000017</v>
      </c>
      <c r="I138" s="21"/>
    </row>
    <row r="139" spans="1:9" s="10" customFormat="1" ht="38.25" customHeight="1" x14ac:dyDescent="0.25">
      <c r="A139" s="14"/>
      <c r="B139" s="45">
        <v>45726</v>
      </c>
      <c r="C139" s="41" t="s">
        <v>306</v>
      </c>
      <c r="D139" s="37" t="s">
        <v>18</v>
      </c>
      <c r="E139" s="24">
        <v>8100</v>
      </c>
      <c r="F139" s="22"/>
      <c r="G139" s="38">
        <f t="shared" si="6"/>
        <v>846032.68000000017</v>
      </c>
      <c r="I139" s="21"/>
    </row>
    <row r="140" spans="1:9" s="10" customFormat="1" ht="38.25" customHeight="1" x14ac:dyDescent="0.25">
      <c r="A140" s="14"/>
      <c r="B140" s="45">
        <v>45726</v>
      </c>
      <c r="C140" s="41" t="s">
        <v>307</v>
      </c>
      <c r="D140" s="37" t="s">
        <v>18</v>
      </c>
      <c r="E140" s="24">
        <v>7900</v>
      </c>
      <c r="F140" s="22"/>
      <c r="G140" s="38">
        <f t="shared" si="6"/>
        <v>853932.68000000017</v>
      </c>
      <c r="I140" s="21"/>
    </row>
    <row r="141" spans="1:9" s="10" customFormat="1" ht="38.25" customHeight="1" x14ac:dyDescent="0.25">
      <c r="A141" s="14"/>
      <c r="B141" s="45">
        <v>45726</v>
      </c>
      <c r="C141" s="41" t="s">
        <v>308</v>
      </c>
      <c r="D141" s="37" t="s">
        <v>18</v>
      </c>
      <c r="E141" s="24">
        <v>8800</v>
      </c>
      <c r="F141" s="22"/>
      <c r="G141" s="38">
        <f t="shared" si="6"/>
        <v>862732.68000000017</v>
      </c>
      <c r="I141" s="21"/>
    </row>
    <row r="142" spans="1:9" s="10" customFormat="1" ht="38.25" customHeight="1" x14ac:dyDescent="0.25">
      <c r="A142" s="14"/>
      <c r="B142" s="45">
        <v>45726</v>
      </c>
      <c r="C142" s="41" t="s">
        <v>309</v>
      </c>
      <c r="D142" s="37" t="s">
        <v>203</v>
      </c>
      <c r="E142" s="24"/>
      <c r="F142" s="22">
        <v>3800</v>
      </c>
      <c r="G142" s="38">
        <f>+G141-F142</f>
        <v>858932.68000000017</v>
      </c>
      <c r="I142" s="21"/>
    </row>
    <row r="143" spans="1:9" s="10" customFormat="1" ht="38.25" customHeight="1" x14ac:dyDescent="0.25">
      <c r="A143" s="14"/>
      <c r="B143" s="45">
        <v>45726</v>
      </c>
      <c r="C143" s="41" t="s">
        <v>310</v>
      </c>
      <c r="D143" s="37" t="s">
        <v>19</v>
      </c>
      <c r="E143" s="24"/>
      <c r="F143" s="22">
        <v>8300</v>
      </c>
      <c r="G143" s="38">
        <f>+G142-F143</f>
        <v>850632.68000000017</v>
      </c>
      <c r="I143" s="21"/>
    </row>
    <row r="144" spans="1:9" s="10" customFormat="1" ht="38.25" customHeight="1" x14ac:dyDescent="0.25">
      <c r="A144" s="14"/>
      <c r="B144" s="45">
        <v>45726</v>
      </c>
      <c r="C144" s="41" t="s">
        <v>311</v>
      </c>
      <c r="D144" s="37" t="s">
        <v>18</v>
      </c>
      <c r="E144" s="24">
        <v>2000</v>
      </c>
      <c r="F144" s="22"/>
      <c r="G144" s="38">
        <f>+G143+E144</f>
        <v>852632.68000000017</v>
      </c>
      <c r="I144" s="21"/>
    </row>
    <row r="145" spans="1:9" s="10" customFormat="1" ht="38.25" customHeight="1" x14ac:dyDescent="0.25">
      <c r="A145" s="14"/>
      <c r="B145" s="45">
        <v>45727</v>
      </c>
      <c r="C145" s="41" t="s">
        <v>58</v>
      </c>
      <c r="D145" s="37" t="s">
        <v>18</v>
      </c>
      <c r="E145" s="24">
        <v>482800</v>
      </c>
      <c r="F145" s="22"/>
      <c r="G145" s="38">
        <f t="shared" ref="G145:G159" si="7">+G144+E145</f>
        <v>1335432.6800000002</v>
      </c>
      <c r="I145" s="21"/>
    </row>
    <row r="146" spans="1:9" s="10" customFormat="1" ht="38.25" customHeight="1" x14ac:dyDescent="0.25">
      <c r="A146" s="14"/>
      <c r="B146" s="45">
        <v>45727</v>
      </c>
      <c r="C146" s="41" t="s">
        <v>312</v>
      </c>
      <c r="D146" s="37" t="s">
        <v>18</v>
      </c>
      <c r="E146" s="24">
        <v>99300</v>
      </c>
      <c r="F146" s="22"/>
      <c r="G146" s="38">
        <f t="shared" si="7"/>
        <v>1434732.6800000002</v>
      </c>
      <c r="I146" s="21"/>
    </row>
    <row r="147" spans="1:9" s="10" customFormat="1" ht="38.25" customHeight="1" x14ac:dyDescent="0.25">
      <c r="A147" s="14"/>
      <c r="B147" s="45">
        <v>45727</v>
      </c>
      <c r="C147" s="41" t="s">
        <v>313</v>
      </c>
      <c r="D147" s="37" t="s">
        <v>18</v>
      </c>
      <c r="E147" s="24">
        <v>39800</v>
      </c>
      <c r="F147" s="22"/>
      <c r="G147" s="38">
        <f t="shared" si="7"/>
        <v>1474532.6800000002</v>
      </c>
      <c r="I147" s="21"/>
    </row>
    <row r="148" spans="1:9" s="10" customFormat="1" ht="38.25" customHeight="1" x14ac:dyDescent="0.25">
      <c r="A148" s="14"/>
      <c r="B148" s="45">
        <v>45727</v>
      </c>
      <c r="C148" s="41" t="s">
        <v>314</v>
      </c>
      <c r="D148" s="37" t="s">
        <v>18</v>
      </c>
      <c r="E148" s="24">
        <v>3000</v>
      </c>
      <c r="F148" s="22"/>
      <c r="G148" s="38">
        <f t="shared" si="7"/>
        <v>1477532.6800000002</v>
      </c>
      <c r="I148" s="21"/>
    </row>
    <row r="149" spans="1:9" s="10" customFormat="1" ht="38.25" customHeight="1" x14ac:dyDescent="0.25">
      <c r="A149" s="14"/>
      <c r="B149" s="45">
        <v>45727</v>
      </c>
      <c r="C149" s="41" t="s">
        <v>315</v>
      </c>
      <c r="D149" s="37" t="s">
        <v>18</v>
      </c>
      <c r="E149" s="24">
        <v>3600</v>
      </c>
      <c r="F149" s="22"/>
      <c r="G149" s="38">
        <f t="shared" si="7"/>
        <v>1481132.6800000002</v>
      </c>
      <c r="I149" s="21"/>
    </row>
    <row r="150" spans="1:9" s="10" customFormat="1" ht="38.25" customHeight="1" x14ac:dyDescent="0.25">
      <c r="A150" s="14"/>
      <c r="B150" s="45">
        <v>45727</v>
      </c>
      <c r="C150" s="41" t="s">
        <v>25</v>
      </c>
      <c r="D150" s="37" t="s">
        <v>18</v>
      </c>
      <c r="E150" s="24">
        <v>72300</v>
      </c>
      <c r="F150" s="22"/>
      <c r="G150" s="38">
        <f t="shared" si="7"/>
        <v>1553432.6800000002</v>
      </c>
      <c r="I150" s="21"/>
    </row>
    <row r="151" spans="1:9" s="10" customFormat="1" ht="38.25" customHeight="1" x14ac:dyDescent="0.25">
      <c r="A151" s="14"/>
      <c r="B151" s="45">
        <v>45727</v>
      </c>
      <c r="C151" s="41" t="s">
        <v>316</v>
      </c>
      <c r="D151" s="37" t="s">
        <v>18</v>
      </c>
      <c r="E151" s="24">
        <v>7800</v>
      </c>
      <c r="F151" s="22"/>
      <c r="G151" s="38">
        <f t="shared" si="7"/>
        <v>1561232.6800000002</v>
      </c>
      <c r="I151" s="21"/>
    </row>
    <row r="152" spans="1:9" s="10" customFormat="1" ht="38.25" customHeight="1" x14ac:dyDescent="0.25">
      <c r="A152" s="14"/>
      <c r="B152" s="45">
        <v>45727</v>
      </c>
      <c r="C152" s="41" t="s">
        <v>317</v>
      </c>
      <c r="D152" s="37" t="s">
        <v>18</v>
      </c>
      <c r="E152" s="24">
        <v>1500</v>
      </c>
      <c r="F152" s="22"/>
      <c r="G152" s="38">
        <f t="shared" si="7"/>
        <v>1562732.6800000002</v>
      </c>
      <c r="I152" s="21"/>
    </row>
    <row r="153" spans="1:9" s="10" customFormat="1" ht="38.25" customHeight="1" x14ac:dyDescent="0.25">
      <c r="A153" s="14"/>
      <c r="B153" s="45">
        <v>45727</v>
      </c>
      <c r="C153" s="41" t="s">
        <v>40</v>
      </c>
      <c r="D153" s="37" t="s">
        <v>18</v>
      </c>
      <c r="E153" s="24">
        <v>1000</v>
      </c>
      <c r="F153" s="22"/>
      <c r="G153" s="38">
        <f t="shared" si="7"/>
        <v>1563732.6800000002</v>
      </c>
      <c r="I153" s="21"/>
    </row>
    <row r="154" spans="1:9" s="10" customFormat="1" ht="38.25" customHeight="1" x14ac:dyDescent="0.25">
      <c r="A154" s="14"/>
      <c r="B154" s="45">
        <v>45727</v>
      </c>
      <c r="C154" s="41" t="s">
        <v>318</v>
      </c>
      <c r="D154" s="37" t="s">
        <v>18</v>
      </c>
      <c r="E154" s="24">
        <v>1000</v>
      </c>
      <c r="F154" s="22"/>
      <c r="G154" s="38">
        <f t="shared" si="7"/>
        <v>1564732.6800000002</v>
      </c>
      <c r="I154" s="21"/>
    </row>
    <row r="155" spans="1:9" s="10" customFormat="1" ht="38.25" customHeight="1" x14ac:dyDescent="0.25">
      <c r="A155" s="14"/>
      <c r="B155" s="45">
        <v>45727</v>
      </c>
      <c r="C155" s="41" t="s">
        <v>37</v>
      </c>
      <c r="D155" s="37" t="s">
        <v>18</v>
      </c>
      <c r="E155" s="24">
        <v>500</v>
      </c>
      <c r="F155" s="22"/>
      <c r="G155" s="38">
        <f t="shared" si="7"/>
        <v>1565232.6800000002</v>
      </c>
      <c r="I155" s="21"/>
    </row>
    <row r="156" spans="1:9" s="10" customFormat="1" ht="38.25" customHeight="1" x14ac:dyDescent="0.25">
      <c r="A156" s="14"/>
      <c r="B156" s="45">
        <v>45727</v>
      </c>
      <c r="C156" s="41" t="s">
        <v>319</v>
      </c>
      <c r="D156" s="37" t="s">
        <v>18</v>
      </c>
      <c r="E156" s="24">
        <v>279900</v>
      </c>
      <c r="F156" s="22"/>
      <c r="G156" s="38">
        <f t="shared" si="7"/>
        <v>1845132.6800000002</v>
      </c>
      <c r="I156" s="21"/>
    </row>
    <row r="157" spans="1:9" s="10" customFormat="1" ht="38.25" customHeight="1" x14ac:dyDescent="0.25">
      <c r="A157" s="14"/>
      <c r="B157" s="45">
        <v>45727</v>
      </c>
      <c r="C157" s="41" t="s">
        <v>320</v>
      </c>
      <c r="D157" s="37" t="s">
        <v>18</v>
      </c>
      <c r="E157" s="24">
        <v>6400</v>
      </c>
      <c r="F157" s="22"/>
      <c r="G157" s="38">
        <f t="shared" si="7"/>
        <v>1851532.6800000002</v>
      </c>
      <c r="I157" s="21"/>
    </row>
    <row r="158" spans="1:9" s="10" customFormat="1" ht="38.25" customHeight="1" x14ac:dyDescent="0.25">
      <c r="A158" s="14"/>
      <c r="B158" s="45">
        <v>45727</v>
      </c>
      <c r="C158" s="41" t="s">
        <v>321</v>
      </c>
      <c r="D158" s="37" t="s">
        <v>18</v>
      </c>
      <c r="E158" s="24">
        <v>1500</v>
      </c>
      <c r="F158" s="22"/>
      <c r="G158" s="38">
        <f t="shared" si="7"/>
        <v>1853032.6800000002</v>
      </c>
      <c r="I158" s="21"/>
    </row>
    <row r="159" spans="1:9" s="10" customFormat="1" ht="38.25" customHeight="1" x14ac:dyDescent="0.25">
      <c r="A159" s="14"/>
      <c r="B159" s="45">
        <v>45727</v>
      </c>
      <c r="C159" s="41" t="s">
        <v>322</v>
      </c>
      <c r="D159" s="37" t="s">
        <v>18</v>
      </c>
      <c r="E159" s="42">
        <v>558800</v>
      </c>
      <c r="F159" s="42"/>
      <c r="G159" s="38">
        <f t="shared" si="7"/>
        <v>2411832.6800000002</v>
      </c>
      <c r="I159" s="21"/>
    </row>
    <row r="160" spans="1:9" s="10" customFormat="1" ht="38.25" customHeight="1" x14ac:dyDescent="0.25">
      <c r="A160" s="14"/>
      <c r="B160" s="45">
        <v>45727</v>
      </c>
      <c r="C160" s="41" t="s">
        <v>323</v>
      </c>
      <c r="D160" s="37" t="s">
        <v>204</v>
      </c>
      <c r="E160" s="24"/>
      <c r="F160" s="22">
        <v>252000</v>
      </c>
      <c r="G160" s="38">
        <f>+G159-F160</f>
        <v>2159832.6800000002</v>
      </c>
      <c r="I160" s="21"/>
    </row>
    <row r="161" spans="1:9" s="10" customFormat="1" ht="38.25" customHeight="1" x14ac:dyDescent="0.25">
      <c r="A161" s="14"/>
      <c r="B161" s="45">
        <v>45728</v>
      </c>
      <c r="C161" s="41" t="s">
        <v>324</v>
      </c>
      <c r="D161" s="37" t="s">
        <v>18</v>
      </c>
      <c r="E161" s="24">
        <v>1950</v>
      </c>
      <c r="F161" s="22"/>
      <c r="G161" s="38">
        <f>+G160+E161</f>
        <v>2161782.6800000002</v>
      </c>
      <c r="I161" s="21"/>
    </row>
    <row r="162" spans="1:9" s="10" customFormat="1" ht="38.25" customHeight="1" x14ac:dyDescent="0.25">
      <c r="A162" s="14"/>
      <c r="B162" s="45">
        <v>45728</v>
      </c>
      <c r="C162" s="41" t="s">
        <v>325</v>
      </c>
      <c r="D162" s="37" t="s">
        <v>18</v>
      </c>
      <c r="E162" s="24">
        <v>3600</v>
      </c>
      <c r="F162" s="22"/>
      <c r="G162" s="38">
        <f t="shared" ref="G162:G181" si="8">+G161+E162</f>
        <v>2165382.6800000002</v>
      </c>
      <c r="I162" s="21"/>
    </row>
    <row r="163" spans="1:9" s="10" customFormat="1" ht="38.25" customHeight="1" x14ac:dyDescent="0.25">
      <c r="A163" s="14"/>
      <c r="B163" s="45">
        <v>45728</v>
      </c>
      <c r="C163" s="41" t="s">
        <v>25</v>
      </c>
      <c r="D163" s="37" t="s">
        <v>18</v>
      </c>
      <c r="E163" s="24">
        <v>49200</v>
      </c>
      <c r="F163" s="22"/>
      <c r="G163" s="38">
        <f t="shared" si="8"/>
        <v>2214582.6800000002</v>
      </c>
      <c r="I163" s="21"/>
    </row>
    <row r="164" spans="1:9" s="10" customFormat="1" ht="38.25" customHeight="1" x14ac:dyDescent="0.25">
      <c r="A164" s="14"/>
      <c r="B164" s="45">
        <v>45728</v>
      </c>
      <c r="C164" s="41" t="s">
        <v>326</v>
      </c>
      <c r="D164" s="37" t="s">
        <v>18</v>
      </c>
      <c r="E164" s="24">
        <v>2500</v>
      </c>
      <c r="F164" s="22"/>
      <c r="G164" s="38">
        <f t="shared" si="8"/>
        <v>2217082.6800000002</v>
      </c>
      <c r="I164" s="21"/>
    </row>
    <row r="165" spans="1:9" s="10" customFormat="1" ht="38.25" customHeight="1" x14ac:dyDescent="0.25">
      <c r="A165" s="14"/>
      <c r="B165" s="45">
        <v>45728</v>
      </c>
      <c r="C165" s="41" t="s">
        <v>327</v>
      </c>
      <c r="D165" s="37" t="s">
        <v>18</v>
      </c>
      <c r="E165" s="24">
        <v>500</v>
      </c>
      <c r="F165" s="22"/>
      <c r="G165" s="38">
        <f t="shared" si="8"/>
        <v>2217582.6800000002</v>
      </c>
      <c r="I165" s="21"/>
    </row>
    <row r="166" spans="1:9" s="10" customFormat="1" ht="38.25" customHeight="1" x14ac:dyDescent="0.25">
      <c r="A166" s="14"/>
      <c r="B166" s="45">
        <v>45728</v>
      </c>
      <c r="C166" s="41" t="s">
        <v>328</v>
      </c>
      <c r="D166" s="37" t="s">
        <v>18</v>
      </c>
      <c r="E166" s="24">
        <v>157500</v>
      </c>
      <c r="F166" s="22"/>
      <c r="G166" s="38">
        <f t="shared" si="8"/>
        <v>2375082.6800000002</v>
      </c>
      <c r="I166" s="21"/>
    </row>
    <row r="167" spans="1:9" s="10" customFormat="1" ht="38.25" customHeight="1" x14ac:dyDescent="0.25">
      <c r="A167" s="14"/>
      <c r="B167" s="45">
        <v>45728</v>
      </c>
      <c r="C167" s="41" t="s">
        <v>329</v>
      </c>
      <c r="D167" s="37" t="s">
        <v>18</v>
      </c>
      <c r="E167" s="24">
        <v>52000</v>
      </c>
      <c r="F167" s="22"/>
      <c r="G167" s="38">
        <f t="shared" si="8"/>
        <v>2427082.6800000002</v>
      </c>
      <c r="I167" s="21"/>
    </row>
    <row r="168" spans="1:9" s="10" customFormat="1" ht="38.25" customHeight="1" x14ac:dyDescent="0.25">
      <c r="A168" s="14"/>
      <c r="B168" s="45">
        <v>45728</v>
      </c>
      <c r="C168" s="41" t="s">
        <v>330</v>
      </c>
      <c r="D168" s="37" t="s">
        <v>18</v>
      </c>
      <c r="E168" s="24">
        <v>16000</v>
      </c>
      <c r="F168" s="22"/>
      <c r="G168" s="38">
        <f t="shared" si="8"/>
        <v>2443082.6800000002</v>
      </c>
      <c r="I168" s="21"/>
    </row>
    <row r="169" spans="1:9" s="10" customFormat="1" ht="38.25" customHeight="1" x14ac:dyDescent="0.25">
      <c r="A169" s="14"/>
      <c r="B169" s="45">
        <v>45728</v>
      </c>
      <c r="C169" s="41" t="s">
        <v>149</v>
      </c>
      <c r="D169" s="37" t="s">
        <v>18</v>
      </c>
      <c r="E169" s="24">
        <v>10000</v>
      </c>
      <c r="F169" s="22"/>
      <c r="G169" s="38">
        <f t="shared" si="8"/>
        <v>2453082.6800000002</v>
      </c>
      <c r="I169" s="21"/>
    </row>
    <row r="170" spans="1:9" s="10" customFormat="1" ht="38.25" customHeight="1" x14ac:dyDescent="0.25">
      <c r="A170" s="14"/>
      <c r="B170" s="45">
        <v>45728</v>
      </c>
      <c r="C170" s="41" t="s">
        <v>331</v>
      </c>
      <c r="D170" s="37" t="s">
        <v>18</v>
      </c>
      <c r="E170" s="24">
        <v>10400</v>
      </c>
      <c r="F170" s="22"/>
      <c r="G170" s="38">
        <f t="shared" si="8"/>
        <v>2463482.6800000002</v>
      </c>
      <c r="I170" s="21"/>
    </row>
    <row r="171" spans="1:9" s="10" customFormat="1" ht="38.25" customHeight="1" x14ac:dyDescent="0.25">
      <c r="A171" s="14"/>
      <c r="B171" s="45">
        <v>45728</v>
      </c>
      <c r="C171" s="41" t="s">
        <v>85</v>
      </c>
      <c r="D171" s="37" t="s">
        <v>18</v>
      </c>
      <c r="E171" s="24">
        <v>2000</v>
      </c>
      <c r="F171" s="22"/>
      <c r="G171" s="38">
        <f t="shared" si="8"/>
        <v>2465482.6800000002</v>
      </c>
      <c r="I171" s="21"/>
    </row>
    <row r="172" spans="1:9" s="10" customFormat="1" ht="38.25" customHeight="1" x14ac:dyDescent="0.25">
      <c r="A172" s="14"/>
      <c r="B172" s="45">
        <v>45728</v>
      </c>
      <c r="C172" s="41" t="s">
        <v>86</v>
      </c>
      <c r="D172" s="37" t="s">
        <v>18</v>
      </c>
      <c r="E172" s="24">
        <v>2000</v>
      </c>
      <c r="F172" s="22"/>
      <c r="G172" s="38">
        <f t="shared" si="8"/>
        <v>2467482.6800000002</v>
      </c>
      <c r="I172" s="21"/>
    </row>
    <row r="173" spans="1:9" s="10" customFormat="1" ht="38.25" customHeight="1" x14ac:dyDescent="0.25">
      <c r="A173" s="14"/>
      <c r="B173" s="45">
        <v>45728</v>
      </c>
      <c r="C173" s="41" t="s">
        <v>87</v>
      </c>
      <c r="D173" s="37" t="s">
        <v>18</v>
      </c>
      <c r="E173" s="24">
        <v>1000</v>
      </c>
      <c r="F173" s="22"/>
      <c r="G173" s="38">
        <f t="shared" si="8"/>
        <v>2468482.6800000002</v>
      </c>
      <c r="I173" s="21"/>
    </row>
    <row r="174" spans="1:9" s="10" customFormat="1" ht="38.25" customHeight="1" x14ac:dyDescent="0.25">
      <c r="A174" s="14"/>
      <c r="B174" s="45">
        <v>45728</v>
      </c>
      <c r="C174" s="41" t="s">
        <v>88</v>
      </c>
      <c r="D174" s="37" t="s">
        <v>18</v>
      </c>
      <c r="E174" s="24">
        <v>1000</v>
      </c>
      <c r="F174" s="22"/>
      <c r="G174" s="38">
        <f t="shared" si="8"/>
        <v>2469482.6800000002</v>
      </c>
      <c r="I174" s="21"/>
    </row>
    <row r="175" spans="1:9" s="10" customFormat="1" ht="38.25" customHeight="1" x14ac:dyDescent="0.25">
      <c r="A175" s="14"/>
      <c r="B175" s="45">
        <v>45728</v>
      </c>
      <c r="C175" s="41" t="s">
        <v>56</v>
      </c>
      <c r="D175" s="37" t="s">
        <v>18</v>
      </c>
      <c r="E175" s="24">
        <v>409000</v>
      </c>
      <c r="F175" s="22"/>
      <c r="G175" s="38">
        <f t="shared" si="8"/>
        <v>2878482.68</v>
      </c>
      <c r="I175" s="21"/>
    </row>
    <row r="176" spans="1:9" s="10" customFormat="1" ht="38.25" customHeight="1" x14ac:dyDescent="0.25">
      <c r="A176" s="14"/>
      <c r="B176" s="45">
        <v>45728</v>
      </c>
      <c r="C176" s="41" t="s">
        <v>332</v>
      </c>
      <c r="D176" s="37" t="s">
        <v>18</v>
      </c>
      <c r="E176" s="24">
        <v>6600</v>
      </c>
      <c r="F176" s="22"/>
      <c r="G176" s="38">
        <f t="shared" si="8"/>
        <v>2885082.68</v>
      </c>
      <c r="I176" s="21"/>
    </row>
    <row r="177" spans="1:9" s="10" customFormat="1" ht="38.25" customHeight="1" x14ac:dyDescent="0.25">
      <c r="A177" s="14"/>
      <c r="B177" s="45">
        <v>45728</v>
      </c>
      <c r="C177" s="41" t="s">
        <v>286</v>
      </c>
      <c r="D177" s="37" t="s">
        <v>18</v>
      </c>
      <c r="E177" s="24">
        <v>500</v>
      </c>
      <c r="F177" s="22"/>
      <c r="G177" s="38">
        <f t="shared" si="8"/>
        <v>2885582.68</v>
      </c>
      <c r="I177" s="21"/>
    </row>
    <row r="178" spans="1:9" s="10" customFormat="1" ht="38.25" customHeight="1" x14ac:dyDescent="0.25">
      <c r="A178" s="14"/>
      <c r="B178" s="45">
        <v>45728</v>
      </c>
      <c r="C178" s="41" t="s">
        <v>26</v>
      </c>
      <c r="D178" s="37" t="s">
        <v>18</v>
      </c>
      <c r="E178" s="24">
        <v>275000</v>
      </c>
      <c r="F178" s="22"/>
      <c r="G178" s="38">
        <f t="shared" si="8"/>
        <v>3160582.68</v>
      </c>
      <c r="I178" s="21"/>
    </row>
    <row r="179" spans="1:9" s="10" customFormat="1" ht="38.25" customHeight="1" x14ac:dyDescent="0.25">
      <c r="A179" s="14"/>
      <c r="B179" s="45">
        <v>45728</v>
      </c>
      <c r="C179" s="41" t="s">
        <v>333</v>
      </c>
      <c r="D179" s="37" t="s">
        <v>18</v>
      </c>
      <c r="E179" s="24">
        <v>3500</v>
      </c>
      <c r="F179" s="22"/>
      <c r="G179" s="38">
        <f t="shared" si="8"/>
        <v>3164082.68</v>
      </c>
      <c r="I179" s="21"/>
    </row>
    <row r="180" spans="1:9" s="10" customFormat="1" ht="38.25" customHeight="1" x14ac:dyDescent="0.25">
      <c r="A180" s="14"/>
      <c r="B180" s="45">
        <v>45728</v>
      </c>
      <c r="C180" s="41" t="s">
        <v>334</v>
      </c>
      <c r="D180" s="37" t="s">
        <v>18</v>
      </c>
      <c r="E180" s="25">
        <v>4100</v>
      </c>
      <c r="F180" s="25"/>
      <c r="G180" s="38">
        <f t="shared" si="8"/>
        <v>3168182.68</v>
      </c>
      <c r="I180" s="21"/>
    </row>
    <row r="181" spans="1:9" s="10" customFormat="1" ht="38.25" customHeight="1" x14ac:dyDescent="0.25">
      <c r="A181" s="14"/>
      <c r="B181" s="45">
        <v>45728</v>
      </c>
      <c r="C181" s="41" t="s">
        <v>65</v>
      </c>
      <c r="D181" s="37" t="s">
        <v>18</v>
      </c>
      <c r="E181" s="25">
        <v>24400</v>
      </c>
      <c r="F181" s="25"/>
      <c r="G181" s="38">
        <f t="shared" si="8"/>
        <v>3192582.68</v>
      </c>
      <c r="I181" s="21"/>
    </row>
    <row r="182" spans="1:9" s="10" customFormat="1" ht="38.25" customHeight="1" x14ac:dyDescent="0.25">
      <c r="A182" s="14"/>
      <c r="B182" s="45">
        <v>45729</v>
      </c>
      <c r="C182" s="41" t="s">
        <v>335</v>
      </c>
      <c r="D182" s="37" t="s">
        <v>19</v>
      </c>
      <c r="E182" s="23"/>
      <c r="F182" s="23">
        <v>13800</v>
      </c>
      <c r="G182" s="38">
        <f>+G181-F182</f>
        <v>3178782.68</v>
      </c>
      <c r="I182" s="21"/>
    </row>
    <row r="183" spans="1:9" s="10" customFormat="1" ht="38.25" customHeight="1" x14ac:dyDescent="0.25">
      <c r="A183" s="14"/>
      <c r="B183" s="45">
        <v>45729</v>
      </c>
      <c r="C183" s="41" t="s">
        <v>336</v>
      </c>
      <c r="D183" s="37" t="s">
        <v>19</v>
      </c>
      <c r="E183" s="23"/>
      <c r="F183" s="22">
        <v>22200</v>
      </c>
      <c r="G183" s="38">
        <f t="shared" ref="G183:G184" si="9">+G182-F183</f>
        <v>3156582.68</v>
      </c>
      <c r="I183" s="21"/>
    </row>
    <row r="184" spans="1:9" s="10" customFormat="1" ht="38.25" customHeight="1" x14ac:dyDescent="0.25">
      <c r="A184" s="14"/>
      <c r="B184" s="45">
        <v>45729</v>
      </c>
      <c r="C184" s="41" t="s">
        <v>337</v>
      </c>
      <c r="D184" s="37" t="s">
        <v>19</v>
      </c>
      <c r="E184" s="23"/>
      <c r="F184" s="22">
        <v>58350</v>
      </c>
      <c r="G184" s="38">
        <f t="shared" si="9"/>
        <v>3098232.68</v>
      </c>
      <c r="I184" s="21"/>
    </row>
    <row r="185" spans="1:9" s="10" customFormat="1" ht="38.25" customHeight="1" x14ac:dyDescent="0.25">
      <c r="A185" s="14"/>
      <c r="B185" s="45">
        <v>45729</v>
      </c>
      <c r="C185" s="41" t="s">
        <v>338</v>
      </c>
      <c r="D185" s="37" t="s">
        <v>18</v>
      </c>
      <c r="E185" s="23">
        <v>3500</v>
      </c>
      <c r="F185" s="22"/>
      <c r="G185" s="38">
        <f>+G184+E185</f>
        <v>3101732.68</v>
      </c>
      <c r="I185" s="21"/>
    </row>
    <row r="186" spans="1:9" s="10" customFormat="1" ht="38.25" customHeight="1" x14ac:dyDescent="0.25">
      <c r="A186" s="14"/>
      <c r="B186" s="45">
        <v>45729</v>
      </c>
      <c r="C186" s="41" t="s">
        <v>34</v>
      </c>
      <c r="D186" s="37" t="s">
        <v>18</v>
      </c>
      <c r="E186" s="23">
        <v>99400</v>
      </c>
      <c r="F186" s="22"/>
      <c r="G186" s="38">
        <f>+G185+E186</f>
        <v>3201132.68</v>
      </c>
      <c r="I186" s="21"/>
    </row>
    <row r="187" spans="1:9" s="10" customFormat="1" ht="38.25" customHeight="1" x14ac:dyDescent="0.25">
      <c r="A187" s="14"/>
      <c r="B187" s="45">
        <v>45729</v>
      </c>
      <c r="C187" s="41" t="s">
        <v>339</v>
      </c>
      <c r="D187" s="37" t="s">
        <v>205</v>
      </c>
      <c r="E187" s="23"/>
      <c r="F187" s="22">
        <v>1314450</v>
      </c>
      <c r="G187" s="38">
        <f>+G186-F187</f>
        <v>1886682.6800000002</v>
      </c>
      <c r="I187" s="21"/>
    </row>
    <row r="188" spans="1:9" s="10" customFormat="1" ht="38.25" customHeight="1" x14ac:dyDescent="0.25">
      <c r="A188" s="14"/>
      <c r="B188" s="45">
        <v>45729</v>
      </c>
      <c r="C188" s="41" t="s">
        <v>340</v>
      </c>
      <c r="D188" s="37" t="s">
        <v>18</v>
      </c>
      <c r="E188" s="23">
        <v>11700</v>
      </c>
      <c r="F188" s="22"/>
      <c r="G188" s="38">
        <f>+G187+E188</f>
        <v>1898382.6800000002</v>
      </c>
      <c r="I188" s="21"/>
    </row>
    <row r="189" spans="1:9" s="10" customFormat="1" ht="38.25" customHeight="1" x14ac:dyDescent="0.25">
      <c r="A189" s="14"/>
      <c r="B189" s="45">
        <v>45729</v>
      </c>
      <c r="C189" s="41" t="s">
        <v>341</v>
      </c>
      <c r="D189" s="37" t="s">
        <v>18</v>
      </c>
      <c r="E189" s="23">
        <v>3600</v>
      </c>
      <c r="F189" s="22"/>
      <c r="G189" s="38">
        <f t="shared" ref="G189:G196" si="10">+G188+E189</f>
        <v>1901982.6800000002</v>
      </c>
      <c r="I189" s="21"/>
    </row>
    <row r="190" spans="1:9" s="10" customFormat="1" ht="38.25" customHeight="1" x14ac:dyDescent="0.25">
      <c r="A190" s="14"/>
      <c r="B190" s="45">
        <v>45729</v>
      </c>
      <c r="C190" s="41" t="s">
        <v>342</v>
      </c>
      <c r="D190" s="37" t="s">
        <v>18</v>
      </c>
      <c r="E190" s="23">
        <v>8200</v>
      </c>
      <c r="F190" s="22"/>
      <c r="G190" s="38">
        <f t="shared" si="10"/>
        <v>1910182.6800000002</v>
      </c>
      <c r="I190" s="21"/>
    </row>
    <row r="191" spans="1:9" s="10" customFormat="1" ht="38.25" customHeight="1" x14ac:dyDescent="0.25">
      <c r="A191" s="14"/>
      <c r="B191" s="45">
        <v>45729</v>
      </c>
      <c r="C191" s="41" t="s">
        <v>343</v>
      </c>
      <c r="D191" s="37" t="s">
        <v>18</v>
      </c>
      <c r="E191" s="23">
        <v>4050</v>
      </c>
      <c r="F191" s="22"/>
      <c r="G191" s="38">
        <f t="shared" si="10"/>
        <v>1914232.6800000002</v>
      </c>
      <c r="I191" s="21"/>
    </row>
    <row r="192" spans="1:9" s="10" customFormat="1" ht="38.25" customHeight="1" x14ac:dyDescent="0.25">
      <c r="A192" s="14"/>
      <c r="B192" s="45">
        <v>45729</v>
      </c>
      <c r="C192" s="41" t="s">
        <v>344</v>
      </c>
      <c r="D192" s="37" t="s">
        <v>18</v>
      </c>
      <c r="E192" s="23">
        <v>332100</v>
      </c>
      <c r="F192" s="22"/>
      <c r="G192" s="38">
        <f t="shared" si="10"/>
        <v>2246332.6800000002</v>
      </c>
      <c r="I192" s="21"/>
    </row>
    <row r="193" spans="1:9" s="10" customFormat="1" ht="38.25" customHeight="1" x14ac:dyDescent="0.25">
      <c r="A193" s="14"/>
      <c r="B193" s="45">
        <v>45729</v>
      </c>
      <c r="C193" s="41" t="s">
        <v>345</v>
      </c>
      <c r="D193" s="37" t="s">
        <v>18</v>
      </c>
      <c r="E193" s="23">
        <v>3600</v>
      </c>
      <c r="F193" s="22"/>
      <c r="G193" s="38">
        <f t="shared" si="10"/>
        <v>2249932.6800000002</v>
      </c>
      <c r="I193" s="21"/>
    </row>
    <row r="194" spans="1:9" s="10" customFormat="1" ht="38.25" customHeight="1" x14ac:dyDescent="0.25">
      <c r="A194" s="14"/>
      <c r="B194" s="45">
        <v>45729</v>
      </c>
      <c r="C194" s="41" t="s">
        <v>250</v>
      </c>
      <c r="D194" s="37" t="s">
        <v>18</v>
      </c>
      <c r="E194" s="23">
        <v>510300</v>
      </c>
      <c r="F194" s="22"/>
      <c r="G194" s="38">
        <f t="shared" si="10"/>
        <v>2760232.68</v>
      </c>
      <c r="I194" s="21"/>
    </row>
    <row r="195" spans="1:9" s="10" customFormat="1" ht="38.25" customHeight="1" x14ac:dyDescent="0.25">
      <c r="A195" s="14"/>
      <c r="B195" s="45">
        <v>45729</v>
      </c>
      <c r="C195" s="41" t="s">
        <v>107</v>
      </c>
      <c r="D195" s="37" t="s">
        <v>18</v>
      </c>
      <c r="E195" s="23">
        <v>1000</v>
      </c>
      <c r="F195" s="22"/>
      <c r="G195" s="38">
        <f t="shared" si="10"/>
        <v>2761232.68</v>
      </c>
      <c r="I195" s="21"/>
    </row>
    <row r="196" spans="1:9" s="10" customFormat="1" ht="38.25" customHeight="1" x14ac:dyDescent="0.25">
      <c r="A196" s="14"/>
      <c r="B196" s="45">
        <v>45729</v>
      </c>
      <c r="C196" s="41" t="s">
        <v>108</v>
      </c>
      <c r="D196" s="37" t="s">
        <v>18</v>
      </c>
      <c r="E196" s="23">
        <v>1000</v>
      </c>
      <c r="F196" s="22"/>
      <c r="G196" s="38">
        <f t="shared" si="10"/>
        <v>2762232.68</v>
      </c>
      <c r="I196" s="21"/>
    </row>
    <row r="197" spans="1:9" s="10" customFormat="1" ht="38.25" customHeight="1" x14ac:dyDescent="0.25">
      <c r="A197" s="14"/>
      <c r="B197" s="45">
        <v>45729</v>
      </c>
      <c r="C197" s="41" t="s">
        <v>346</v>
      </c>
      <c r="D197" s="37" t="s">
        <v>206</v>
      </c>
      <c r="E197" s="23"/>
      <c r="F197" s="22">
        <v>182714</v>
      </c>
      <c r="G197" s="38">
        <f>+G196-F197</f>
        <v>2579518.6800000002</v>
      </c>
      <c r="I197" s="21"/>
    </row>
    <row r="198" spans="1:9" s="10" customFormat="1" ht="38.25" customHeight="1" x14ac:dyDescent="0.25">
      <c r="A198" s="14"/>
      <c r="B198" s="45">
        <v>45729</v>
      </c>
      <c r="C198" s="41" t="s">
        <v>347</v>
      </c>
      <c r="D198" s="37" t="s">
        <v>19</v>
      </c>
      <c r="E198" s="23"/>
      <c r="F198" s="22">
        <v>42886.92</v>
      </c>
      <c r="G198" s="38">
        <f t="shared" ref="G198:G201" si="11">+G197-F198</f>
        <v>2536631.7600000002</v>
      </c>
      <c r="I198" s="21"/>
    </row>
    <row r="199" spans="1:9" s="10" customFormat="1" ht="38.25" customHeight="1" x14ac:dyDescent="0.25">
      <c r="A199" s="14"/>
      <c r="B199" s="45">
        <v>45729</v>
      </c>
      <c r="C199" s="41" t="s">
        <v>348</v>
      </c>
      <c r="D199" s="37" t="s">
        <v>207</v>
      </c>
      <c r="E199" s="23"/>
      <c r="F199" s="22">
        <v>50000</v>
      </c>
      <c r="G199" s="38">
        <f t="shared" si="11"/>
        <v>2486631.7600000002</v>
      </c>
      <c r="I199" s="21"/>
    </row>
    <row r="200" spans="1:9" s="10" customFormat="1" ht="38.25" customHeight="1" x14ac:dyDescent="0.25">
      <c r="A200" s="14"/>
      <c r="B200" s="45">
        <v>45729</v>
      </c>
      <c r="C200" s="41" t="s">
        <v>349</v>
      </c>
      <c r="D200" s="37" t="s">
        <v>207</v>
      </c>
      <c r="E200" s="23"/>
      <c r="F200" s="22">
        <v>9000</v>
      </c>
      <c r="G200" s="38">
        <f t="shared" si="11"/>
        <v>2477631.7600000002</v>
      </c>
      <c r="I200" s="21"/>
    </row>
    <row r="201" spans="1:9" s="10" customFormat="1" ht="38.25" customHeight="1" x14ac:dyDescent="0.25">
      <c r="A201" s="14"/>
      <c r="B201" s="45">
        <v>45729</v>
      </c>
      <c r="C201" s="41" t="s">
        <v>350</v>
      </c>
      <c r="D201" s="37" t="s">
        <v>19</v>
      </c>
      <c r="E201" s="23"/>
      <c r="F201" s="22">
        <v>997000</v>
      </c>
      <c r="G201" s="38">
        <f t="shared" si="11"/>
        <v>1480631.7600000002</v>
      </c>
      <c r="I201" s="21"/>
    </row>
    <row r="202" spans="1:9" s="10" customFormat="1" ht="38.25" customHeight="1" x14ac:dyDescent="0.25">
      <c r="A202" s="14"/>
      <c r="B202" s="45">
        <v>45730</v>
      </c>
      <c r="C202" s="41" t="s">
        <v>351</v>
      </c>
      <c r="D202" s="37" t="s">
        <v>18</v>
      </c>
      <c r="E202" s="23">
        <v>21200</v>
      </c>
      <c r="F202" s="22"/>
      <c r="G202" s="38">
        <f>+G201+E202</f>
        <v>1501831.7600000002</v>
      </c>
      <c r="I202" s="21"/>
    </row>
    <row r="203" spans="1:9" s="10" customFormat="1" ht="38.25" customHeight="1" x14ac:dyDescent="0.25">
      <c r="A203" s="14"/>
      <c r="B203" s="45">
        <v>45730</v>
      </c>
      <c r="C203" s="41" t="s">
        <v>352</v>
      </c>
      <c r="D203" s="37" t="s">
        <v>208</v>
      </c>
      <c r="E203" s="23"/>
      <c r="F203" s="22">
        <v>106000</v>
      </c>
      <c r="G203" s="38">
        <f>+G202-F203</f>
        <v>1395831.7600000002</v>
      </c>
      <c r="I203" s="21"/>
    </row>
    <row r="204" spans="1:9" s="10" customFormat="1" ht="42" customHeight="1" x14ac:dyDescent="0.25">
      <c r="A204" s="14"/>
      <c r="B204" s="45">
        <v>45730</v>
      </c>
      <c r="C204" s="41" t="s">
        <v>353</v>
      </c>
      <c r="D204" s="37" t="s">
        <v>18</v>
      </c>
      <c r="E204" s="23">
        <v>1800</v>
      </c>
      <c r="F204" s="22"/>
      <c r="G204" s="38">
        <f>+G203+E204</f>
        <v>1397631.7600000002</v>
      </c>
      <c r="I204" s="21"/>
    </row>
    <row r="205" spans="1:9" s="10" customFormat="1" ht="45" customHeight="1" x14ac:dyDescent="0.25">
      <c r="A205" s="14"/>
      <c r="B205" s="45">
        <v>45730</v>
      </c>
      <c r="C205" s="41" t="s">
        <v>354</v>
      </c>
      <c r="D205" s="37" t="s">
        <v>18</v>
      </c>
      <c r="E205" s="23">
        <v>19900</v>
      </c>
      <c r="F205" s="22"/>
      <c r="G205" s="38">
        <f>+G204+E205</f>
        <v>1417531.7600000002</v>
      </c>
      <c r="I205" s="21"/>
    </row>
    <row r="206" spans="1:9" s="10" customFormat="1" ht="40.5" customHeight="1" x14ac:dyDescent="0.25">
      <c r="A206" s="14"/>
      <c r="B206" s="45">
        <v>45730</v>
      </c>
      <c r="C206" s="41" t="s">
        <v>355</v>
      </c>
      <c r="D206" s="37" t="s">
        <v>19</v>
      </c>
      <c r="E206" s="23"/>
      <c r="F206" s="22">
        <v>127000</v>
      </c>
      <c r="G206" s="38">
        <f>+G205-F206</f>
        <v>1290531.7600000002</v>
      </c>
      <c r="I206" s="21"/>
    </row>
    <row r="207" spans="1:9" s="10" customFormat="1" ht="38.25" customHeight="1" x14ac:dyDescent="0.25">
      <c r="A207" s="14"/>
      <c r="B207" s="45">
        <v>45730</v>
      </c>
      <c r="C207" s="41" t="s">
        <v>21</v>
      </c>
      <c r="D207" s="37" t="s">
        <v>18</v>
      </c>
      <c r="E207" s="23">
        <v>1000</v>
      </c>
      <c r="F207" s="22"/>
      <c r="G207" s="38">
        <f>+G206+E207</f>
        <v>1291531.7600000002</v>
      </c>
      <c r="I207" s="21"/>
    </row>
    <row r="208" spans="1:9" s="10" customFormat="1" ht="37.5" customHeight="1" x14ac:dyDescent="0.25">
      <c r="A208" s="14"/>
      <c r="B208" s="45">
        <v>45730</v>
      </c>
      <c r="C208" s="41" t="s">
        <v>123</v>
      </c>
      <c r="D208" s="37" t="s">
        <v>18</v>
      </c>
      <c r="E208" s="23">
        <v>1500</v>
      </c>
      <c r="F208" s="22"/>
      <c r="G208" s="38">
        <f t="shared" ref="G208:G242" si="12">+G207+E208</f>
        <v>1293031.7600000002</v>
      </c>
      <c r="I208" s="21"/>
    </row>
    <row r="209" spans="1:9" s="10" customFormat="1" ht="36.75" customHeight="1" x14ac:dyDescent="0.25">
      <c r="A209" s="14"/>
      <c r="B209" s="45">
        <v>45730</v>
      </c>
      <c r="C209" s="41" t="s">
        <v>126</v>
      </c>
      <c r="D209" s="37" t="s">
        <v>18</v>
      </c>
      <c r="E209" s="23">
        <v>2000</v>
      </c>
      <c r="F209" s="22"/>
      <c r="G209" s="38">
        <f t="shared" si="12"/>
        <v>1295031.7600000002</v>
      </c>
      <c r="I209" s="21"/>
    </row>
    <row r="210" spans="1:9" s="10" customFormat="1" ht="40.5" customHeight="1" x14ac:dyDescent="0.25">
      <c r="A210" s="14"/>
      <c r="B210" s="45">
        <v>45730</v>
      </c>
      <c r="C210" s="41" t="s">
        <v>356</v>
      </c>
      <c r="D210" s="37" t="s">
        <v>18</v>
      </c>
      <c r="E210" s="23">
        <v>2600</v>
      </c>
      <c r="F210" s="22"/>
      <c r="G210" s="38">
        <f t="shared" si="12"/>
        <v>1297631.7600000002</v>
      </c>
      <c r="I210" s="21"/>
    </row>
    <row r="211" spans="1:9" s="10" customFormat="1" ht="43.5" customHeight="1" x14ac:dyDescent="0.25">
      <c r="A211" s="14"/>
      <c r="B211" s="45">
        <v>45730</v>
      </c>
      <c r="C211" s="41" t="s">
        <v>357</v>
      </c>
      <c r="D211" s="37" t="s">
        <v>18</v>
      </c>
      <c r="E211" s="23">
        <v>5200</v>
      </c>
      <c r="F211" s="22"/>
      <c r="G211" s="38">
        <f t="shared" si="12"/>
        <v>1302831.7600000002</v>
      </c>
      <c r="I211" s="21"/>
    </row>
    <row r="212" spans="1:9" s="10" customFormat="1" ht="37.5" customHeight="1" x14ac:dyDescent="0.25">
      <c r="A212" s="14"/>
      <c r="B212" s="45">
        <v>45730</v>
      </c>
      <c r="C212" s="41" t="s">
        <v>358</v>
      </c>
      <c r="D212" s="37" t="s">
        <v>18</v>
      </c>
      <c r="E212" s="23">
        <v>4400</v>
      </c>
      <c r="F212" s="22"/>
      <c r="G212" s="38">
        <f t="shared" si="12"/>
        <v>1307231.7600000002</v>
      </c>
      <c r="I212" s="21"/>
    </row>
    <row r="213" spans="1:9" s="10" customFormat="1" ht="40.5" customHeight="1" x14ac:dyDescent="0.25">
      <c r="A213" s="14"/>
      <c r="B213" s="45">
        <v>45730</v>
      </c>
      <c r="C213" s="41" t="s">
        <v>359</v>
      </c>
      <c r="D213" s="37" t="s">
        <v>18</v>
      </c>
      <c r="E213" s="23">
        <v>2300</v>
      </c>
      <c r="F213" s="22"/>
      <c r="G213" s="38">
        <f t="shared" si="12"/>
        <v>1309531.7600000002</v>
      </c>
      <c r="I213" s="21"/>
    </row>
    <row r="214" spans="1:9" s="10" customFormat="1" ht="36.75" customHeight="1" x14ac:dyDescent="0.25">
      <c r="A214" s="14"/>
      <c r="B214" s="45">
        <v>45730</v>
      </c>
      <c r="C214" s="41" t="s">
        <v>360</v>
      </c>
      <c r="D214" s="37" t="s">
        <v>18</v>
      </c>
      <c r="E214" s="23">
        <v>500</v>
      </c>
      <c r="F214" s="22"/>
      <c r="G214" s="38">
        <f t="shared" si="12"/>
        <v>1310031.7600000002</v>
      </c>
      <c r="I214" s="21"/>
    </row>
    <row r="215" spans="1:9" s="10" customFormat="1" ht="38.25" customHeight="1" x14ac:dyDescent="0.25">
      <c r="A215" s="14"/>
      <c r="B215" s="45">
        <v>45730</v>
      </c>
      <c r="C215" s="41" t="s">
        <v>46</v>
      </c>
      <c r="D215" s="37" t="s">
        <v>18</v>
      </c>
      <c r="E215" s="23">
        <v>6600</v>
      </c>
      <c r="F215" s="22"/>
      <c r="G215" s="38">
        <f t="shared" si="12"/>
        <v>1316631.7600000002</v>
      </c>
      <c r="I215" s="21"/>
    </row>
    <row r="216" spans="1:9" s="10" customFormat="1" ht="37.5" customHeight="1" x14ac:dyDescent="0.25">
      <c r="A216" s="14"/>
      <c r="B216" s="45">
        <v>45730</v>
      </c>
      <c r="C216" s="41" t="s">
        <v>32</v>
      </c>
      <c r="D216" s="37" t="s">
        <v>18</v>
      </c>
      <c r="E216" s="23">
        <v>300</v>
      </c>
      <c r="F216" s="22"/>
      <c r="G216" s="38">
        <f t="shared" si="12"/>
        <v>1316931.7600000002</v>
      </c>
      <c r="I216" s="21"/>
    </row>
    <row r="217" spans="1:9" s="10" customFormat="1" ht="39.75" customHeight="1" x14ac:dyDescent="0.25">
      <c r="A217" s="14"/>
      <c r="B217" s="45">
        <v>45730</v>
      </c>
      <c r="C217" s="41" t="s">
        <v>361</v>
      </c>
      <c r="D217" s="37" t="s">
        <v>18</v>
      </c>
      <c r="E217" s="23">
        <v>3200</v>
      </c>
      <c r="F217" s="22"/>
      <c r="G217" s="38">
        <f t="shared" si="12"/>
        <v>1320131.7600000002</v>
      </c>
      <c r="I217" s="21"/>
    </row>
    <row r="218" spans="1:9" s="10" customFormat="1" ht="42" customHeight="1" x14ac:dyDescent="0.25">
      <c r="A218" s="14"/>
      <c r="B218" s="45">
        <v>45730</v>
      </c>
      <c r="C218" s="41" t="s">
        <v>362</v>
      </c>
      <c r="D218" s="37" t="s">
        <v>18</v>
      </c>
      <c r="E218" s="23">
        <v>35600</v>
      </c>
      <c r="F218" s="22"/>
      <c r="G218" s="38">
        <f t="shared" si="12"/>
        <v>1355731.7600000002</v>
      </c>
      <c r="I218" s="21"/>
    </row>
    <row r="219" spans="1:9" s="10" customFormat="1" ht="37.5" customHeight="1" x14ac:dyDescent="0.25">
      <c r="A219" s="14"/>
      <c r="B219" s="45">
        <v>45730</v>
      </c>
      <c r="C219" s="41" t="s">
        <v>363</v>
      </c>
      <c r="D219" s="37" t="s">
        <v>18</v>
      </c>
      <c r="E219" s="23">
        <v>19600</v>
      </c>
      <c r="F219" s="22"/>
      <c r="G219" s="38">
        <f t="shared" si="12"/>
        <v>1375331.7600000002</v>
      </c>
      <c r="I219" s="21"/>
    </row>
    <row r="220" spans="1:9" s="10" customFormat="1" ht="39.75" customHeight="1" x14ac:dyDescent="0.25">
      <c r="A220" s="14"/>
      <c r="B220" s="45">
        <v>45730</v>
      </c>
      <c r="C220" s="41" t="s">
        <v>320</v>
      </c>
      <c r="D220" s="37" t="s">
        <v>18</v>
      </c>
      <c r="E220" s="23">
        <v>355700</v>
      </c>
      <c r="F220" s="22"/>
      <c r="G220" s="38">
        <f t="shared" si="12"/>
        <v>1731031.7600000002</v>
      </c>
      <c r="I220" s="21"/>
    </row>
    <row r="221" spans="1:9" s="10" customFormat="1" ht="42" customHeight="1" x14ac:dyDescent="0.25">
      <c r="A221" s="14"/>
      <c r="B221" s="45">
        <v>45730</v>
      </c>
      <c r="C221" s="41" t="s">
        <v>364</v>
      </c>
      <c r="D221" s="37" t="s">
        <v>18</v>
      </c>
      <c r="E221" s="23">
        <v>134000</v>
      </c>
      <c r="F221" s="22"/>
      <c r="G221" s="38">
        <f t="shared" si="12"/>
        <v>1865031.7600000002</v>
      </c>
      <c r="I221" s="21"/>
    </row>
    <row r="222" spans="1:9" s="10" customFormat="1" ht="39.75" customHeight="1" x14ac:dyDescent="0.25">
      <c r="A222" s="14"/>
      <c r="B222" s="45">
        <v>45730</v>
      </c>
      <c r="C222" s="41" t="s">
        <v>25</v>
      </c>
      <c r="D222" s="37" t="s">
        <v>18</v>
      </c>
      <c r="E222" s="23">
        <v>40200</v>
      </c>
      <c r="F222" s="22"/>
      <c r="G222" s="38">
        <f t="shared" si="12"/>
        <v>1905231.7600000002</v>
      </c>
      <c r="I222" s="21"/>
    </row>
    <row r="223" spans="1:9" s="10" customFormat="1" ht="40.5" customHeight="1" x14ac:dyDescent="0.25">
      <c r="A223" s="14"/>
      <c r="B223" s="45">
        <v>45730</v>
      </c>
      <c r="C223" s="41" t="s">
        <v>365</v>
      </c>
      <c r="D223" s="37" t="s">
        <v>18</v>
      </c>
      <c r="E223" s="23">
        <v>2000</v>
      </c>
      <c r="F223" s="22"/>
      <c r="G223" s="38">
        <f t="shared" si="12"/>
        <v>1907231.7600000002</v>
      </c>
      <c r="I223" s="21"/>
    </row>
    <row r="224" spans="1:9" s="10" customFormat="1" ht="42" customHeight="1" x14ac:dyDescent="0.25">
      <c r="A224" s="14"/>
      <c r="B224" s="45">
        <v>45733</v>
      </c>
      <c r="C224" s="41" t="s">
        <v>109</v>
      </c>
      <c r="D224" s="37" t="s">
        <v>18</v>
      </c>
      <c r="E224" s="23">
        <v>2500</v>
      </c>
      <c r="F224" s="22"/>
      <c r="G224" s="38">
        <f t="shared" si="12"/>
        <v>1909731.7600000002</v>
      </c>
      <c r="I224" s="21"/>
    </row>
    <row r="225" spans="1:9" s="10" customFormat="1" ht="39.75" customHeight="1" x14ac:dyDescent="0.25">
      <c r="A225" s="14"/>
      <c r="B225" s="45">
        <v>45733</v>
      </c>
      <c r="C225" s="41" t="s">
        <v>110</v>
      </c>
      <c r="D225" s="37" t="s">
        <v>18</v>
      </c>
      <c r="E225" s="23">
        <v>4500</v>
      </c>
      <c r="F225" s="22"/>
      <c r="G225" s="38">
        <f t="shared" si="12"/>
        <v>1914231.7600000002</v>
      </c>
      <c r="I225" s="21"/>
    </row>
    <row r="226" spans="1:9" s="10" customFormat="1" ht="38.25" customHeight="1" x14ac:dyDescent="0.25">
      <c r="A226" s="14"/>
      <c r="B226" s="45">
        <v>45733</v>
      </c>
      <c r="C226" s="41" t="s">
        <v>366</v>
      </c>
      <c r="D226" s="37" t="s">
        <v>18</v>
      </c>
      <c r="E226" s="23">
        <v>13600</v>
      </c>
      <c r="F226" s="22"/>
      <c r="G226" s="38">
        <f t="shared" si="12"/>
        <v>1927831.7600000002</v>
      </c>
      <c r="I226" s="21"/>
    </row>
    <row r="227" spans="1:9" s="10" customFormat="1" ht="39.75" customHeight="1" x14ac:dyDescent="0.25">
      <c r="A227" s="14"/>
      <c r="B227" s="45">
        <v>45733</v>
      </c>
      <c r="C227" s="41" t="s">
        <v>367</v>
      </c>
      <c r="D227" s="37" t="s">
        <v>18</v>
      </c>
      <c r="E227" s="23">
        <v>28000</v>
      </c>
      <c r="F227" s="22"/>
      <c r="G227" s="38">
        <f t="shared" si="12"/>
        <v>1955831.7600000002</v>
      </c>
      <c r="I227" s="21"/>
    </row>
    <row r="228" spans="1:9" s="10" customFormat="1" ht="34.5" customHeight="1" x14ac:dyDescent="0.25">
      <c r="A228" s="14"/>
      <c r="B228" s="45">
        <v>45733</v>
      </c>
      <c r="C228" s="41" t="s">
        <v>368</v>
      </c>
      <c r="D228" s="37" t="s">
        <v>18</v>
      </c>
      <c r="E228" s="23">
        <v>21200</v>
      </c>
      <c r="F228" s="22"/>
      <c r="G228" s="38">
        <f t="shared" si="12"/>
        <v>1977031.7600000002</v>
      </c>
      <c r="I228" s="21"/>
    </row>
    <row r="229" spans="1:9" s="10" customFormat="1" ht="38.25" customHeight="1" x14ac:dyDescent="0.25">
      <c r="A229" s="14"/>
      <c r="B229" s="45">
        <v>45733</v>
      </c>
      <c r="C229" s="41" t="s">
        <v>369</v>
      </c>
      <c r="D229" s="37" t="s">
        <v>18</v>
      </c>
      <c r="E229" s="23">
        <v>6600</v>
      </c>
      <c r="F229" s="22"/>
      <c r="G229" s="38">
        <f t="shared" si="12"/>
        <v>1983631.7600000002</v>
      </c>
      <c r="I229" s="21"/>
    </row>
    <row r="230" spans="1:9" s="10" customFormat="1" ht="36.75" customHeight="1" x14ac:dyDescent="0.25">
      <c r="A230" s="14"/>
      <c r="B230" s="45">
        <v>45733</v>
      </c>
      <c r="C230" s="41" t="s">
        <v>370</v>
      </c>
      <c r="D230" s="37" t="s">
        <v>18</v>
      </c>
      <c r="E230" s="23">
        <v>2000</v>
      </c>
      <c r="F230" s="22"/>
      <c r="G230" s="38">
        <f t="shared" si="12"/>
        <v>1985631.7600000002</v>
      </c>
      <c r="I230" s="21"/>
    </row>
    <row r="231" spans="1:9" s="10" customFormat="1" ht="38.25" customHeight="1" x14ac:dyDescent="0.25">
      <c r="A231" s="14"/>
      <c r="B231" s="45">
        <v>45733</v>
      </c>
      <c r="C231" s="41" t="s">
        <v>371</v>
      </c>
      <c r="D231" s="37" t="s">
        <v>18</v>
      </c>
      <c r="E231" s="23">
        <v>5100</v>
      </c>
      <c r="F231" s="22"/>
      <c r="G231" s="38">
        <f t="shared" si="12"/>
        <v>1990731.7600000002</v>
      </c>
      <c r="I231" s="21"/>
    </row>
    <row r="232" spans="1:9" s="10" customFormat="1" ht="44.25" customHeight="1" x14ac:dyDescent="0.25">
      <c r="A232" s="14"/>
      <c r="B232" s="45">
        <v>45733</v>
      </c>
      <c r="C232" s="41" t="s">
        <v>372</v>
      </c>
      <c r="D232" s="37" t="s">
        <v>18</v>
      </c>
      <c r="E232" s="23">
        <v>1800</v>
      </c>
      <c r="F232" s="22"/>
      <c r="G232" s="38">
        <f t="shared" si="12"/>
        <v>1992531.7600000002</v>
      </c>
      <c r="I232" s="21"/>
    </row>
    <row r="233" spans="1:9" s="10" customFormat="1" ht="34.5" customHeight="1" x14ac:dyDescent="0.25">
      <c r="A233" s="14"/>
      <c r="B233" s="45">
        <v>45733</v>
      </c>
      <c r="C233" s="41" t="s">
        <v>45</v>
      </c>
      <c r="D233" s="37" t="s">
        <v>18</v>
      </c>
      <c r="E233" s="23">
        <v>1200</v>
      </c>
      <c r="F233" s="22"/>
      <c r="G233" s="38">
        <f t="shared" si="12"/>
        <v>1993731.7600000002</v>
      </c>
      <c r="I233" s="21"/>
    </row>
    <row r="234" spans="1:9" s="10" customFormat="1" ht="42" customHeight="1" x14ac:dyDescent="0.25">
      <c r="A234" s="14"/>
      <c r="B234" s="45">
        <v>45733</v>
      </c>
      <c r="C234" s="41" t="s">
        <v>111</v>
      </c>
      <c r="D234" s="37" t="s">
        <v>18</v>
      </c>
      <c r="E234" s="23">
        <v>149500</v>
      </c>
      <c r="F234" s="22"/>
      <c r="G234" s="38">
        <f t="shared" si="12"/>
        <v>2143231.7600000002</v>
      </c>
      <c r="I234" s="21"/>
    </row>
    <row r="235" spans="1:9" s="10" customFormat="1" ht="39.75" customHeight="1" x14ac:dyDescent="0.25">
      <c r="A235" s="14"/>
      <c r="B235" s="45">
        <v>45733</v>
      </c>
      <c r="C235" s="41" t="s">
        <v>373</v>
      </c>
      <c r="D235" s="37" t="s">
        <v>18</v>
      </c>
      <c r="E235" s="23">
        <v>34400</v>
      </c>
      <c r="F235" s="22"/>
      <c r="G235" s="38">
        <f t="shared" si="12"/>
        <v>2177631.7600000002</v>
      </c>
      <c r="I235" s="21"/>
    </row>
    <row r="236" spans="1:9" s="10" customFormat="1" ht="41.25" customHeight="1" x14ac:dyDescent="0.25">
      <c r="A236" s="14"/>
      <c r="B236" s="45">
        <v>45733</v>
      </c>
      <c r="C236" s="41" t="s">
        <v>374</v>
      </c>
      <c r="D236" s="37" t="s">
        <v>18</v>
      </c>
      <c r="E236" s="23">
        <v>220200</v>
      </c>
      <c r="F236" s="22"/>
      <c r="G236" s="38">
        <f t="shared" si="12"/>
        <v>2397831.7600000002</v>
      </c>
      <c r="I236" s="21"/>
    </row>
    <row r="237" spans="1:9" s="10" customFormat="1" ht="36.75" customHeight="1" x14ac:dyDescent="0.25">
      <c r="A237" s="14"/>
      <c r="B237" s="45">
        <v>45733</v>
      </c>
      <c r="C237" s="41" t="s">
        <v>57</v>
      </c>
      <c r="D237" s="37" t="s">
        <v>18</v>
      </c>
      <c r="E237" s="23">
        <v>230300</v>
      </c>
      <c r="F237" s="22"/>
      <c r="G237" s="38">
        <f t="shared" si="12"/>
        <v>2628131.7600000002</v>
      </c>
      <c r="I237" s="21"/>
    </row>
    <row r="238" spans="1:9" s="10" customFormat="1" ht="39.75" customHeight="1" x14ac:dyDescent="0.25">
      <c r="A238" s="14"/>
      <c r="B238" s="45">
        <v>45733</v>
      </c>
      <c r="C238" s="41" t="s">
        <v>375</v>
      </c>
      <c r="D238" s="37" t="s">
        <v>18</v>
      </c>
      <c r="E238" s="23">
        <v>31200</v>
      </c>
      <c r="F238" s="22"/>
      <c r="G238" s="38">
        <f t="shared" si="12"/>
        <v>2659331.7600000002</v>
      </c>
      <c r="I238" s="21"/>
    </row>
    <row r="239" spans="1:9" s="10" customFormat="1" ht="36" customHeight="1" x14ac:dyDescent="0.25">
      <c r="A239" s="14"/>
      <c r="B239" s="45">
        <v>45733</v>
      </c>
      <c r="C239" s="41" t="s">
        <v>376</v>
      </c>
      <c r="D239" s="37" t="s">
        <v>18</v>
      </c>
      <c r="E239" s="23">
        <v>1600</v>
      </c>
      <c r="F239" s="22"/>
      <c r="G239" s="38">
        <f t="shared" si="12"/>
        <v>2660931.7600000002</v>
      </c>
      <c r="I239" s="21"/>
    </row>
    <row r="240" spans="1:9" s="10" customFormat="1" ht="36.75" customHeight="1" x14ac:dyDescent="0.25">
      <c r="A240" s="14"/>
      <c r="B240" s="45">
        <v>45733</v>
      </c>
      <c r="C240" s="41" t="s">
        <v>63</v>
      </c>
      <c r="D240" s="37" t="s">
        <v>18</v>
      </c>
      <c r="E240" s="23">
        <v>500</v>
      </c>
      <c r="F240" s="22"/>
      <c r="G240" s="38">
        <f t="shared" si="12"/>
        <v>2661431.7600000002</v>
      </c>
      <c r="I240" s="21"/>
    </row>
    <row r="241" spans="1:9" s="10" customFormat="1" ht="33" customHeight="1" x14ac:dyDescent="0.25">
      <c r="A241" s="14"/>
      <c r="B241" s="45">
        <v>45733</v>
      </c>
      <c r="C241" s="41" t="s">
        <v>377</v>
      </c>
      <c r="D241" s="37" t="s">
        <v>18</v>
      </c>
      <c r="E241" s="23">
        <v>11900</v>
      </c>
      <c r="F241" s="22"/>
      <c r="G241" s="38">
        <f t="shared" si="12"/>
        <v>2673331.7600000002</v>
      </c>
      <c r="I241" s="21"/>
    </row>
    <row r="242" spans="1:9" s="10" customFormat="1" ht="42" customHeight="1" x14ac:dyDescent="0.25">
      <c r="A242" s="14"/>
      <c r="B242" s="45">
        <v>45733</v>
      </c>
      <c r="C242" s="41" t="s">
        <v>378</v>
      </c>
      <c r="D242" s="37" t="s">
        <v>18</v>
      </c>
      <c r="E242" s="23">
        <v>1200</v>
      </c>
      <c r="F242" s="22"/>
      <c r="G242" s="38">
        <f t="shared" si="12"/>
        <v>2674531.7600000002</v>
      </c>
      <c r="I242" s="21"/>
    </row>
    <row r="243" spans="1:9" s="10" customFormat="1" ht="55.5" customHeight="1" x14ac:dyDescent="0.25">
      <c r="A243" s="14"/>
      <c r="B243" s="45">
        <v>45733</v>
      </c>
      <c r="C243" s="41" t="s">
        <v>379</v>
      </c>
      <c r="D243" s="37" t="s">
        <v>209</v>
      </c>
      <c r="E243" s="23"/>
      <c r="F243" s="22">
        <v>1480849.07</v>
      </c>
      <c r="G243" s="38">
        <f>+G242-F243</f>
        <v>1193682.6900000002</v>
      </c>
      <c r="I243" s="21"/>
    </row>
    <row r="244" spans="1:9" s="10" customFormat="1" ht="36" customHeight="1" x14ac:dyDescent="0.25">
      <c r="A244" s="14"/>
      <c r="B244" s="45">
        <v>45733</v>
      </c>
      <c r="C244" s="41" t="s">
        <v>26</v>
      </c>
      <c r="D244" s="37" t="s">
        <v>18</v>
      </c>
      <c r="E244" s="23">
        <v>7800</v>
      </c>
      <c r="F244" s="22"/>
      <c r="G244" s="38">
        <f>+G243+E244</f>
        <v>1201482.6900000002</v>
      </c>
      <c r="I244" s="21"/>
    </row>
    <row r="245" spans="1:9" s="10" customFormat="1" ht="37.5" customHeight="1" x14ac:dyDescent="0.25">
      <c r="A245" s="14"/>
      <c r="B245" s="45">
        <v>45733</v>
      </c>
      <c r="C245" s="41" t="s">
        <v>27</v>
      </c>
      <c r="D245" s="37" t="s">
        <v>18</v>
      </c>
      <c r="E245" s="23">
        <v>43300</v>
      </c>
      <c r="F245" s="22"/>
      <c r="G245" s="38">
        <f t="shared" ref="G245:G246" si="13">+G244+E245</f>
        <v>1244782.6900000002</v>
      </c>
      <c r="I245" s="21"/>
    </row>
    <row r="246" spans="1:9" s="10" customFormat="1" ht="41.25" customHeight="1" x14ac:dyDescent="0.25">
      <c r="A246" s="14"/>
      <c r="B246" s="45">
        <v>45733</v>
      </c>
      <c r="C246" s="41" t="s">
        <v>28</v>
      </c>
      <c r="D246" s="37" t="s">
        <v>18</v>
      </c>
      <c r="E246" s="23">
        <v>63000</v>
      </c>
      <c r="F246" s="22"/>
      <c r="G246" s="38">
        <f t="shared" si="13"/>
        <v>1307782.6900000002</v>
      </c>
      <c r="I246" s="21"/>
    </row>
    <row r="247" spans="1:9" s="10" customFormat="1" ht="36" customHeight="1" x14ac:dyDescent="0.25">
      <c r="A247" s="14"/>
      <c r="B247" s="45">
        <v>45733</v>
      </c>
      <c r="C247" s="41" t="s">
        <v>380</v>
      </c>
      <c r="D247" s="37" t="s">
        <v>210</v>
      </c>
      <c r="E247" s="27"/>
      <c r="F247" s="22">
        <v>210210</v>
      </c>
      <c r="G247" s="38">
        <f>+G246-F247</f>
        <v>1097572.6900000002</v>
      </c>
      <c r="I247" s="21"/>
    </row>
    <row r="248" spans="1:9" s="10" customFormat="1" ht="38.25" customHeight="1" x14ac:dyDescent="0.25">
      <c r="A248" s="14"/>
      <c r="B248" s="45">
        <v>45733</v>
      </c>
      <c r="C248" s="41" t="s">
        <v>381</v>
      </c>
      <c r="D248" s="37" t="s">
        <v>199</v>
      </c>
      <c r="E248" s="64"/>
      <c r="F248" s="22">
        <v>151270.26</v>
      </c>
      <c r="G248" s="38">
        <f t="shared" ref="G248:G249" si="14">+G247-F248</f>
        <v>946302.43000000017</v>
      </c>
      <c r="I248" s="21"/>
    </row>
    <row r="249" spans="1:9" s="10" customFormat="1" ht="40.5" customHeight="1" x14ac:dyDescent="0.25">
      <c r="A249" s="14"/>
      <c r="B249" s="45">
        <v>45733</v>
      </c>
      <c r="C249" s="41" t="s">
        <v>382</v>
      </c>
      <c r="D249" s="37" t="s">
        <v>199</v>
      </c>
      <c r="E249" s="64"/>
      <c r="F249" s="22">
        <v>670972.98</v>
      </c>
      <c r="G249" s="38">
        <f t="shared" si="14"/>
        <v>275329.45000000019</v>
      </c>
      <c r="I249" s="21"/>
    </row>
    <row r="250" spans="1:9" s="10" customFormat="1" ht="37.5" customHeight="1" x14ac:dyDescent="0.25">
      <c r="A250" s="14"/>
      <c r="B250" s="45">
        <v>45734</v>
      </c>
      <c r="C250" s="41" t="s">
        <v>383</v>
      </c>
      <c r="D250" s="37" t="s">
        <v>18</v>
      </c>
      <c r="E250" s="22">
        <v>1000</v>
      </c>
      <c r="F250" s="64"/>
      <c r="G250" s="38">
        <f>+G249+E250</f>
        <v>276329.45000000019</v>
      </c>
      <c r="I250" s="21"/>
    </row>
    <row r="251" spans="1:9" s="10" customFormat="1" ht="40.5" customHeight="1" x14ac:dyDescent="0.25">
      <c r="A251" s="14"/>
      <c r="B251" s="45">
        <v>45734</v>
      </c>
      <c r="C251" s="41" t="s">
        <v>55</v>
      </c>
      <c r="D251" s="37" t="s">
        <v>18</v>
      </c>
      <c r="E251" s="22">
        <v>1800</v>
      </c>
      <c r="F251" s="64"/>
      <c r="G251" s="38">
        <f t="shared" ref="G251:G263" si="15">+G250+E251</f>
        <v>278129.45000000019</v>
      </c>
      <c r="I251" s="21"/>
    </row>
    <row r="252" spans="1:9" s="10" customFormat="1" ht="37.5" customHeight="1" x14ac:dyDescent="0.25">
      <c r="A252" s="14"/>
      <c r="B252" s="45">
        <v>45734</v>
      </c>
      <c r="C252" s="41" t="s">
        <v>384</v>
      </c>
      <c r="D252" s="37" t="s">
        <v>18</v>
      </c>
      <c r="E252" s="22">
        <v>300</v>
      </c>
      <c r="F252" s="64"/>
      <c r="G252" s="38">
        <f t="shared" si="15"/>
        <v>278429.45000000019</v>
      </c>
      <c r="I252" s="21"/>
    </row>
    <row r="253" spans="1:9" s="10" customFormat="1" ht="36" customHeight="1" x14ac:dyDescent="0.25">
      <c r="A253" s="14"/>
      <c r="B253" s="45">
        <v>45734</v>
      </c>
      <c r="C253" s="41" t="s">
        <v>146</v>
      </c>
      <c r="D253" s="37" t="s">
        <v>18</v>
      </c>
      <c r="E253" s="22">
        <v>1500</v>
      </c>
      <c r="F253" s="64"/>
      <c r="G253" s="38">
        <f t="shared" si="15"/>
        <v>279929.45000000019</v>
      </c>
      <c r="I253" s="21"/>
    </row>
    <row r="254" spans="1:9" s="10" customFormat="1" ht="38.25" customHeight="1" x14ac:dyDescent="0.25">
      <c r="A254" s="14"/>
      <c r="B254" s="45">
        <v>45734</v>
      </c>
      <c r="C254" s="41" t="s">
        <v>147</v>
      </c>
      <c r="D254" s="37" t="s">
        <v>18</v>
      </c>
      <c r="E254" s="22">
        <v>1000</v>
      </c>
      <c r="F254" s="64"/>
      <c r="G254" s="38">
        <f t="shared" si="15"/>
        <v>280929.45000000019</v>
      </c>
      <c r="I254" s="21"/>
    </row>
    <row r="255" spans="1:9" s="10" customFormat="1" ht="36.75" customHeight="1" x14ac:dyDescent="0.25">
      <c r="A255" s="14"/>
      <c r="B255" s="45">
        <v>45734</v>
      </c>
      <c r="C255" s="41" t="s">
        <v>148</v>
      </c>
      <c r="D255" s="37" t="s">
        <v>18</v>
      </c>
      <c r="E255" s="22">
        <v>2000</v>
      </c>
      <c r="F255" s="64"/>
      <c r="G255" s="38">
        <f t="shared" si="15"/>
        <v>282929.45000000019</v>
      </c>
      <c r="I255" s="21"/>
    </row>
    <row r="256" spans="1:9" s="10" customFormat="1" ht="37.5" customHeight="1" x14ac:dyDescent="0.25">
      <c r="A256" s="14"/>
      <c r="B256" s="45">
        <v>45734</v>
      </c>
      <c r="C256" s="41" t="s">
        <v>385</v>
      </c>
      <c r="D256" s="37" t="s">
        <v>18</v>
      </c>
      <c r="E256" s="22">
        <v>1500</v>
      </c>
      <c r="F256" s="64"/>
      <c r="G256" s="38">
        <f t="shared" si="15"/>
        <v>284429.45000000019</v>
      </c>
      <c r="I256" s="21"/>
    </row>
    <row r="257" spans="1:9" s="10" customFormat="1" ht="36.75" customHeight="1" x14ac:dyDescent="0.25">
      <c r="A257" s="14"/>
      <c r="B257" s="45">
        <v>45734</v>
      </c>
      <c r="C257" s="41" t="s">
        <v>52</v>
      </c>
      <c r="D257" s="37" t="s">
        <v>18</v>
      </c>
      <c r="E257" s="22">
        <v>412200</v>
      </c>
      <c r="F257" s="64"/>
      <c r="G257" s="38">
        <f t="shared" si="15"/>
        <v>696629.45000000019</v>
      </c>
      <c r="I257" s="21"/>
    </row>
    <row r="258" spans="1:9" s="10" customFormat="1" ht="34.5" customHeight="1" x14ac:dyDescent="0.25">
      <c r="A258" s="14"/>
      <c r="B258" s="45">
        <v>45734</v>
      </c>
      <c r="C258" s="41" t="s">
        <v>386</v>
      </c>
      <c r="D258" s="37" t="s">
        <v>18</v>
      </c>
      <c r="E258" s="22">
        <v>72900</v>
      </c>
      <c r="F258" s="64"/>
      <c r="G258" s="38">
        <f t="shared" si="15"/>
        <v>769529.45000000019</v>
      </c>
      <c r="I258" s="21"/>
    </row>
    <row r="259" spans="1:9" s="10" customFormat="1" ht="39.75" customHeight="1" x14ac:dyDescent="0.25">
      <c r="A259" s="14"/>
      <c r="B259" s="45">
        <v>45734</v>
      </c>
      <c r="C259" s="41" t="s">
        <v>387</v>
      </c>
      <c r="D259" s="37" t="s">
        <v>18</v>
      </c>
      <c r="E259" s="22">
        <v>20000</v>
      </c>
      <c r="F259" s="64"/>
      <c r="G259" s="38">
        <f t="shared" si="15"/>
        <v>789529.45000000019</v>
      </c>
      <c r="I259" s="21"/>
    </row>
    <row r="260" spans="1:9" s="10" customFormat="1" ht="40.5" customHeight="1" x14ac:dyDescent="0.25">
      <c r="A260" s="14"/>
      <c r="B260" s="45">
        <v>45734</v>
      </c>
      <c r="C260" s="41" t="s">
        <v>388</v>
      </c>
      <c r="D260" s="37" t="s">
        <v>18</v>
      </c>
      <c r="E260" s="22">
        <v>10200</v>
      </c>
      <c r="F260" s="64"/>
      <c r="G260" s="38">
        <f t="shared" si="15"/>
        <v>799729.45000000019</v>
      </c>
      <c r="I260" s="21"/>
    </row>
    <row r="261" spans="1:9" s="10" customFormat="1" ht="36" customHeight="1" x14ac:dyDescent="0.25">
      <c r="A261" s="14"/>
      <c r="B261" s="45">
        <v>45734</v>
      </c>
      <c r="C261" s="41" t="s">
        <v>389</v>
      </c>
      <c r="D261" s="37" t="s">
        <v>18</v>
      </c>
      <c r="E261" s="22">
        <v>253400</v>
      </c>
      <c r="F261" s="64"/>
      <c r="G261" s="38">
        <f t="shared" si="15"/>
        <v>1053129.4500000002</v>
      </c>
      <c r="I261" s="21"/>
    </row>
    <row r="262" spans="1:9" s="10" customFormat="1" ht="39.75" customHeight="1" x14ac:dyDescent="0.25">
      <c r="A262" s="14"/>
      <c r="B262" s="45">
        <v>45734</v>
      </c>
      <c r="C262" s="41" t="s">
        <v>390</v>
      </c>
      <c r="D262" s="37" t="s">
        <v>18</v>
      </c>
      <c r="E262" s="22">
        <v>25900</v>
      </c>
      <c r="F262" s="64"/>
      <c r="G262" s="38">
        <f t="shared" si="15"/>
        <v>1079029.4500000002</v>
      </c>
      <c r="I262" s="21"/>
    </row>
    <row r="263" spans="1:9" s="10" customFormat="1" ht="41.25" customHeight="1" x14ac:dyDescent="0.25">
      <c r="A263" s="14"/>
      <c r="B263" s="45">
        <v>45734</v>
      </c>
      <c r="C263" s="41" t="s">
        <v>391</v>
      </c>
      <c r="D263" s="37" t="s">
        <v>18</v>
      </c>
      <c r="E263" s="22">
        <v>300</v>
      </c>
      <c r="F263" s="64"/>
      <c r="G263" s="38">
        <f t="shared" si="15"/>
        <v>1079329.4500000002</v>
      </c>
      <c r="I263" s="21"/>
    </row>
    <row r="264" spans="1:9" s="10" customFormat="1" ht="39.75" customHeight="1" x14ac:dyDescent="0.25">
      <c r="A264" s="14"/>
      <c r="B264" s="45">
        <v>45734</v>
      </c>
      <c r="C264" s="41" t="s">
        <v>392</v>
      </c>
      <c r="D264" s="37" t="s">
        <v>19</v>
      </c>
      <c r="E264" s="23"/>
      <c r="F264" s="22">
        <v>8750</v>
      </c>
      <c r="G264" s="38">
        <f>+G263-F264</f>
        <v>1070579.4500000002</v>
      </c>
      <c r="I264" s="21"/>
    </row>
    <row r="265" spans="1:9" s="10" customFormat="1" ht="41.25" customHeight="1" x14ac:dyDescent="0.25">
      <c r="A265" s="14"/>
      <c r="B265" s="45">
        <v>45734</v>
      </c>
      <c r="C265" s="41" t="s">
        <v>34</v>
      </c>
      <c r="D265" s="37" t="s">
        <v>18</v>
      </c>
      <c r="E265" s="23">
        <v>66800</v>
      </c>
      <c r="F265" s="22"/>
      <c r="G265" s="38">
        <f>+G264+E265</f>
        <v>1137379.4500000002</v>
      </c>
      <c r="I265" s="21"/>
    </row>
    <row r="266" spans="1:9" s="10" customFormat="1" ht="37.5" customHeight="1" x14ac:dyDescent="0.25">
      <c r="A266" s="14"/>
      <c r="B266" s="45">
        <v>45734</v>
      </c>
      <c r="C266" s="41" t="s">
        <v>393</v>
      </c>
      <c r="D266" s="37" t="s">
        <v>211</v>
      </c>
      <c r="E266" s="23"/>
      <c r="F266" s="22">
        <v>234112</v>
      </c>
      <c r="G266" s="38">
        <f>+G265-F266</f>
        <v>903267.45000000019</v>
      </c>
      <c r="I266" s="21"/>
    </row>
    <row r="267" spans="1:9" s="10" customFormat="1" ht="38.25" customHeight="1" x14ac:dyDescent="0.25">
      <c r="A267" s="14"/>
      <c r="B267" s="45">
        <v>45735</v>
      </c>
      <c r="C267" s="41" t="s">
        <v>296</v>
      </c>
      <c r="D267" s="37" t="s">
        <v>18</v>
      </c>
      <c r="E267" s="23">
        <v>496000</v>
      </c>
      <c r="F267" s="22"/>
      <c r="G267" s="38">
        <f>+G266+E267</f>
        <v>1399267.4500000002</v>
      </c>
      <c r="I267" s="21"/>
    </row>
    <row r="268" spans="1:9" s="10" customFormat="1" ht="41.25" customHeight="1" x14ac:dyDescent="0.25">
      <c r="A268" s="14"/>
      <c r="B268" s="45">
        <v>45735</v>
      </c>
      <c r="C268" s="41" t="s">
        <v>34</v>
      </c>
      <c r="D268" s="37" t="s">
        <v>18</v>
      </c>
      <c r="E268" s="23">
        <v>73700</v>
      </c>
      <c r="F268" s="22"/>
      <c r="G268" s="38">
        <f t="shared" ref="G268:G277" si="16">+G267+E268</f>
        <v>1472967.4500000002</v>
      </c>
      <c r="I268" s="21"/>
    </row>
    <row r="269" spans="1:9" s="10" customFormat="1" ht="38.25" customHeight="1" x14ac:dyDescent="0.25">
      <c r="A269" s="14"/>
      <c r="B269" s="45">
        <v>45735</v>
      </c>
      <c r="C269" s="41" t="s">
        <v>394</v>
      </c>
      <c r="D269" s="37" t="s">
        <v>18</v>
      </c>
      <c r="E269" s="23">
        <v>1000</v>
      </c>
      <c r="F269" s="22"/>
      <c r="G269" s="38">
        <f t="shared" si="16"/>
        <v>1473967.4500000002</v>
      </c>
      <c r="I269" s="21"/>
    </row>
    <row r="270" spans="1:9" s="10" customFormat="1" ht="38.25" customHeight="1" x14ac:dyDescent="0.25">
      <c r="A270" s="14"/>
      <c r="B270" s="45">
        <v>45735</v>
      </c>
      <c r="C270" s="41" t="s">
        <v>395</v>
      </c>
      <c r="D270" s="37" t="s">
        <v>18</v>
      </c>
      <c r="E270" s="23">
        <v>2600</v>
      </c>
      <c r="F270" s="22"/>
      <c r="G270" s="38">
        <f t="shared" si="16"/>
        <v>1476567.4500000002</v>
      </c>
      <c r="I270" s="21"/>
    </row>
    <row r="271" spans="1:9" s="10" customFormat="1" ht="38.25" customHeight="1" x14ac:dyDescent="0.25">
      <c r="A271" s="14"/>
      <c r="B271" s="45">
        <v>45735</v>
      </c>
      <c r="C271" s="41" t="s">
        <v>396</v>
      </c>
      <c r="D271" s="37" t="s">
        <v>18</v>
      </c>
      <c r="E271" s="23">
        <v>2300</v>
      </c>
      <c r="F271" s="22"/>
      <c r="G271" s="38">
        <f t="shared" si="16"/>
        <v>1478867.4500000002</v>
      </c>
      <c r="I271" s="21"/>
    </row>
    <row r="272" spans="1:9" s="10" customFormat="1" ht="39.75" customHeight="1" x14ac:dyDescent="0.25">
      <c r="A272" s="14"/>
      <c r="B272" s="45">
        <v>45735</v>
      </c>
      <c r="C272" s="41" t="s">
        <v>397</v>
      </c>
      <c r="D272" s="37" t="s">
        <v>18</v>
      </c>
      <c r="E272" s="23">
        <v>344300</v>
      </c>
      <c r="F272" s="22"/>
      <c r="G272" s="38">
        <f t="shared" si="16"/>
        <v>1823167.4500000002</v>
      </c>
      <c r="I272" s="21"/>
    </row>
    <row r="273" spans="1:9" s="10" customFormat="1" ht="36" customHeight="1" x14ac:dyDescent="0.25">
      <c r="A273" s="14"/>
      <c r="B273" s="45">
        <v>45735</v>
      </c>
      <c r="C273" s="41" t="s">
        <v>398</v>
      </c>
      <c r="D273" s="37" t="s">
        <v>18</v>
      </c>
      <c r="E273" s="23">
        <v>4800</v>
      </c>
      <c r="F273" s="22"/>
      <c r="G273" s="38">
        <f t="shared" si="16"/>
        <v>1827967.4500000002</v>
      </c>
      <c r="I273" s="21"/>
    </row>
    <row r="274" spans="1:9" s="10" customFormat="1" ht="36.75" customHeight="1" x14ac:dyDescent="0.25">
      <c r="A274" s="14"/>
      <c r="B274" s="45">
        <v>45735</v>
      </c>
      <c r="C274" s="41" t="s">
        <v>49</v>
      </c>
      <c r="D274" s="37" t="s">
        <v>18</v>
      </c>
      <c r="E274" s="23">
        <v>488900</v>
      </c>
      <c r="F274" s="22"/>
      <c r="G274" s="38">
        <f t="shared" si="16"/>
        <v>2316867.4500000002</v>
      </c>
      <c r="I274" s="21"/>
    </row>
    <row r="275" spans="1:9" s="10" customFormat="1" ht="37.5" customHeight="1" x14ac:dyDescent="0.25">
      <c r="A275" s="14"/>
      <c r="B275" s="45">
        <v>45735</v>
      </c>
      <c r="C275" s="41" t="s">
        <v>399</v>
      </c>
      <c r="D275" s="37" t="s">
        <v>18</v>
      </c>
      <c r="E275" s="23">
        <v>6600</v>
      </c>
      <c r="F275" s="22"/>
      <c r="G275" s="38">
        <f t="shared" si="16"/>
        <v>2323467.4500000002</v>
      </c>
      <c r="I275" s="21"/>
    </row>
    <row r="276" spans="1:9" s="10" customFormat="1" ht="25.5" customHeight="1" x14ac:dyDescent="0.25">
      <c r="A276" s="14"/>
      <c r="B276" s="45">
        <v>45735</v>
      </c>
      <c r="C276" s="41" t="s">
        <v>400</v>
      </c>
      <c r="D276" s="37" t="s">
        <v>18</v>
      </c>
      <c r="E276" s="23">
        <v>400</v>
      </c>
      <c r="F276" s="22"/>
      <c r="G276" s="38">
        <f t="shared" si="16"/>
        <v>2323867.4500000002</v>
      </c>
      <c r="I276" s="21"/>
    </row>
    <row r="277" spans="1:9" s="10" customFormat="1" ht="32.25" customHeight="1" x14ac:dyDescent="0.25">
      <c r="A277" s="14"/>
      <c r="B277" s="45">
        <v>45735</v>
      </c>
      <c r="C277" s="41" t="s">
        <v>401</v>
      </c>
      <c r="D277" s="37" t="s">
        <v>18</v>
      </c>
      <c r="E277" s="23">
        <v>1000</v>
      </c>
      <c r="F277" s="22"/>
      <c r="G277" s="38">
        <f t="shared" si="16"/>
        <v>2324867.4500000002</v>
      </c>
      <c r="I277" s="21"/>
    </row>
    <row r="278" spans="1:9" s="10" customFormat="1" ht="36.75" customHeight="1" x14ac:dyDescent="0.25">
      <c r="A278" s="14"/>
      <c r="B278" s="45">
        <v>45736</v>
      </c>
      <c r="C278" s="41" t="s">
        <v>402</v>
      </c>
      <c r="D278" s="37" t="s">
        <v>212</v>
      </c>
      <c r="E278" s="23"/>
      <c r="F278" s="22">
        <v>36987.1</v>
      </c>
      <c r="G278" s="38">
        <f>+G277-F278</f>
        <v>2287880.35</v>
      </c>
      <c r="I278" s="21"/>
    </row>
    <row r="279" spans="1:9" s="10" customFormat="1" ht="39.75" customHeight="1" x14ac:dyDescent="0.25">
      <c r="A279" s="14"/>
      <c r="B279" s="45">
        <v>45736</v>
      </c>
      <c r="C279" s="41" t="s">
        <v>403</v>
      </c>
      <c r="D279" s="37" t="s">
        <v>207</v>
      </c>
      <c r="E279" s="23"/>
      <c r="F279" s="22">
        <v>32450</v>
      </c>
      <c r="G279" s="38">
        <f>+G278-F279</f>
        <v>2255430.35</v>
      </c>
      <c r="I279" s="21"/>
    </row>
    <row r="280" spans="1:9" s="10" customFormat="1" ht="33.75" customHeight="1" x14ac:dyDescent="0.25">
      <c r="A280" s="14"/>
      <c r="B280" s="45">
        <v>45736</v>
      </c>
      <c r="C280" s="41" t="s">
        <v>404</v>
      </c>
      <c r="D280" s="37" t="s">
        <v>18</v>
      </c>
      <c r="E280" s="23">
        <v>2000</v>
      </c>
      <c r="F280" s="22"/>
      <c r="G280" s="38">
        <f>+G279+E280</f>
        <v>2257430.35</v>
      </c>
      <c r="I280" s="21"/>
    </row>
    <row r="281" spans="1:9" s="10" customFormat="1" ht="37.5" customHeight="1" x14ac:dyDescent="0.25">
      <c r="A281" s="14"/>
      <c r="B281" s="45">
        <v>45736</v>
      </c>
      <c r="C281" s="41" t="s">
        <v>137</v>
      </c>
      <c r="D281" s="37" t="s">
        <v>18</v>
      </c>
      <c r="E281" s="23">
        <v>300000</v>
      </c>
      <c r="F281" s="22"/>
      <c r="G281" s="38">
        <f t="shared" ref="G281:G302" si="17">+G280+E281</f>
        <v>2557430.35</v>
      </c>
      <c r="I281" s="21"/>
    </row>
    <row r="282" spans="1:9" s="10" customFormat="1" ht="38.25" customHeight="1" x14ac:dyDescent="0.25">
      <c r="A282" s="14"/>
      <c r="B282" s="45">
        <v>45736</v>
      </c>
      <c r="C282" s="41" t="s">
        <v>405</v>
      </c>
      <c r="D282" s="37" t="s">
        <v>18</v>
      </c>
      <c r="E282" s="23">
        <v>383000</v>
      </c>
      <c r="F282" s="22"/>
      <c r="G282" s="38">
        <f t="shared" si="17"/>
        <v>2940430.35</v>
      </c>
      <c r="I282" s="21"/>
    </row>
    <row r="283" spans="1:9" s="10" customFormat="1" ht="38.25" customHeight="1" x14ac:dyDescent="0.25">
      <c r="A283" s="14"/>
      <c r="B283" s="45">
        <v>45736</v>
      </c>
      <c r="C283" s="41" t="s">
        <v>406</v>
      </c>
      <c r="D283" s="37" t="s">
        <v>18</v>
      </c>
      <c r="E283" s="23">
        <v>13300</v>
      </c>
      <c r="F283" s="22"/>
      <c r="G283" s="38">
        <f t="shared" si="17"/>
        <v>2953730.35</v>
      </c>
      <c r="I283" s="21"/>
    </row>
    <row r="284" spans="1:9" s="10" customFormat="1" ht="36" customHeight="1" x14ac:dyDescent="0.25">
      <c r="A284" s="14"/>
      <c r="B284" s="45">
        <v>45736</v>
      </c>
      <c r="C284" s="41" t="s">
        <v>407</v>
      </c>
      <c r="D284" s="37" t="s">
        <v>18</v>
      </c>
      <c r="E284" s="23">
        <v>2700</v>
      </c>
      <c r="F284" s="22"/>
      <c r="G284" s="38">
        <f t="shared" si="17"/>
        <v>2956430.35</v>
      </c>
      <c r="I284" s="21"/>
    </row>
    <row r="285" spans="1:9" s="10" customFormat="1" ht="40.5" customHeight="1" x14ac:dyDescent="0.25">
      <c r="A285" s="14"/>
      <c r="B285" s="45">
        <v>45736</v>
      </c>
      <c r="C285" s="41" t="s">
        <v>408</v>
      </c>
      <c r="D285" s="37" t="s">
        <v>18</v>
      </c>
      <c r="E285" s="23">
        <v>4700</v>
      </c>
      <c r="F285" s="22"/>
      <c r="G285" s="38">
        <f t="shared" si="17"/>
        <v>2961130.35</v>
      </c>
      <c r="I285" s="21"/>
    </row>
    <row r="286" spans="1:9" s="10" customFormat="1" ht="38.25" customHeight="1" x14ac:dyDescent="0.25">
      <c r="A286" s="14"/>
      <c r="B286" s="45">
        <v>45736</v>
      </c>
      <c r="C286" s="41" t="s">
        <v>409</v>
      </c>
      <c r="D286" s="37" t="s">
        <v>18</v>
      </c>
      <c r="E286" s="23">
        <v>413000</v>
      </c>
      <c r="F286" s="22"/>
      <c r="G286" s="38">
        <f t="shared" si="17"/>
        <v>3374130.35</v>
      </c>
      <c r="I286" s="21"/>
    </row>
    <row r="287" spans="1:9" s="10" customFormat="1" ht="39.75" customHeight="1" x14ac:dyDescent="0.25">
      <c r="A287" s="14"/>
      <c r="B287" s="45">
        <v>45736</v>
      </c>
      <c r="C287" s="41" t="s">
        <v>138</v>
      </c>
      <c r="D287" s="37" t="s">
        <v>18</v>
      </c>
      <c r="E287" s="23">
        <v>2500</v>
      </c>
      <c r="F287" s="22"/>
      <c r="G287" s="38">
        <f t="shared" si="17"/>
        <v>3376630.35</v>
      </c>
      <c r="I287" s="21"/>
    </row>
    <row r="288" spans="1:9" s="10" customFormat="1" ht="36" customHeight="1" x14ac:dyDescent="0.25">
      <c r="A288" s="14"/>
      <c r="B288" s="45">
        <v>45736</v>
      </c>
      <c r="C288" s="41" t="s">
        <v>30</v>
      </c>
      <c r="D288" s="37" t="s">
        <v>18</v>
      </c>
      <c r="E288" s="23">
        <v>57500</v>
      </c>
      <c r="F288" s="22"/>
      <c r="G288" s="38">
        <f t="shared" si="17"/>
        <v>3434130.35</v>
      </c>
      <c r="I288" s="21"/>
    </row>
    <row r="289" spans="1:9" s="10" customFormat="1" ht="38.25" customHeight="1" x14ac:dyDescent="0.25">
      <c r="A289" s="14"/>
      <c r="B289" s="45">
        <v>45736</v>
      </c>
      <c r="C289" s="41" t="s">
        <v>410</v>
      </c>
      <c r="D289" s="37" t="s">
        <v>18</v>
      </c>
      <c r="E289" s="23">
        <v>500</v>
      </c>
      <c r="F289" s="22"/>
      <c r="G289" s="38">
        <f t="shared" si="17"/>
        <v>3434630.35</v>
      </c>
      <c r="I289" s="21"/>
    </row>
    <row r="290" spans="1:9" s="10" customFormat="1" ht="36.75" customHeight="1" x14ac:dyDescent="0.25">
      <c r="A290" s="14"/>
      <c r="B290" s="45">
        <v>45737</v>
      </c>
      <c r="C290" s="41" t="s">
        <v>411</v>
      </c>
      <c r="D290" s="37" t="s">
        <v>18</v>
      </c>
      <c r="E290" s="23">
        <v>4000</v>
      </c>
      <c r="F290" s="22"/>
      <c r="G290" s="38">
        <f t="shared" si="17"/>
        <v>3438630.35</v>
      </c>
      <c r="I290" s="21"/>
    </row>
    <row r="291" spans="1:9" s="10" customFormat="1" ht="41.25" customHeight="1" x14ac:dyDescent="0.25">
      <c r="A291" s="14"/>
      <c r="B291" s="45">
        <v>45736</v>
      </c>
      <c r="C291" s="41" t="s">
        <v>25</v>
      </c>
      <c r="D291" s="37" t="s">
        <v>18</v>
      </c>
      <c r="E291" s="23">
        <v>111600</v>
      </c>
      <c r="F291" s="22"/>
      <c r="G291" s="38">
        <f t="shared" si="17"/>
        <v>3550230.35</v>
      </c>
      <c r="I291" s="21"/>
    </row>
    <row r="292" spans="1:9" s="10" customFormat="1" ht="36.75" customHeight="1" x14ac:dyDescent="0.25">
      <c r="A292" s="14"/>
      <c r="B292" s="45">
        <v>45737</v>
      </c>
      <c r="C292" s="41" t="s">
        <v>412</v>
      </c>
      <c r="D292" s="37" t="s">
        <v>18</v>
      </c>
      <c r="E292" s="23">
        <v>2500</v>
      </c>
      <c r="F292" s="22"/>
      <c r="G292" s="38">
        <f t="shared" si="17"/>
        <v>3552730.35</v>
      </c>
      <c r="I292" s="21"/>
    </row>
    <row r="293" spans="1:9" s="10" customFormat="1" ht="34.5" customHeight="1" x14ac:dyDescent="0.25">
      <c r="A293" s="14"/>
      <c r="B293" s="45">
        <v>45736</v>
      </c>
      <c r="C293" s="41" t="s">
        <v>89</v>
      </c>
      <c r="D293" s="37" t="s">
        <v>18</v>
      </c>
      <c r="E293" s="23">
        <v>211250</v>
      </c>
      <c r="F293" s="22"/>
      <c r="G293" s="38">
        <f t="shared" si="17"/>
        <v>3763980.35</v>
      </c>
      <c r="I293" s="21"/>
    </row>
    <row r="294" spans="1:9" s="10" customFormat="1" ht="34.5" customHeight="1" x14ac:dyDescent="0.25">
      <c r="A294" s="14"/>
      <c r="B294" s="45">
        <v>45737</v>
      </c>
      <c r="C294" s="41" t="s">
        <v>90</v>
      </c>
      <c r="D294" s="37" t="s">
        <v>18</v>
      </c>
      <c r="E294" s="23">
        <v>55000</v>
      </c>
      <c r="F294" s="22"/>
      <c r="G294" s="38">
        <f t="shared" si="17"/>
        <v>3818980.35</v>
      </c>
      <c r="I294" s="21"/>
    </row>
    <row r="295" spans="1:9" s="10" customFormat="1" ht="41.25" customHeight="1" x14ac:dyDescent="0.25">
      <c r="A295" s="14"/>
      <c r="B295" s="45">
        <v>45736</v>
      </c>
      <c r="C295" s="41" t="s">
        <v>413</v>
      </c>
      <c r="D295" s="37" t="s">
        <v>18</v>
      </c>
      <c r="E295" s="23">
        <v>1800</v>
      </c>
      <c r="F295" s="22"/>
      <c r="G295" s="38">
        <f t="shared" si="17"/>
        <v>3820780.35</v>
      </c>
      <c r="I295" s="21"/>
    </row>
    <row r="296" spans="1:9" s="10" customFormat="1" ht="36.75" customHeight="1" x14ac:dyDescent="0.25">
      <c r="A296" s="14"/>
      <c r="B296" s="45">
        <v>45737</v>
      </c>
      <c r="C296" s="41" t="s">
        <v>414</v>
      </c>
      <c r="D296" s="37" t="s">
        <v>18</v>
      </c>
      <c r="E296" s="23">
        <v>700</v>
      </c>
      <c r="F296" s="22"/>
      <c r="G296" s="38">
        <f t="shared" si="17"/>
        <v>3821480.35</v>
      </c>
      <c r="I296" s="21"/>
    </row>
    <row r="297" spans="1:9" s="10" customFormat="1" ht="38.25" customHeight="1" x14ac:dyDescent="0.25">
      <c r="A297" s="14"/>
      <c r="B297" s="45">
        <v>45736</v>
      </c>
      <c r="C297" s="41" t="s">
        <v>415</v>
      </c>
      <c r="D297" s="37" t="s">
        <v>18</v>
      </c>
      <c r="E297" s="23">
        <v>1800</v>
      </c>
      <c r="F297" s="22"/>
      <c r="G297" s="38">
        <f t="shared" si="17"/>
        <v>3823280.35</v>
      </c>
      <c r="I297" s="21"/>
    </row>
    <row r="298" spans="1:9" s="10" customFormat="1" ht="33.75" customHeight="1" x14ac:dyDescent="0.25">
      <c r="A298" s="14"/>
      <c r="B298" s="45">
        <v>45737</v>
      </c>
      <c r="C298" s="41" t="s">
        <v>416</v>
      </c>
      <c r="D298" s="37" t="s">
        <v>18</v>
      </c>
      <c r="E298" s="23">
        <v>8200</v>
      </c>
      <c r="F298" s="22"/>
      <c r="G298" s="38">
        <f t="shared" si="17"/>
        <v>3831480.35</v>
      </c>
      <c r="I298" s="21"/>
    </row>
    <row r="299" spans="1:9" s="10" customFormat="1" ht="34.5" customHeight="1" x14ac:dyDescent="0.25">
      <c r="A299" s="14"/>
      <c r="B299" s="45">
        <v>45736</v>
      </c>
      <c r="C299" s="41" t="s">
        <v>417</v>
      </c>
      <c r="D299" s="37" t="s">
        <v>18</v>
      </c>
      <c r="E299" s="23">
        <v>1800</v>
      </c>
      <c r="F299" s="22"/>
      <c r="G299" s="38">
        <f t="shared" si="17"/>
        <v>3833280.35</v>
      </c>
      <c r="I299" s="21"/>
    </row>
    <row r="300" spans="1:9" s="10" customFormat="1" ht="36" customHeight="1" x14ac:dyDescent="0.25">
      <c r="A300" s="14"/>
      <c r="B300" s="45">
        <v>45737</v>
      </c>
      <c r="C300" s="41" t="s">
        <v>418</v>
      </c>
      <c r="D300" s="37" t="s">
        <v>18</v>
      </c>
      <c r="E300" s="23">
        <v>10000</v>
      </c>
      <c r="F300" s="22"/>
      <c r="G300" s="38">
        <f t="shared" si="17"/>
        <v>3843280.35</v>
      </c>
      <c r="I300" s="21"/>
    </row>
    <row r="301" spans="1:9" s="10" customFormat="1" ht="32.25" customHeight="1" x14ac:dyDescent="0.25">
      <c r="A301" s="14"/>
      <c r="B301" s="45">
        <v>45736</v>
      </c>
      <c r="C301" s="41" t="s">
        <v>47</v>
      </c>
      <c r="D301" s="37" t="s">
        <v>18</v>
      </c>
      <c r="E301" s="23">
        <v>90000</v>
      </c>
      <c r="F301" s="22"/>
      <c r="G301" s="38">
        <f t="shared" si="17"/>
        <v>3933280.35</v>
      </c>
      <c r="I301" s="21"/>
    </row>
    <row r="302" spans="1:9" s="10" customFormat="1" ht="32.25" customHeight="1" x14ac:dyDescent="0.25">
      <c r="A302" s="14"/>
      <c r="B302" s="45">
        <v>45737</v>
      </c>
      <c r="C302" s="41" t="s">
        <v>419</v>
      </c>
      <c r="D302" s="37" t="s">
        <v>18</v>
      </c>
      <c r="E302" s="23">
        <v>1750</v>
      </c>
      <c r="F302" s="22"/>
      <c r="G302" s="38">
        <f t="shared" si="17"/>
        <v>3935030.35</v>
      </c>
      <c r="I302" s="21"/>
    </row>
    <row r="303" spans="1:9" s="10" customFormat="1" ht="34.5" customHeight="1" x14ac:dyDescent="0.25">
      <c r="A303" s="14"/>
      <c r="B303" s="45">
        <v>45736</v>
      </c>
      <c r="C303" s="41" t="s">
        <v>420</v>
      </c>
      <c r="D303" s="37" t="s">
        <v>20</v>
      </c>
      <c r="E303" s="23"/>
      <c r="F303" s="22">
        <v>54280</v>
      </c>
      <c r="G303" s="38">
        <f>+G302-F303</f>
        <v>3880750.35</v>
      </c>
      <c r="I303" s="21"/>
    </row>
    <row r="304" spans="1:9" s="10" customFormat="1" ht="32.25" customHeight="1" x14ac:dyDescent="0.25">
      <c r="A304" s="14"/>
      <c r="B304" s="45">
        <v>45740</v>
      </c>
      <c r="C304" s="41" t="s">
        <v>421</v>
      </c>
      <c r="D304" s="37" t="s">
        <v>18</v>
      </c>
      <c r="E304" s="23">
        <v>1200</v>
      </c>
      <c r="F304" s="22"/>
      <c r="G304" s="38">
        <f>+G303+E304</f>
        <v>3881950.35</v>
      </c>
      <c r="I304" s="21"/>
    </row>
    <row r="305" spans="1:9" s="10" customFormat="1" ht="38.25" customHeight="1" x14ac:dyDescent="0.25">
      <c r="A305" s="14"/>
      <c r="B305" s="45">
        <v>45740</v>
      </c>
      <c r="C305" s="41" t="s">
        <v>93</v>
      </c>
      <c r="D305" s="37" t="s">
        <v>18</v>
      </c>
      <c r="E305" s="23">
        <v>2000</v>
      </c>
      <c r="F305" s="22"/>
      <c r="G305" s="38">
        <f t="shared" ref="G305:G323" si="18">+G304+E305</f>
        <v>3883950.35</v>
      </c>
      <c r="I305" s="21"/>
    </row>
    <row r="306" spans="1:9" s="10" customFormat="1" ht="33.75" customHeight="1" x14ac:dyDescent="0.25">
      <c r="A306" s="14"/>
      <c r="B306" s="45">
        <v>45740</v>
      </c>
      <c r="C306" s="41" t="s">
        <v>94</v>
      </c>
      <c r="D306" s="37" t="s">
        <v>18</v>
      </c>
      <c r="E306" s="23">
        <v>2000</v>
      </c>
      <c r="F306" s="22"/>
      <c r="G306" s="38">
        <f t="shared" si="18"/>
        <v>3885950.35</v>
      </c>
      <c r="I306" s="21"/>
    </row>
    <row r="307" spans="1:9" s="10" customFormat="1" ht="32.25" customHeight="1" x14ac:dyDescent="0.25">
      <c r="A307" s="14"/>
      <c r="B307" s="45">
        <v>45740</v>
      </c>
      <c r="C307" s="41" t="s">
        <v>422</v>
      </c>
      <c r="D307" s="37" t="s">
        <v>18</v>
      </c>
      <c r="E307" s="23">
        <v>2000</v>
      </c>
      <c r="F307" s="22"/>
      <c r="G307" s="38">
        <f t="shared" si="18"/>
        <v>3887950.35</v>
      </c>
      <c r="I307" s="21"/>
    </row>
    <row r="308" spans="1:9" s="10" customFormat="1" ht="36" customHeight="1" x14ac:dyDescent="0.25">
      <c r="A308" s="14"/>
      <c r="B308" s="45">
        <v>45740</v>
      </c>
      <c r="C308" s="41" t="s">
        <v>141</v>
      </c>
      <c r="D308" s="37" t="s">
        <v>18</v>
      </c>
      <c r="E308" s="23">
        <v>1500</v>
      </c>
      <c r="F308" s="22"/>
      <c r="G308" s="38">
        <f t="shared" si="18"/>
        <v>3889450.35</v>
      </c>
      <c r="I308" s="21"/>
    </row>
    <row r="309" spans="1:9" s="10" customFormat="1" ht="39.75" customHeight="1" x14ac:dyDescent="0.25">
      <c r="A309" s="14"/>
      <c r="B309" s="45">
        <v>45740</v>
      </c>
      <c r="C309" s="41" t="s">
        <v>423</v>
      </c>
      <c r="D309" s="37" t="s">
        <v>18</v>
      </c>
      <c r="E309" s="23">
        <v>1000</v>
      </c>
      <c r="F309" s="22"/>
      <c r="G309" s="38">
        <f t="shared" si="18"/>
        <v>3890450.35</v>
      </c>
      <c r="I309" s="21"/>
    </row>
    <row r="310" spans="1:9" s="10" customFormat="1" ht="33.75" customHeight="1" x14ac:dyDescent="0.25">
      <c r="A310" s="14"/>
      <c r="B310" s="45">
        <v>45740</v>
      </c>
      <c r="C310" s="41" t="s">
        <v>142</v>
      </c>
      <c r="D310" s="37" t="s">
        <v>18</v>
      </c>
      <c r="E310" s="23">
        <v>2000</v>
      </c>
      <c r="F310" s="22"/>
      <c r="G310" s="38">
        <f t="shared" si="18"/>
        <v>3892450.35</v>
      </c>
      <c r="I310" s="21"/>
    </row>
    <row r="311" spans="1:9" s="10" customFormat="1" ht="39.75" customHeight="1" x14ac:dyDescent="0.25">
      <c r="A311" s="14"/>
      <c r="B311" s="45">
        <v>45740</v>
      </c>
      <c r="C311" s="41" t="s">
        <v>60</v>
      </c>
      <c r="D311" s="37" t="s">
        <v>18</v>
      </c>
      <c r="E311" s="23">
        <v>4500</v>
      </c>
      <c r="F311" s="22"/>
      <c r="G311" s="38">
        <f t="shared" si="18"/>
        <v>3896950.35</v>
      </c>
      <c r="I311" s="21"/>
    </row>
    <row r="312" spans="1:9" s="10" customFormat="1" ht="40.5" customHeight="1" x14ac:dyDescent="0.25">
      <c r="A312" s="14"/>
      <c r="B312" s="45">
        <v>45740</v>
      </c>
      <c r="C312" s="76" t="s">
        <v>424</v>
      </c>
      <c r="D312" s="37" t="s">
        <v>18</v>
      </c>
      <c r="E312" s="23">
        <v>1000</v>
      </c>
      <c r="F312" s="22"/>
      <c r="G312" s="38">
        <f t="shared" si="18"/>
        <v>3897950.35</v>
      </c>
      <c r="I312" s="21"/>
    </row>
    <row r="313" spans="1:9" s="10" customFormat="1" ht="38.25" customHeight="1" x14ac:dyDescent="0.25">
      <c r="A313" s="14"/>
      <c r="B313" s="45">
        <v>45740</v>
      </c>
      <c r="C313" s="41" t="s">
        <v>425</v>
      </c>
      <c r="D313" s="37" t="s">
        <v>18</v>
      </c>
      <c r="E313" s="23">
        <v>1600</v>
      </c>
      <c r="F313" s="22"/>
      <c r="G313" s="38">
        <f t="shared" si="18"/>
        <v>3899550.35</v>
      </c>
      <c r="I313" s="21"/>
    </row>
    <row r="314" spans="1:9" s="10" customFormat="1" ht="34.5" customHeight="1" x14ac:dyDescent="0.25">
      <c r="A314" s="14"/>
      <c r="B314" s="45">
        <v>45740</v>
      </c>
      <c r="C314" s="41" t="s">
        <v>44</v>
      </c>
      <c r="D314" s="37" t="s">
        <v>18</v>
      </c>
      <c r="E314" s="23">
        <v>434300</v>
      </c>
      <c r="F314" s="22"/>
      <c r="G314" s="38">
        <f t="shared" si="18"/>
        <v>4333850.3499999996</v>
      </c>
      <c r="I314" s="21"/>
    </row>
    <row r="315" spans="1:9" s="10" customFormat="1" ht="36" customHeight="1" x14ac:dyDescent="0.25">
      <c r="A315" s="14"/>
      <c r="B315" s="45">
        <v>45740</v>
      </c>
      <c r="C315" s="41" t="s">
        <v>24</v>
      </c>
      <c r="D315" s="37" t="s">
        <v>18</v>
      </c>
      <c r="E315" s="23">
        <v>3600</v>
      </c>
      <c r="F315" s="22"/>
      <c r="G315" s="38">
        <f t="shared" si="18"/>
        <v>4337450.3499999996</v>
      </c>
      <c r="I315" s="21"/>
    </row>
    <row r="316" spans="1:9" s="10" customFormat="1" ht="36" customHeight="1" x14ac:dyDescent="0.25">
      <c r="A316" s="14"/>
      <c r="B316" s="45">
        <v>45740</v>
      </c>
      <c r="C316" s="41" t="s">
        <v>426</v>
      </c>
      <c r="D316" s="37" t="s">
        <v>18</v>
      </c>
      <c r="E316" s="23">
        <v>900</v>
      </c>
      <c r="F316" s="22"/>
      <c r="G316" s="38">
        <f t="shared" si="18"/>
        <v>4338350.3499999996</v>
      </c>
      <c r="I316" s="21"/>
    </row>
    <row r="317" spans="1:9" s="10" customFormat="1" ht="36.75" customHeight="1" x14ac:dyDescent="0.25">
      <c r="A317" s="14"/>
      <c r="B317" s="45">
        <v>45740</v>
      </c>
      <c r="C317" s="41" t="s">
        <v>427</v>
      </c>
      <c r="D317" s="37" t="s">
        <v>18</v>
      </c>
      <c r="E317" s="23">
        <v>7600</v>
      </c>
      <c r="F317" s="22"/>
      <c r="G317" s="38">
        <f t="shared" si="18"/>
        <v>4345950.3499999996</v>
      </c>
      <c r="I317" s="21"/>
    </row>
    <row r="318" spans="1:9" s="10" customFormat="1" ht="37.5" customHeight="1" x14ac:dyDescent="0.25">
      <c r="A318" s="14"/>
      <c r="B318" s="45">
        <v>45740</v>
      </c>
      <c r="C318" s="41" t="s">
        <v>51</v>
      </c>
      <c r="D318" s="37" t="s">
        <v>18</v>
      </c>
      <c r="E318" s="23">
        <v>251800</v>
      </c>
      <c r="F318" s="22"/>
      <c r="G318" s="38">
        <f t="shared" si="18"/>
        <v>4597750.3499999996</v>
      </c>
      <c r="I318" s="21"/>
    </row>
    <row r="319" spans="1:9" s="10" customFormat="1" ht="36.75" customHeight="1" x14ac:dyDescent="0.25">
      <c r="A319" s="14"/>
      <c r="B319" s="45">
        <v>45740</v>
      </c>
      <c r="C319" s="41" t="s">
        <v>428</v>
      </c>
      <c r="D319" s="37" t="s">
        <v>18</v>
      </c>
      <c r="E319" s="23">
        <v>223800</v>
      </c>
      <c r="F319" s="22"/>
      <c r="G319" s="38">
        <f t="shared" si="18"/>
        <v>4821550.3499999996</v>
      </c>
      <c r="I319" s="21"/>
    </row>
    <row r="320" spans="1:9" s="10" customFormat="1" ht="39.75" customHeight="1" x14ac:dyDescent="0.25">
      <c r="A320" s="14"/>
      <c r="B320" s="45">
        <v>45740</v>
      </c>
      <c r="C320" s="41" t="s">
        <v>429</v>
      </c>
      <c r="D320" s="37" t="s">
        <v>18</v>
      </c>
      <c r="E320" s="23">
        <v>8000</v>
      </c>
      <c r="F320" s="22"/>
      <c r="G320" s="38">
        <f t="shared" si="18"/>
        <v>4829550.3499999996</v>
      </c>
      <c r="I320" s="21"/>
    </row>
    <row r="321" spans="1:9" s="10" customFormat="1" ht="38.25" customHeight="1" x14ac:dyDescent="0.25">
      <c r="A321" s="14"/>
      <c r="B321" s="45">
        <v>45740</v>
      </c>
      <c r="C321" s="41" t="s">
        <v>43</v>
      </c>
      <c r="D321" s="37" t="s">
        <v>18</v>
      </c>
      <c r="E321" s="23">
        <v>21600</v>
      </c>
      <c r="F321" s="22"/>
      <c r="G321" s="38">
        <f t="shared" si="18"/>
        <v>4851150.3499999996</v>
      </c>
      <c r="I321" s="21"/>
    </row>
    <row r="322" spans="1:9" s="10" customFormat="1" ht="38.25" customHeight="1" x14ac:dyDescent="0.25">
      <c r="A322" s="14"/>
      <c r="B322" s="45">
        <v>45740</v>
      </c>
      <c r="C322" s="41" t="s">
        <v>487</v>
      </c>
      <c r="D322" s="37" t="s">
        <v>18</v>
      </c>
      <c r="E322" s="23">
        <v>8100</v>
      </c>
      <c r="F322" s="22"/>
      <c r="G322" s="38">
        <f t="shared" si="18"/>
        <v>4859250.3499999996</v>
      </c>
      <c r="I322" s="21"/>
    </row>
    <row r="323" spans="1:9" s="10" customFormat="1" ht="38.25" customHeight="1" x14ac:dyDescent="0.25">
      <c r="A323" s="14"/>
      <c r="B323" s="45">
        <v>45740</v>
      </c>
      <c r="C323" s="41" t="s">
        <v>417</v>
      </c>
      <c r="D323" s="37" t="s">
        <v>18</v>
      </c>
      <c r="E323" s="23">
        <v>9200</v>
      </c>
      <c r="F323" s="22"/>
      <c r="G323" s="38">
        <f t="shared" si="18"/>
        <v>4868450.3499999996</v>
      </c>
      <c r="I323" s="21"/>
    </row>
    <row r="324" spans="1:9" s="10" customFormat="1" ht="38.25" customHeight="1" x14ac:dyDescent="0.25">
      <c r="A324" s="14"/>
      <c r="B324" s="45">
        <v>45741</v>
      </c>
      <c r="C324" s="41" t="s">
        <v>430</v>
      </c>
      <c r="D324" s="37" t="s">
        <v>19</v>
      </c>
      <c r="E324" s="23"/>
      <c r="F324" s="22">
        <v>380000</v>
      </c>
      <c r="G324" s="38">
        <f>+G323-F324</f>
        <v>4488450.3499999996</v>
      </c>
      <c r="I324" s="21"/>
    </row>
    <row r="325" spans="1:9" s="10" customFormat="1" ht="36.75" customHeight="1" x14ac:dyDescent="0.25">
      <c r="A325" s="14"/>
      <c r="B325" s="45">
        <v>45741</v>
      </c>
      <c r="C325" s="41" t="s">
        <v>218</v>
      </c>
      <c r="D325" s="37" t="s">
        <v>18</v>
      </c>
      <c r="E325" s="23">
        <v>2000</v>
      </c>
      <c r="F325" s="22"/>
      <c r="G325" s="38">
        <f>+G324+E325</f>
        <v>4490450.3499999996</v>
      </c>
      <c r="I325" s="21"/>
    </row>
    <row r="326" spans="1:9" s="10" customFormat="1" ht="36.75" customHeight="1" x14ac:dyDescent="0.25">
      <c r="A326" s="14"/>
      <c r="B326" s="45">
        <v>45741</v>
      </c>
      <c r="C326" s="41" t="s">
        <v>361</v>
      </c>
      <c r="D326" s="37" t="s">
        <v>18</v>
      </c>
      <c r="E326" s="23">
        <v>398300</v>
      </c>
      <c r="F326" s="22"/>
      <c r="G326" s="38">
        <f t="shared" ref="G326:G333" si="19">+G325+E326</f>
        <v>4888750.3499999996</v>
      </c>
      <c r="I326" s="21"/>
    </row>
    <row r="327" spans="1:9" s="10" customFormat="1" ht="33.75" customHeight="1" x14ac:dyDescent="0.25">
      <c r="A327" s="14"/>
      <c r="B327" s="45">
        <v>45741</v>
      </c>
      <c r="C327" s="41" t="s">
        <v>333</v>
      </c>
      <c r="D327" s="37" t="s">
        <v>18</v>
      </c>
      <c r="E327" s="23">
        <v>54400</v>
      </c>
      <c r="F327" s="22"/>
      <c r="G327" s="38">
        <f t="shared" si="19"/>
        <v>4943150.3499999996</v>
      </c>
      <c r="I327" s="21"/>
    </row>
    <row r="328" spans="1:9" s="10" customFormat="1" ht="40.5" customHeight="1" x14ac:dyDescent="0.25">
      <c r="A328" s="14"/>
      <c r="B328" s="45">
        <v>45741</v>
      </c>
      <c r="C328" s="41" t="s">
        <v>431</v>
      </c>
      <c r="D328" s="37" t="s">
        <v>18</v>
      </c>
      <c r="E328" s="23">
        <v>5300</v>
      </c>
      <c r="F328" s="22"/>
      <c r="G328" s="38">
        <f t="shared" si="19"/>
        <v>4948450.3499999996</v>
      </c>
      <c r="I328" s="21"/>
    </row>
    <row r="329" spans="1:9" s="10" customFormat="1" ht="36.75" customHeight="1" x14ac:dyDescent="0.25">
      <c r="A329" s="14"/>
      <c r="B329" s="45">
        <v>45741</v>
      </c>
      <c r="C329" s="41" t="s">
        <v>23</v>
      </c>
      <c r="D329" s="37" t="s">
        <v>18</v>
      </c>
      <c r="E329" s="23">
        <v>1800</v>
      </c>
      <c r="F329" s="22"/>
      <c r="G329" s="38">
        <f t="shared" si="19"/>
        <v>4950250.3499999996</v>
      </c>
      <c r="I329" s="21"/>
    </row>
    <row r="330" spans="1:9" s="10" customFormat="1" ht="36" customHeight="1" x14ac:dyDescent="0.25">
      <c r="A330" s="14"/>
      <c r="B330" s="45">
        <v>45741</v>
      </c>
      <c r="C330" s="41" t="s">
        <v>241</v>
      </c>
      <c r="D330" s="37" t="s">
        <v>18</v>
      </c>
      <c r="E330" s="23">
        <v>8200</v>
      </c>
      <c r="F330" s="22"/>
      <c r="G330" s="38">
        <f t="shared" si="19"/>
        <v>4958450.3499999996</v>
      </c>
      <c r="I330" s="21"/>
    </row>
    <row r="331" spans="1:9" s="10" customFormat="1" ht="36" customHeight="1" x14ac:dyDescent="0.25">
      <c r="A331" s="14"/>
      <c r="B331" s="45">
        <v>45741</v>
      </c>
      <c r="C331" s="41" t="s">
        <v>26</v>
      </c>
      <c r="D331" s="37" t="s">
        <v>18</v>
      </c>
      <c r="E331" s="23">
        <v>30200</v>
      </c>
      <c r="F331" s="22"/>
      <c r="G331" s="38">
        <f t="shared" si="19"/>
        <v>4988650.3499999996</v>
      </c>
      <c r="I331" s="21"/>
    </row>
    <row r="332" spans="1:9" s="10" customFormat="1" ht="36.75" customHeight="1" x14ac:dyDescent="0.25">
      <c r="A332" s="14"/>
      <c r="B332" s="45">
        <v>45741</v>
      </c>
      <c r="C332" s="41" t="s">
        <v>27</v>
      </c>
      <c r="D332" s="37" t="s">
        <v>18</v>
      </c>
      <c r="E332" s="23">
        <v>37000</v>
      </c>
      <c r="F332" s="22"/>
      <c r="G332" s="38">
        <f t="shared" si="19"/>
        <v>5025650.3499999996</v>
      </c>
      <c r="I332" s="21"/>
    </row>
    <row r="333" spans="1:9" s="10" customFormat="1" ht="33.75" customHeight="1" x14ac:dyDescent="0.25">
      <c r="A333" s="14"/>
      <c r="B333" s="45">
        <v>45741</v>
      </c>
      <c r="C333" s="41" t="s">
        <v>25</v>
      </c>
      <c r="D333" s="37" t="s">
        <v>18</v>
      </c>
      <c r="E333" s="23">
        <v>47800</v>
      </c>
      <c r="F333" s="22"/>
      <c r="G333" s="38">
        <f t="shared" si="19"/>
        <v>5073450.3499999996</v>
      </c>
      <c r="I333" s="21"/>
    </row>
    <row r="334" spans="1:9" s="10" customFormat="1" ht="37.5" customHeight="1" x14ac:dyDescent="0.25">
      <c r="A334" s="14"/>
      <c r="B334" s="45">
        <v>45741</v>
      </c>
      <c r="C334" s="41" t="s">
        <v>432</v>
      </c>
      <c r="D334" s="37" t="s">
        <v>213</v>
      </c>
      <c r="E334" s="23"/>
      <c r="F334" s="22">
        <v>13074</v>
      </c>
      <c r="G334" s="38">
        <f>+G333-F334</f>
        <v>5060376.3499999996</v>
      </c>
      <c r="I334" s="21"/>
    </row>
    <row r="335" spans="1:9" s="10" customFormat="1" ht="40.5" customHeight="1" x14ac:dyDescent="0.25">
      <c r="A335" s="14"/>
      <c r="B335" s="45">
        <v>45741</v>
      </c>
      <c r="C335" s="41" t="s">
        <v>433</v>
      </c>
      <c r="D335" s="37" t="s">
        <v>19</v>
      </c>
      <c r="E335" s="23"/>
      <c r="F335" s="22">
        <v>8750</v>
      </c>
      <c r="G335" s="38">
        <f>+G334-F335</f>
        <v>5051626.3499999996</v>
      </c>
      <c r="I335" s="21"/>
    </row>
    <row r="336" spans="1:9" s="10" customFormat="1" ht="34.5" customHeight="1" x14ac:dyDescent="0.25">
      <c r="A336" s="14"/>
      <c r="B336" s="45">
        <v>45741</v>
      </c>
      <c r="C336" s="41" t="s">
        <v>434</v>
      </c>
      <c r="D336" s="37" t="s">
        <v>18</v>
      </c>
      <c r="E336" s="23">
        <v>2600</v>
      </c>
      <c r="F336" s="22"/>
      <c r="G336" s="38">
        <f>+G335+E336</f>
        <v>5054226.3499999996</v>
      </c>
      <c r="I336" s="21"/>
    </row>
    <row r="337" spans="1:9" s="10" customFormat="1" ht="33.75" customHeight="1" x14ac:dyDescent="0.25">
      <c r="A337" s="14"/>
      <c r="B337" s="45">
        <v>45741</v>
      </c>
      <c r="C337" s="41" t="s">
        <v>454</v>
      </c>
      <c r="D337" s="37" t="s">
        <v>19</v>
      </c>
      <c r="E337" s="23"/>
      <c r="F337" s="22">
        <v>65000</v>
      </c>
      <c r="G337" s="38">
        <f>+G336-F337</f>
        <v>4989226.3499999996</v>
      </c>
      <c r="I337" s="21"/>
    </row>
    <row r="338" spans="1:9" s="10" customFormat="1" ht="36.75" customHeight="1" x14ac:dyDescent="0.25">
      <c r="A338" s="14"/>
      <c r="B338" s="45">
        <v>45741</v>
      </c>
      <c r="C338" s="41" t="s">
        <v>28</v>
      </c>
      <c r="D338" s="37" t="s">
        <v>18</v>
      </c>
      <c r="E338" s="23">
        <v>58800</v>
      </c>
      <c r="F338" s="22"/>
      <c r="G338" s="38">
        <f>+G337+E338</f>
        <v>5048026.3499999996</v>
      </c>
      <c r="I338" s="21"/>
    </row>
    <row r="339" spans="1:9" s="10" customFormat="1" ht="34.5" customHeight="1" x14ac:dyDescent="0.25">
      <c r="A339" s="14"/>
      <c r="B339" s="45">
        <v>45741</v>
      </c>
      <c r="C339" s="41" t="s">
        <v>435</v>
      </c>
      <c r="D339" s="37" t="s">
        <v>18</v>
      </c>
      <c r="E339" s="23">
        <v>208700</v>
      </c>
      <c r="F339" s="22"/>
      <c r="G339" s="38">
        <f t="shared" ref="G339:G344" si="20">+G338+E339</f>
        <v>5256726.3499999996</v>
      </c>
      <c r="I339" s="21"/>
    </row>
    <row r="340" spans="1:9" s="10" customFormat="1" ht="34.5" customHeight="1" x14ac:dyDescent="0.25">
      <c r="A340" s="14"/>
      <c r="B340" s="45">
        <v>45741</v>
      </c>
      <c r="C340" s="41" t="s">
        <v>436</v>
      </c>
      <c r="D340" s="37" t="s">
        <v>18</v>
      </c>
      <c r="E340" s="23">
        <v>300</v>
      </c>
      <c r="F340" s="22"/>
      <c r="G340" s="38">
        <f t="shared" si="20"/>
        <v>5257026.3499999996</v>
      </c>
      <c r="I340" s="21"/>
    </row>
    <row r="341" spans="1:9" s="10" customFormat="1" ht="36" customHeight="1" x14ac:dyDescent="0.25">
      <c r="A341" s="14"/>
      <c r="B341" s="45">
        <v>45741</v>
      </c>
      <c r="C341" s="41" t="s">
        <v>437</v>
      </c>
      <c r="D341" s="37" t="s">
        <v>18</v>
      </c>
      <c r="E341" s="23">
        <v>8700</v>
      </c>
      <c r="F341" s="22"/>
      <c r="G341" s="38">
        <f t="shared" si="20"/>
        <v>5265726.3499999996</v>
      </c>
      <c r="I341" s="21"/>
    </row>
    <row r="342" spans="1:9" s="10" customFormat="1" ht="33" customHeight="1" x14ac:dyDescent="0.25">
      <c r="A342" s="14"/>
      <c r="B342" s="45">
        <v>45741</v>
      </c>
      <c r="C342" s="41" t="s">
        <v>438</v>
      </c>
      <c r="D342" s="37" t="s">
        <v>18</v>
      </c>
      <c r="E342" s="23">
        <v>500</v>
      </c>
      <c r="F342" s="22"/>
      <c r="G342" s="38">
        <f t="shared" si="20"/>
        <v>5266226.3499999996</v>
      </c>
      <c r="I342" s="21"/>
    </row>
    <row r="343" spans="1:9" s="10" customFormat="1" ht="36.75" customHeight="1" x14ac:dyDescent="0.25">
      <c r="A343" s="14"/>
      <c r="B343" s="45">
        <v>45741</v>
      </c>
      <c r="C343" s="41" t="s">
        <v>28</v>
      </c>
      <c r="D343" s="37" t="s">
        <v>18</v>
      </c>
      <c r="E343" s="23">
        <v>405200</v>
      </c>
      <c r="F343" s="22"/>
      <c r="G343" s="38">
        <f t="shared" si="20"/>
        <v>5671426.3499999996</v>
      </c>
      <c r="I343" s="21"/>
    </row>
    <row r="344" spans="1:9" s="10" customFormat="1" ht="39.75" customHeight="1" x14ac:dyDescent="0.25">
      <c r="A344" s="14"/>
      <c r="B344" s="45">
        <v>45741</v>
      </c>
      <c r="C344" s="41" t="s">
        <v>53</v>
      </c>
      <c r="D344" s="37" t="s">
        <v>18</v>
      </c>
      <c r="E344" s="23">
        <v>22800</v>
      </c>
      <c r="F344" s="22"/>
      <c r="G344" s="38">
        <f t="shared" si="20"/>
        <v>5694226.3499999996</v>
      </c>
      <c r="I344" s="21"/>
    </row>
    <row r="345" spans="1:9" s="10" customFormat="1" ht="33.75" customHeight="1" x14ac:dyDescent="0.25">
      <c r="A345" s="14"/>
      <c r="B345" s="45">
        <v>45741</v>
      </c>
      <c r="C345" s="41" t="s">
        <v>439</v>
      </c>
      <c r="D345" s="37" t="s">
        <v>19</v>
      </c>
      <c r="E345" s="23"/>
      <c r="F345" s="22">
        <v>5441818.21</v>
      </c>
      <c r="G345" s="38">
        <f>+G344-F345</f>
        <v>252408.13999999966</v>
      </c>
      <c r="I345" s="21"/>
    </row>
    <row r="346" spans="1:9" s="10" customFormat="1" ht="34.5" customHeight="1" x14ac:dyDescent="0.25">
      <c r="A346" s="14"/>
      <c r="B346" s="45">
        <v>45742</v>
      </c>
      <c r="C346" s="41" t="s">
        <v>440</v>
      </c>
      <c r="D346" s="37" t="s">
        <v>18</v>
      </c>
      <c r="E346" s="23">
        <v>2000</v>
      </c>
      <c r="F346" s="22"/>
      <c r="G346" s="38">
        <f>+G345+E346</f>
        <v>254408.13999999966</v>
      </c>
      <c r="I346" s="21"/>
    </row>
    <row r="347" spans="1:9" s="10" customFormat="1" ht="36.75" customHeight="1" x14ac:dyDescent="0.25">
      <c r="A347" s="14"/>
      <c r="B347" s="45">
        <v>45742</v>
      </c>
      <c r="C347" s="41" t="s">
        <v>441</v>
      </c>
      <c r="D347" s="37" t="s">
        <v>18</v>
      </c>
      <c r="E347" s="23">
        <v>2600</v>
      </c>
      <c r="F347" s="22"/>
      <c r="G347" s="38">
        <f t="shared" ref="G347:G355" si="21">+G346+E347</f>
        <v>257008.13999999966</v>
      </c>
      <c r="I347" s="21"/>
    </row>
    <row r="348" spans="1:9" s="10" customFormat="1" ht="36.75" customHeight="1" x14ac:dyDescent="0.25">
      <c r="A348" s="14"/>
      <c r="B348" s="45">
        <v>45742</v>
      </c>
      <c r="C348" s="41" t="s">
        <v>25</v>
      </c>
      <c r="D348" s="37" t="s">
        <v>18</v>
      </c>
      <c r="E348" s="23">
        <v>56200</v>
      </c>
      <c r="F348" s="22"/>
      <c r="G348" s="38">
        <f t="shared" si="21"/>
        <v>313208.13999999966</v>
      </c>
      <c r="I348" s="21"/>
    </row>
    <row r="349" spans="1:9" s="10" customFormat="1" ht="37.5" customHeight="1" x14ac:dyDescent="0.25">
      <c r="A349" s="14"/>
      <c r="B349" s="45">
        <v>45742</v>
      </c>
      <c r="C349" s="41" t="s">
        <v>442</v>
      </c>
      <c r="D349" s="37" t="s">
        <v>18</v>
      </c>
      <c r="E349" s="23">
        <v>7900</v>
      </c>
      <c r="F349" s="22"/>
      <c r="G349" s="38">
        <f t="shared" si="21"/>
        <v>321108.13999999966</v>
      </c>
      <c r="I349" s="21"/>
    </row>
    <row r="350" spans="1:9" s="10" customFormat="1" ht="33.75" customHeight="1" x14ac:dyDescent="0.25">
      <c r="A350" s="14"/>
      <c r="B350" s="45">
        <v>45742</v>
      </c>
      <c r="C350" s="41" t="s">
        <v>220</v>
      </c>
      <c r="D350" s="37" t="s">
        <v>18</v>
      </c>
      <c r="E350" s="23">
        <v>2000</v>
      </c>
      <c r="F350" s="22"/>
      <c r="G350" s="38">
        <f t="shared" si="21"/>
        <v>323108.13999999966</v>
      </c>
      <c r="I350" s="21"/>
    </row>
    <row r="351" spans="1:9" s="10" customFormat="1" ht="33.75" customHeight="1" x14ac:dyDescent="0.25">
      <c r="A351" s="14"/>
      <c r="B351" s="45">
        <v>45742</v>
      </c>
      <c r="C351" s="41" t="s">
        <v>265</v>
      </c>
      <c r="D351" s="37" t="s">
        <v>18</v>
      </c>
      <c r="E351" s="23">
        <v>8400</v>
      </c>
      <c r="F351" s="22"/>
      <c r="G351" s="38">
        <f t="shared" si="21"/>
        <v>331508.13999999966</v>
      </c>
      <c r="I351" s="21"/>
    </row>
    <row r="352" spans="1:9" s="10" customFormat="1" ht="36" customHeight="1" x14ac:dyDescent="0.25">
      <c r="A352" s="14"/>
      <c r="B352" s="45">
        <v>45742</v>
      </c>
      <c r="C352" s="41" t="s">
        <v>443</v>
      </c>
      <c r="D352" s="37" t="s">
        <v>18</v>
      </c>
      <c r="E352" s="23">
        <v>196600</v>
      </c>
      <c r="F352" s="22"/>
      <c r="G352" s="38">
        <f t="shared" si="21"/>
        <v>528108.13999999966</v>
      </c>
      <c r="I352" s="21"/>
    </row>
    <row r="353" spans="1:9" s="10" customFormat="1" ht="32.25" customHeight="1" x14ac:dyDescent="0.25">
      <c r="A353" s="14"/>
      <c r="B353" s="45">
        <v>45742</v>
      </c>
      <c r="C353" s="41" t="s">
        <v>444</v>
      </c>
      <c r="D353" s="37" t="s">
        <v>18</v>
      </c>
      <c r="E353" s="23">
        <v>447600</v>
      </c>
      <c r="F353" s="22"/>
      <c r="G353" s="38">
        <f t="shared" si="21"/>
        <v>975708.13999999966</v>
      </c>
      <c r="I353" s="21"/>
    </row>
    <row r="354" spans="1:9" s="10" customFormat="1" ht="30.75" customHeight="1" x14ac:dyDescent="0.25">
      <c r="A354" s="14"/>
      <c r="B354" s="45">
        <v>45742</v>
      </c>
      <c r="C354" s="41" t="s">
        <v>445</v>
      </c>
      <c r="D354" s="37" t="s">
        <v>18</v>
      </c>
      <c r="E354" s="23">
        <v>3600</v>
      </c>
      <c r="F354" s="22"/>
      <c r="G354" s="38">
        <f t="shared" si="21"/>
        <v>979308.13999999966</v>
      </c>
      <c r="I354" s="21"/>
    </row>
    <row r="355" spans="1:9" s="10" customFormat="1" ht="39.75" customHeight="1" x14ac:dyDescent="0.25">
      <c r="A355" s="14"/>
      <c r="B355" s="45">
        <v>45742</v>
      </c>
      <c r="C355" s="41" t="s">
        <v>296</v>
      </c>
      <c r="D355" s="37" t="s">
        <v>18</v>
      </c>
      <c r="E355" s="23">
        <v>17600</v>
      </c>
      <c r="F355" s="22"/>
      <c r="G355" s="38">
        <f t="shared" si="21"/>
        <v>996908.13999999966</v>
      </c>
      <c r="I355" s="21"/>
    </row>
    <row r="356" spans="1:9" s="10" customFormat="1" ht="40.5" customHeight="1" x14ac:dyDescent="0.25">
      <c r="A356" s="14"/>
      <c r="B356" s="45">
        <v>45742</v>
      </c>
      <c r="C356" s="41" t="s">
        <v>446</v>
      </c>
      <c r="D356" s="37" t="s">
        <v>214</v>
      </c>
      <c r="E356" s="23"/>
      <c r="F356" s="22">
        <v>15670</v>
      </c>
      <c r="G356" s="38">
        <f>+G355-F356</f>
        <v>981238.13999999966</v>
      </c>
      <c r="I356" s="21"/>
    </row>
    <row r="357" spans="1:9" s="10" customFormat="1" ht="40.5" customHeight="1" x14ac:dyDescent="0.25">
      <c r="A357" s="14"/>
      <c r="B357" s="45">
        <v>45743</v>
      </c>
      <c r="C357" s="41" t="s">
        <v>447</v>
      </c>
      <c r="D357" s="37" t="s">
        <v>18</v>
      </c>
      <c r="E357" s="23">
        <v>13350</v>
      </c>
      <c r="F357" s="22"/>
      <c r="G357" s="38">
        <f>+G356+E357</f>
        <v>994588.13999999966</v>
      </c>
      <c r="I357" s="21"/>
    </row>
    <row r="358" spans="1:9" s="10" customFormat="1" ht="36" customHeight="1" x14ac:dyDescent="0.25">
      <c r="A358" s="14"/>
      <c r="B358" s="45">
        <v>45743</v>
      </c>
      <c r="C358" s="41" t="s">
        <v>448</v>
      </c>
      <c r="D358" s="37" t="s">
        <v>18</v>
      </c>
      <c r="E358" s="23">
        <v>19100</v>
      </c>
      <c r="F358" s="22"/>
      <c r="G358" s="38">
        <f t="shared" ref="G358:G359" si="22">+G357+E358</f>
        <v>1013688.1399999997</v>
      </c>
      <c r="I358" s="21"/>
    </row>
    <row r="359" spans="1:9" s="10" customFormat="1" ht="39.75" customHeight="1" x14ac:dyDescent="0.25">
      <c r="A359" s="14"/>
      <c r="B359" s="45">
        <v>45743</v>
      </c>
      <c r="C359" s="41" t="s">
        <v>34</v>
      </c>
      <c r="D359" s="37" t="s">
        <v>18</v>
      </c>
      <c r="E359" s="23">
        <v>79000</v>
      </c>
      <c r="F359" s="22"/>
      <c r="G359" s="38">
        <f t="shared" si="22"/>
        <v>1092688.1399999997</v>
      </c>
      <c r="I359" s="21"/>
    </row>
    <row r="360" spans="1:9" s="10" customFormat="1" ht="36" customHeight="1" x14ac:dyDescent="0.25">
      <c r="A360" s="14"/>
      <c r="B360" s="45">
        <v>45743</v>
      </c>
      <c r="C360" s="41" t="s">
        <v>449</v>
      </c>
      <c r="D360" s="37" t="s">
        <v>19</v>
      </c>
      <c r="E360" s="23"/>
      <c r="F360" s="22">
        <v>655000</v>
      </c>
      <c r="G360" s="38">
        <f>+G359-F360</f>
        <v>437688.13999999966</v>
      </c>
      <c r="I360" s="21"/>
    </row>
    <row r="361" spans="1:9" s="10" customFormat="1" ht="33" customHeight="1" x14ac:dyDescent="0.25">
      <c r="A361" s="14"/>
      <c r="B361" s="45">
        <v>45743</v>
      </c>
      <c r="C361" s="41" t="s">
        <v>450</v>
      </c>
      <c r="D361" s="37" t="s">
        <v>18</v>
      </c>
      <c r="E361" s="23">
        <v>3400</v>
      </c>
      <c r="F361" s="22"/>
      <c r="G361" s="38">
        <f>+G360+E361</f>
        <v>441088.13999999966</v>
      </c>
      <c r="I361" s="21"/>
    </row>
    <row r="362" spans="1:9" s="10" customFormat="1" ht="36.75" customHeight="1" x14ac:dyDescent="0.25">
      <c r="A362" s="14"/>
      <c r="B362" s="45">
        <v>45743</v>
      </c>
      <c r="C362" s="41" t="s">
        <v>451</v>
      </c>
      <c r="D362" s="37" t="s">
        <v>18</v>
      </c>
      <c r="E362" s="23">
        <v>3600</v>
      </c>
      <c r="F362" s="22"/>
      <c r="G362" s="38">
        <f t="shared" ref="G362:G366" si="23">+G361+E362</f>
        <v>444688.13999999966</v>
      </c>
      <c r="I362" s="21"/>
    </row>
    <row r="363" spans="1:9" s="10" customFormat="1" ht="36.75" customHeight="1" x14ac:dyDescent="0.25">
      <c r="A363" s="14"/>
      <c r="B363" s="45">
        <v>45743</v>
      </c>
      <c r="C363" s="41" t="s">
        <v>98</v>
      </c>
      <c r="D363" s="37" t="s">
        <v>18</v>
      </c>
      <c r="E363" s="23">
        <v>11500</v>
      </c>
      <c r="F363" s="22"/>
      <c r="G363" s="38">
        <f t="shared" si="23"/>
        <v>456188.13999999966</v>
      </c>
      <c r="I363" s="21"/>
    </row>
    <row r="364" spans="1:9" s="10" customFormat="1" ht="38.25" customHeight="1" x14ac:dyDescent="0.25">
      <c r="A364" s="14"/>
      <c r="B364" s="45">
        <v>45743</v>
      </c>
      <c r="C364" s="41" t="s">
        <v>99</v>
      </c>
      <c r="D364" s="37" t="s">
        <v>18</v>
      </c>
      <c r="E364" s="23">
        <v>1000</v>
      </c>
      <c r="F364" s="22"/>
      <c r="G364" s="38">
        <f t="shared" si="23"/>
        <v>457188.13999999966</v>
      </c>
      <c r="I364" s="21"/>
    </row>
    <row r="365" spans="1:9" s="10" customFormat="1" ht="36" customHeight="1" x14ac:dyDescent="0.25">
      <c r="A365" s="14"/>
      <c r="B365" s="45">
        <v>45743</v>
      </c>
      <c r="C365" s="41" t="s">
        <v>452</v>
      </c>
      <c r="D365" s="37" t="s">
        <v>18</v>
      </c>
      <c r="E365" s="23">
        <v>258100</v>
      </c>
      <c r="F365" s="22"/>
      <c r="G365" s="38">
        <f t="shared" si="23"/>
        <v>715288.13999999966</v>
      </c>
      <c r="I365" s="21"/>
    </row>
    <row r="366" spans="1:9" s="10" customFormat="1" ht="36.75" customHeight="1" x14ac:dyDescent="0.25">
      <c r="A366" s="14"/>
      <c r="B366" s="45">
        <v>45743</v>
      </c>
      <c r="C366" s="41" t="s">
        <v>453</v>
      </c>
      <c r="D366" s="37" t="s">
        <v>18</v>
      </c>
      <c r="E366" s="23">
        <v>37800</v>
      </c>
      <c r="F366" s="22"/>
      <c r="G366" s="38">
        <f t="shared" si="23"/>
        <v>753088.13999999966</v>
      </c>
      <c r="I366" s="21"/>
    </row>
    <row r="367" spans="1:9" s="10" customFormat="1" ht="39.75" customHeight="1" x14ac:dyDescent="0.25">
      <c r="A367" s="14"/>
      <c r="B367" s="45">
        <v>45743</v>
      </c>
      <c r="C367" s="41" t="s">
        <v>454</v>
      </c>
      <c r="D367" s="37" t="s">
        <v>20</v>
      </c>
      <c r="E367" s="23"/>
      <c r="F367" s="22">
        <v>64911.8</v>
      </c>
      <c r="G367" s="38">
        <f>+G366-F367</f>
        <v>688176.33999999962</v>
      </c>
      <c r="I367" s="21"/>
    </row>
    <row r="368" spans="1:9" s="10" customFormat="1" ht="34.5" customHeight="1" x14ac:dyDescent="0.25">
      <c r="A368" s="14"/>
      <c r="B368" s="45">
        <v>45743</v>
      </c>
      <c r="C368" s="41" t="s">
        <v>455</v>
      </c>
      <c r="D368" s="37" t="s">
        <v>19</v>
      </c>
      <c r="E368" s="23"/>
      <c r="F368" s="22">
        <v>206000</v>
      </c>
      <c r="G368" s="38">
        <f>+G367-F368</f>
        <v>482176.33999999962</v>
      </c>
      <c r="I368" s="21"/>
    </row>
    <row r="369" spans="1:9" s="10" customFormat="1" ht="34.5" customHeight="1" x14ac:dyDescent="0.25">
      <c r="A369" s="14"/>
      <c r="B369" s="45">
        <v>45744</v>
      </c>
      <c r="C369" s="41" t="s">
        <v>326</v>
      </c>
      <c r="D369" s="37" t="s">
        <v>18</v>
      </c>
      <c r="E369" s="23">
        <v>3000</v>
      </c>
      <c r="F369" s="22"/>
      <c r="G369" s="38">
        <f>+G368+E369</f>
        <v>485176.33999999962</v>
      </c>
      <c r="I369" s="21"/>
    </row>
    <row r="370" spans="1:9" s="10" customFormat="1" ht="34.5" customHeight="1" x14ac:dyDescent="0.25">
      <c r="A370" s="14"/>
      <c r="B370" s="45">
        <v>45744</v>
      </c>
      <c r="C370" s="41" t="s">
        <v>456</v>
      </c>
      <c r="D370" s="37" t="s">
        <v>18</v>
      </c>
      <c r="E370" s="23">
        <v>588400</v>
      </c>
      <c r="F370" s="22"/>
      <c r="G370" s="38">
        <f t="shared" ref="G370:G374" si="24">+G369+E370</f>
        <v>1073576.3399999996</v>
      </c>
      <c r="I370" s="21"/>
    </row>
    <row r="371" spans="1:9" s="10" customFormat="1" ht="33" customHeight="1" x14ac:dyDescent="0.25">
      <c r="A371" s="14"/>
      <c r="B371" s="45">
        <v>45744</v>
      </c>
      <c r="C371" s="41" t="s">
        <v>50</v>
      </c>
      <c r="D371" s="37" t="s">
        <v>18</v>
      </c>
      <c r="E371" s="23">
        <v>7600</v>
      </c>
      <c r="F371" s="22"/>
      <c r="G371" s="38">
        <f t="shared" si="24"/>
        <v>1081176.3399999996</v>
      </c>
      <c r="I371" s="21"/>
    </row>
    <row r="372" spans="1:9" s="10" customFormat="1" ht="33" customHeight="1" x14ac:dyDescent="0.25">
      <c r="A372" s="14"/>
      <c r="B372" s="45">
        <v>45744</v>
      </c>
      <c r="C372" s="41" t="s">
        <v>35</v>
      </c>
      <c r="D372" s="37" t="s">
        <v>18</v>
      </c>
      <c r="E372" s="23">
        <v>45600</v>
      </c>
      <c r="F372" s="22"/>
      <c r="G372" s="38">
        <f t="shared" si="24"/>
        <v>1126776.3399999996</v>
      </c>
      <c r="I372" s="21"/>
    </row>
    <row r="373" spans="1:9" s="10" customFormat="1" ht="34.5" customHeight="1" x14ac:dyDescent="0.25">
      <c r="A373" s="14"/>
      <c r="B373" s="45">
        <v>45744</v>
      </c>
      <c r="C373" s="41" t="s">
        <v>457</v>
      </c>
      <c r="D373" s="37" t="s">
        <v>18</v>
      </c>
      <c r="E373" s="23">
        <v>1600</v>
      </c>
      <c r="F373" s="22"/>
      <c r="G373" s="38">
        <f t="shared" si="24"/>
        <v>1128376.3399999996</v>
      </c>
      <c r="I373" s="21"/>
    </row>
    <row r="374" spans="1:9" s="10" customFormat="1" ht="33" customHeight="1" x14ac:dyDescent="0.25">
      <c r="A374" s="14"/>
      <c r="B374" s="45">
        <v>45744</v>
      </c>
      <c r="C374" s="41" t="s">
        <v>458</v>
      </c>
      <c r="D374" s="37" t="s">
        <v>18</v>
      </c>
      <c r="E374" s="23">
        <v>1500</v>
      </c>
      <c r="F374" s="22"/>
      <c r="G374" s="38">
        <f t="shared" si="24"/>
        <v>1129876.3399999996</v>
      </c>
      <c r="I374" s="21"/>
    </row>
    <row r="375" spans="1:9" s="10" customFormat="1" ht="36" customHeight="1" x14ac:dyDescent="0.25">
      <c r="A375" s="14"/>
      <c r="B375" s="45">
        <v>45744</v>
      </c>
      <c r="C375" s="23" t="s">
        <v>486</v>
      </c>
      <c r="D375" s="37" t="s">
        <v>19</v>
      </c>
      <c r="E375" s="23"/>
      <c r="F375" s="22">
        <v>126000</v>
      </c>
      <c r="G375" s="38">
        <f>+G374-F375</f>
        <v>1003876.3399999996</v>
      </c>
      <c r="I375" s="21"/>
    </row>
    <row r="376" spans="1:9" s="10" customFormat="1" ht="35.25" customHeight="1" x14ac:dyDescent="0.25">
      <c r="A376" s="14"/>
      <c r="B376" s="45">
        <v>45744</v>
      </c>
      <c r="C376" s="41" t="s">
        <v>34</v>
      </c>
      <c r="D376" s="37" t="s">
        <v>18</v>
      </c>
      <c r="E376" s="23">
        <v>51600</v>
      </c>
      <c r="F376" s="22"/>
      <c r="G376" s="38">
        <f>+G375+E376</f>
        <v>1055476.3399999996</v>
      </c>
      <c r="I376" s="21"/>
    </row>
    <row r="377" spans="1:9" s="10" customFormat="1" ht="38.25" customHeight="1" x14ac:dyDescent="0.25">
      <c r="A377" s="14"/>
      <c r="B377" s="45">
        <v>45744</v>
      </c>
      <c r="C377" s="41" t="s">
        <v>459</v>
      </c>
      <c r="D377" s="37" t="s">
        <v>18</v>
      </c>
      <c r="E377" s="23">
        <v>500</v>
      </c>
      <c r="F377" s="22"/>
      <c r="G377" s="38">
        <f>+G376+E377</f>
        <v>1055976.3399999996</v>
      </c>
      <c r="I377" s="21"/>
    </row>
    <row r="378" spans="1:9" s="10" customFormat="1" ht="38.25" customHeight="1" x14ac:dyDescent="0.25">
      <c r="A378" s="14"/>
      <c r="B378" s="45">
        <v>45744</v>
      </c>
      <c r="C378" s="41" t="s">
        <v>460</v>
      </c>
      <c r="D378" s="37" t="s">
        <v>19</v>
      </c>
      <c r="E378" s="23"/>
      <c r="F378" s="22">
        <v>100000</v>
      </c>
      <c r="G378" s="38">
        <f>+G377-F378</f>
        <v>955976.33999999962</v>
      </c>
      <c r="I378" s="21"/>
    </row>
    <row r="379" spans="1:9" s="10" customFormat="1" ht="37.5" customHeight="1" x14ac:dyDescent="0.25">
      <c r="A379" s="14"/>
      <c r="B379" s="45">
        <v>45744</v>
      </c>
      <c r="C379" s="41" t="s">
        <v>131</v>
      </c>
      <c r="D379" s="37" t="s">
        <v>18</v>
      </c>
      <c r="E379" s="23">
        <v>1000</v>
      </c>
      <c r="F379" s="22"/>
      <c r="G379" s="38">
        <f>+G378+E379</f>
        <v>956976.33999999962</v>
      </c>
      <c r="I379" s="21"/>
    </row>
    <row r="380" spans="1:9" s="10" customFormat="1" ht="37.5" customHeight="1" x14ac:dyDescent="0.25">
      <c r="A380" s="14"/>
      <c r="B380" s="45">
        <v>45744</v>
      </c>
      <c r="C380" s="41" t="s">
        <v>461</v>
      </c>
      <c r="D380" s="37" t="s">
        <v>215</v>
      </c>
      <c r="E380" s="23"/>
      <c r="F380" s="22">
        <v>31500</v>
      </c>
      <c r="G380" s="38">
        <f>+G379-F380</f>
        <v>925476.33999999962</v>
      </c>
      <c r="I380" s="21"/>
    </row>
    <row r="381" spans="1:9" s="10" customFormat="1" ht="36" customHeight="1" x14ac:dyDescent="0.25">
      <c r="A381" s="14"/>
      <c r="B381" s="45">
        <v>45744</v>
      </c>
      <c r="C381" s="41" t="s">
        <v>39</v>
      </c>
      <c r="D381" s="37" t="s">
        <v>18</v>
      </c>
      <c r="E381" s="23">
        <v>2000</v>
      </c>
      <c r="F381" s="22"/>
      <c r="G381" s="38">
        <f>+G380+E381</f>
        <v>927476.33999999962</v>
      </c>
      <c r="I381" s="21"/>
    </row>
    <row r="382" spans="1:9" s="10" customFormat="1" ht="33.75" customHeight="1" x14ac:dyDescent="0.25">
      <c r="A382" s="14"/>
      <c r="B382" s="45">
        <v>45744</v>
      </c>
      <c r="C382" s="41" t="s">
        <v>462</v>
      </c>
      <c r="D382" s="37" t="s">
        <v>18</v>
      </c>
      <c r="E382" s="23">
        <v>2000</v>
      </c>
      <c r="F382" s="22"/>
      <c r="G382" s="38">
        <f t="shared" ref="G382:G385" si="25">+G381+E382</f>
        <v>929476.33999999962</v>
      </c>
      <c r="I382" s="21"/>
    </row>
    <row r="383" spans="1:9" s="10" customFormat="1" ht="36" customHeight="1" x14ac:dyDescent="0.25">
      <c r="A383" s="14"/>
      <c r="B383" s="45">
        <v>45744</v>
      </c>
      <c r="C383" s="41" t="s">
        <v>29</v>
      </c>
      <c r="D383" s="37" t="s">
        <v>18</v>
      </c>
      <c r="E383" s="23">
        <v>2000</v>
      </c>
      <c r="F383" s="22"/>
      <c r="G383" s="38">
        <f t="shared" si="25"/>
        <v>931476.33999999962</v>
      </c>
      <c r="I383" s="21"/>
    </row>
    <row r="384" spans="1:9" s="10" customFormat="1" ht="34.5" customHeight="1" x14ac:dyDescent="0.25">
      <c r="A384" s="14"/>
      <c r="B384" s="45">
        <v>45744</v>
      </c>
      <c r="C384" s="41" t="s">
        <v>463</v>
      </c>
      <c r="D384" s="37" t="s">
        <v>18</v>
      </c>
      <c r="E384" s="23">
        <v>2000</v>
      </c>
      <c r="F384" s="22"/>
      <c r="G384" s="38">
        <f t="shared" si="25"/>
        <v>933476.33999999962</v>
      </c>
      <c r="I384" s="21"/>
    </row>
    <row r="385" spans="1:9" s="10" customFormat="1" ht="33.75" customHeight="1" x14ac:dyDescent="0.25">
      <c r="A385" s="14"/>
      <c r="B385" s="45">
        <v>45744</v>
      </c>
      <c r="C385" s="41" t="s">
        <v>136</v>
      </c>
      <c r="D385" s="37" t="s">
        <v>18</v>
      </c>
      <c r="E385" s="23">
        <v>1500</v>
      </c>
      <c r="F385" s="22"/>
      <c r="G385" s="38">
        <f t="shared" si="25"/>
        <v>934976.33999999962</v>
      </c>
      <c r="I385" s="21"/>
    </row>
    <row r="386" spans="1:9" s="10" customFormat="1" ht="37.5" customHeight="1" x14ac:dyDescent="0.25">
      <c r="A386" s="14"/>
      <c r="B386" s="45">
        <v>45744</v>
      </c>
      <c r="C386" s="41" t="s">
        <v>464</v>
      </c>
      <c r="D386" s="37" t="s">
        <v>216</v>
      </c>
      <c r="E386" s="23"/>
      <c r="F386" s="22">
        <v>15000</v>
      </c>
      <c r="G386" s="38">
        <f>+G385-F386</f>
        <v>919976.33999999962</v>
      </c>
      <c r="I386" s="21"/>
    </row>
    <row r="387" spans="1:9" s="10" customFormat="1" ht="33" customHeight="1" x14ac:dyDescent="0.25">
      <c r="A387" s="14"/>
      <c r="B387" s="45">
        <v>45744</v>
      </c>
      <c r="C387" s="41" t="s">
        <v>465</v>
      </c>
      <c r="D387" s="37" t="s">
        <v>18</v>
      </c>
      <c r="E387" s="23">
        <v>500</v>
      </c>
      <c r="F387" s="22"/>
      <c r="G387" s="38">
        <f>+G386+E387</f>
        <v>920476.33999999962</v>
      </c>
      <c r="I387" s="21"/>
    </row>
    <row r="388" spans="1:9" s="10" customFormat="1" ht="40.5" customHeight="1" x14ac:dyDescent="0.25">
      <c r="A388" s="14"/>
      <c r="B388" s="45">
        <v>45744</v>
      </c>
      <c r="C388" s="41" t="s">
        <v>466</v>
      </c>
      <c r="D388" s="37" t="s">
        <v>217</v>
      </c>
      <c r="E388" s="23"/>
      <c r="F388" s="22">
        <v>73169.25</v>
      </c>
      <c r="G388" s="38">
        <f>+G387-F388</f>
        <v>847307.08999999962</v>
      </c>
      <c r="I388" s="21"/>
    </row>
    <row r="389" spans="1:9" s="10" customFormat="1" ht="36" customHeight="1" x14ac:dyDescent="0.25">
      <c r="A389" s="14"/>
      <c r="B389" s="45">
        <v>45744</v>
      </c>
      <c r="C389" s="41" t="s">
        <v>467</v>
      </c>
      <c r="D389" s="37" t="s">
        <v>18</v>
      </c>
      <c r="E389" s="23">
        <v>1000</v>
      </c>
      <c r="F389" s="22"/>
      <c r="G389" s="38">
        <f>+G388+E389</f>
        <v>848307.08999999962</v>
      </c>
      <c r="I389" s="21"/>
    </row>
    <row r="390" spans="1:9" s="10" customFormat="1" ht="34.5" customHeight="1" x14ac:dyDescent="0.25">
      <c r="A390" s="14"/>
      <c r="B390" s="45">
        <v>45744</v>
      </c>
      <c r="C390" s="41" t="s">
        <v>468</v>
      </c>
      <c r="D390" s="37" t="s">
        <v>18</v>
      </c>
      <c r="E390" s="23">
        <v>8700</v>
      </c>
      <c r="F390" s="22"/>
      <c r="G390" s="38">
        <f t="shared" ref="G390:G417" si="26">+G389+E390</f>
        <v>857007.08999999962</v>
      </c>
      <c r="I390" s="21"/>
    </row>
    <row r="391" spans="1:9" s="10" customFormat="1" ht="36" customHeight="1" x14ac:dyDescent="0.25">
      <c r="A391" s="14"/>
      <c r="B391" s="45">
        <v>45744</v>
      </c>
      <c r="C391" s="41" t="s">
        <v>469</v>
      </c>
      <c r="D391" s="37" t="s">
        <v>18</v>
      </c>
      <c r="E391" s="23">
        <v>1900</v>
      </c>
      <c r="F391" s="22"/>
      <c r="G391" s="38">
        <f t="shared" si="26"/>
        <v>858907.08999999962</v>
      </c>
      <c r="I391" s="21"/>
    </row>
    <row r="392" spans="1:9" s="10" customFormat="1" ht="37.5" customHeight="1" x14ac:dyDescent="0.25">
      <c r="A392" s="14"/>
      <c r="B392" s="45">
        <v>45744</v>
      </c>
      <c r="C392" s="41" t="s">
        <v>303</v>
      </c>
      <c r="D392" s="37" t="s">
        <v>18</v>
      </c>
      <c r="E392" s="23">
        <v>1800</v>
      </c>
      <c r="F392" s="22"/>
      <c r="G392" s="38">
        <f t="shared" si="26"/>
        <v>860707.08999999962</v>
      </c>
      <c r="I392" s="21"/>
    </row>
    <row r="393" spans="1:9" s="10" customFormat="1" ht="32.25" customHeight="1" x14ac:dyDescent="0.25">
      <c r="A393" s="14"/>
      <c r="B393" s="45">
        <v>45744</v>
      </c>
      <c r="C393" s="41" t="s">
        <v>470</v>
      </c>
      <c r="D393" s="37" t="s">
        <v>18</v>
      </c>
      <c r="E393" s="23">
        <v>500</v>
      </c>
      <c r="F393" s="22"/>
      <c r="G393" s="38">
        <f t="shared" si="26"/>
        <v>861207.08999999962</v>
      </c>
      <c r="I393" s="21"/>
    </row>
    <row r="394" spans="1:9" s="10" customFormat="1" ht="32.25" customHeight="1" x14ac:dyDescent="0.25">
      <c r="A394" s="14"/>
      <c r="B394" s="45">
        <v>45744</v>
      </c>
      <c r="C394" s="41" t="s">
        <v>471</v>
      </c>
      <c r="D394" s="37" t="s">
        <v>18</v>
      </c>
      <c r="E394" s="23">
        <v>8500</v>
      </c>
      <c r="F394" s="22"/>
      <c r="G394" s="38">
        <f t="shared" si="26"/>
        <v>869707.08999999962</v>
      </c>
      <c r="I394" s="21"/>
    </row>
    <row r="395" spans="1:9" s="10" customFormat="1" ht="37.5" customHeight="1" x14ac:dyDescent="0.25">
      <c r="A395" s="14"/>
      <c r="B395" s="45">
        <v>45747</v>
      </c>
      <c r="C395" s="41" t="s">
        <v>472</v>
      </c>
      <c r="D395" s="37" t="s">
        <v>18</v>
      </c>
      <c r="E395" s="23">
        <v>600</v>
      </c>
      <c r="F395" s="22"/>
      <c r="G395" s="38">
        <f t="shared" si="26"/>
        <v>870307.08999999962</v>
      </c>
      <c r="I395" s="21"/>
    </row>
    <row r="396" spans="1:9" s="10" customFormat="1" ht="36" customHeight="1" x14ac:dyDescent="0.25">
      <c r="A396" s="14"/>
      <c r="B396" s="45">
        <v>45747</v>
      </c>
      <c r="C396" s="41" t="s">
        <v>127</v>
      </c>
      <c r="D396" s="37" t="s">
        <v>18</v>
      </c>
      <c r="E396" s="23">
        <v>2000</v>
      </c>
      <c r="F396" s="22"/>
      <c r="G396" s="38">
        <f t="shared" si="26"/>
        <v>872307.08999999962</v>
      </c>
      <c r="I396" s="21"/>
    </row>
    <row r="397" spans="1:9" s="10" customFormat="1" ht="38.25" customHeight="1" x14ac:dyDescent="0.25">
      <c r="A397" s="14"/>
      <c r="B397" s="45">
        <v>45747</v>
      </c>
      <c r="C397" s="41" t="s">
        <v>143</v>
      </c>
      <c r="D397" s="37" t="s">
        <v>18</v>
      </c>
      <c r="E397" s="23">
        <v>1500</v>
      </c>
      <c r="F397" s="22"/>
      <c r="G397" s="38">
        <f t="shared" si="26"/>
        <v>873807.08999999962</v>
      </c>
      <c r="I397" s="21"/>
    </row>
    <row r="398" spans="1:9" s="10" customFormat="1" ht="36.75" customHeight="1" x14ac:dyDescent="0.25">
      <c r="A398" s="14"/>
      <c r="B398" s="45">
        <v>45747</v>
      </c>
      <c r="C398" s="41" t="s">
        <v>144</v>
      </c>
      <c r="D398" s="37" t="s">
        <v>18</v>
      </c>
      <c r="E398" s="23">
        <v>2000</v>
      </c>
      <c r="F398" s="22"/>
      <c r="G398" s="38">
        <f t="shared" si="26"/>
        <v>875807.08999999962</v>
      </c>
      <c r="I398" s="21"/>
    </row>
    <row r="399" spans="1:9" s="10" customFormat="1" ht="33.75" customHeight="1" x14ac:dyDescent="0.25">
      <c r="A399" s="14"/>
      <c r="B399" s="45">
        <v>45747</v>
      </c>
      <c r="C399" s="41" t="s">
        <v>145</v>
      </c>
      <c r="D399" s="37" t="s">
        <v>18</v>
      </c>
      <c r="E399" s="23">
        <v>1000</v>
      </c>
      <c r="F399" s="22"/>
      <c r="G399" s="38">
        <f t="shared" si="26"/>
        <v>876807.08999999962</v>
      </c>
      <c r="I399" s="21"/>
    </row>
    <row r="400" spans="1:9" s="10" customFormat="1" ht="34.5" customHeight="1" x14ac:dyDescent="0.25">
      <c r="A400" s="14"/>
      <c r="B400" s="45">
        <v>45747</v>
      </c>
      <c r="C400" s="41" t="s">
        <v>473</v>
      </c>
      <c r="D400" s="37" t="s">
        <v>18</v>
      </c>
      <c r="E400" s="23">
        <v>2400</v>
      </c>
      <c r="F400" s="22"/>
      <c r="G400" s="38">
        <f t="shared" si="26"/>
        <v>879207.08999999962</v>
      </c>
      <c r="I400" s="21"/>
    </row>
    <row r="401" spans="1:9" s="10" customFormat="1" ht="34.5" customHeight="1" x14ac:dyDescent="0.25">
      <c r="A401" s="14"/>
      <c r="B401" s="45">
        <v>45747</v>
      </c>
      <c r="C401" s="41" t="s">
        <v>415</v>
      </c>
      <c r="D401" s="37" t="s">
        <v>18</v>
      </c>
      <c r="E401" s="23">
        <v>18400</v>
      </c>
      <c r="F401" s="22"/>
      <c r="G401" s="38">
        <f t="shared" si="26"/>
        <v>897607.08999999962</v>
      </c>
      <c r="I401" s="21"/>
    </row>
    <row r="402" spans="1:9" s="10" customFormat="1" ht="34.5" customHeight="1" x14ac:dyDescent="0.25">
      <c r="A402" s="14"/>
      <c r="B402" s="45">
        <v>45747</v>
      </c>
      <c r="C402" s="41" t="s">
        <v>64</v>
      </c>
      <c r="D402" s="37" t="s">
        <v>18</v>
      </c>
      <c r="E402" s="23">
        <v>22400</v>
      </c>
      <c r="F402" s="22"/>
      <c r="G402" s="38">
        <f t="shared" si="26"/>
        <v>920007.08999999962</v>
      </c>
      <c r="I402" s="21"/>
    </row>
    <row r="403" spans="1:9" s="10" customFormat="1" ht="36" customHeight="1" x14ac:dyDescent="0.25">
      <c r="A403" s="14"/>
      <c r="B403" s="45">
        <v>45747</v>
      </c>
      <c r="C403" s="41" t="s">
        <v>474</v>
      </c>
      <c r="D403" s="37" t="s">
        <v>18</v>
      </c>
      <c r="E403" s="23">
        <v>2850</v>
      </c>
      <c r="F403" s="22"/>
      <c r="G403" s="38">
        <f t="shared" si="26"/>
        <v>922857.08999999962</v>
      </c>
      <c r="I403" s="21"/>
    </row>
    <row r="404" spans="1:9" s="10" customFormat="1" ht="33.75" customHeight="1" x14ac:dyDescent="0.25">
      <c r="A404" s="14"/>
      <c r="B404" s="45">
        <v>45747</v>
      </c>
      <c r="C404" s="41" t="s">
        <v>475</v>
      </c>
      <c r="D404" s="37" t="s">
        <v>18</v>
      </c>
      <c r="E404" s="23">
        <v>3000</v>
      </c>
      <c r="F404" s="22"/>
      <c r="G404" s="38">
        <f t="shared" si="26"/>
        <v>925857.08999999962</v>
      </c>
      <c r="I404" s="21"/>
    </row>
    <row r="405" spans="1:9" s="10" customFormat="1" ht="38.25" customHeight="1" x14ac:dyDescent="0.25">
      <c r="A405" s="14"/>
      <c r="B405" s="45">
        <v>45747</v>
      </c>
      <c r="C405" s="41" t="s">
        <v>354</v>
      </c>
      <c r="D405" s="37" t="s">
        <v>18</v>
      </c>
      <c r="E405" s="23">
        <v>26000</v>
      </c>
      <c r="F405" s="22"/>
      <c r="G405" s="38">
        <f t="shared" si="26"/>
        <v>951857.08999999962</v>
      </c>
      <c r="I405" s="21"/>
    </row>
    <row r="406" spans="1:9" s="10" customFormat="1" ht="37.5" customHeight="1" x14ac:dyDescent="0.25">
      <c r="A406" s="14"/>
      <c r="B406" s="45">
        <v>45747</v>
      </c>
      <c r="C406" s="41" t="s">
        <v>26</v>
      </c>
      <c r="D406" s="37" t="s">
        <v>18</v>
      </c>
      <c r="E406" s="23">
        <v>5900</v>
      </c>
      <c r="F406" s="22"/>
      <c r="G406" s="38">
        <f t="shared" si="26"/>
        <v>957757.08999999962</v>
      </c>
      <c r="I406" s="21"/>
    </row>
    <row r="407" spans="1:9" s="10" customFormat="1" ht="34.5" customHeight="1" x14ac:dyDescent="0.25">
      <c r="A407" s="14"/>
      <c r="B407" s="45">
        <v>45747</v>
      </c>
      <c r="C407" s="41" t="s">
        <v>27</v>
      </c>
      <c r="D407" s="37" t="s">
        <v>18</v>
      </c>
      <c r="E407" s="23">
        <v>42600</v>
      </c>
      <c r="F407" s="22"/>
      <c r="G407" s="38">
        <f t="shared" si="26"/>
        <v>1000357.0899999996</v>
      </c>
      <c r="I407" s="21"/>
    </row>
    <row r="408" spans="1:9" s="10" customFormat="1" ht="36" customHeight="1" x14ac:dyDescent="0.25">
      <c r="A408" s="14"/>
      <c r="B408" s="45">
        <v>45747</v>
      </c>
      <c r="C408" s="41" t="s">
        <v>28</v>
      </c>
      <c r="D408" s="37" t="s">
        <v>18</v>
      </c>
      <c r="E408" s="23">
        <v>59000</v>
      </c>
      <c r="F408" s="22"/>
      <c r="G408" s="38">
        <f t="shared" si="26"/>
        <v>1059357.0899999996</v>
      </c>
      <c r="I408" s="21"/>
    </row>
    <row r="409" spans="1:9" s="10" customFormat="1" ht="36" customHeight="1" x14ac:dyDescent="0.25">
      <c r="A409" s="14"/>
      <c r="B409" s="45">
        <v>45747</v>
      </c>
      <c r="C409" s="41" t="s">
        <v>476</v>
      </c>
      <c r="D409" s="37" t="s">
        <v>18</v>
      </c>
      <c r="E409" s="23">
        <v>300</v>
      </c>
      <c r="F409" s="22"/>
      <c r="G409" s="38">
        <f t="shared" si="26"/>
        <v>1059657.0899999996</v>
      </c>
      <c r="I409" s="21"/>
    </row>
    <row r="410" spans="1:9" s="10" customFormat="1" ht="27.75" customHeight="1" x14ac:dyDescent="0.25">
      <c r="A410" s="14"/>
      <c r="B410" s="45">
        <v>45747</v>
      </c>
      <c r="C410" s="41" t="s">
        <v>477</v>
      </c>
      <c r="D410" s="37" t="s">
        <v>18</v>
      </c>
      <c r="E410" s="23">
        <v>750</v>
      </c>
      <c r="F410" s="22"/>
      <c r="G410" s="38">
        <f t="shared" si="26"/>
        <v>1060407.0899999996</v>
      </c>
      <c r="I410" s="21"/>
    </row>
    <row r="411" spans="1:9" s="10" customFormat="1" ht="30.75" customHeight="1" x14ac:dyDescent="0.25">
      <c r="A411" s="14"/>
      <c r="B411" s="45">
        <v>45747</v>
      </c>
      <c r="C411" s="41" t="s">
        <v>478</v>
      </c>
      <c r="D411" s="37" t="s">
        <v>18</v>
      </c>
      <c r="E411" s="23">
        <v>6500</v>
      </c>
      <c r="F411" s="22"/>
      <c r="G411" s="38">
        <f t="shared" si="26"/>
        <v>1066907.0899999996</v>
      </c>
      <c r="I411" s="21"/>
    </row>
    <row r="412" spans="1:9" s="10" customFormat="1" ht="36" customHeight="1" x14ac:dyDescent="0.25">
      <c r="A412" s="14"/>
      <c r="B412" s="45">
        <v>45747</v>
      </c>
      <c r="C412" s="41" t="s">
        <v>479</v>
      </c>
      <c r="D412" s="37" t="s">
        <v>18</v>
      </c>
      <c r="E412" s="23">
        <v>7800</v>
      </c>
      <c r="F412" s="22"/>
      <c r="G412" s="38">
        <f t="shared" si="26"/>
        <v>1074707.0899999996</v>
      </c>
      <c r="I412" s="21"/>
    </row>
    <row r="413" spans="1:9" s="10" customFormat="1" ht="36.75" customHeight="1" x14ac:dyDescent="0.25">
      <c r="A413" s="14"/>
      <c r="B413" s="45">
        <v>45747</v>
      </c>
      <c r="C413" s="41" t="s">
        <v>480</v>
      </c>
      <c r="D413" s="37" t="s">
        <v>18</v>
      </c>
      <c r="E413" s="23">
        <v>900</v>
      </c>
      <c r="F413" s="22"/>
      <c r="G413" s="38">
        <f t="shared" si="26"/>
        <v>1075607.0899999996</v>
      </c>
      <c r="I413" s="21"/>
    </row>
    <row r="414" spans="1:9" s="10" customFormat="1" ht="34.5" customHeight="1" x14ac:dyDescent="0.25">
      <c r="A414" s="14"/>
      <c r="B414" s="45">
        <v>45747</v>
      </c>
      <c r="C414" s="41" t="s">
        <v>54</v>
      </c>
      <c r="D414" s="37" t="s">
        <v>18</v>
      </c>
      <c r="E414" s="23">
        <v>500</v>
      </c>
      <c r="F414" s="22"/>
      <c r="G414" s="38">
        <f t="shared" si="26"/>
        <v>1076107.0899999996</v>
      </c>
      <c r="I414" s="21"/>
    </row>
    <row r="415" spans="1:9" s="10" customFormat="1" ht="40.5" customHeight="1" x14ac:dyDescent="0.25">
      <c r="A415" s="14"/>
      <c r="B415" s="45">
        <v>45747</v>
      </c>
      <c r="C415" s="41" t="s">
        <v>481</v>
      </c>
      <c r="D415" s="37" t="s">
        <v>18</v>
      </c>
      <c r="E415" s="23">
        <v>37700</v>
      </c>
      <c r="F415" s="22"/>
      <c r="G415" s="38">
        <f t="shared" si="26"/>
        <v>1113807.0899999996</v>
      </c>
      <c r="I415" s="21"/>
    </row>
    <row r="416" spans="1:9" s="10" customFormat="1" ht="38.25" customHeight="1" x14ac:dyDescent="0.25">
      <c r="A416" s="14"/>
      <c r="B416" s="45">
        <v>45747</v>
      </c>
      <c r="C416" s="41" t="s">
        <v>482</v>
      </c>
      <c r="D416" s="37" t="s">
        <v>18</v>
      </c>
      <c r="E416" s="23">
        <v>3800</v>
      </c>
      <c r="F416" s="22"/>
      <c r="G416" s="38">
        <f t="shared" si="26"/>
        <v>1117607.0899999996</v>
      </c>
      <c r="I416" s="21"/>
    </row>
    <row r="417" spans="1:9" s="10" customFormat="1" ht="33.75" customHeight="1" x14ac:dyDescent="0.25">
      <c r="A417" s="14"/>
      <c r="B417" s="45">
        <v>45747</v>
      </c>
      <c r="C417" s="41" t="s">
        <v>57</v>
      </c>
      <c r="D417" s="37" t="s">
        <v>18</v>
      </c>
      <c r="E417" s="23">
        <v>416800</v>
      </c>
      <c r="F417" s="22"/>
      <c r="G417" s="38">
        <f t="shared" si="26"/>
        <v>1534407.0899999996</v>
      </c>
      <c r="I417" s="21"/>
    </row>
    <row r="418" spans="1:9" s="10" customFormat="1" ht="34.5" customHeight="1" x14ac:dyDescent="0.25">
      <c r="A418" s="14"/>
      <c r="B418" s="45">
        <v>45747</v>
      </c>
      <c r="C418" s="41" t="s">
        <v>483</v>
      </c>
      <c r="D418" s="37" t="s">
        <v>20</v>
      </c>
      <c r="E418" s="23"/>
      <c r="F418" s="22">
        <v>271400</v>
      </c>
      <c r="G418" s="38">
        <f>+G417-F418</f>
        <v>1263007.0899999996</v>
      </c>
      <c r="I418" s="21"/>
    </row>
    <row r="419" spans="1:9" s="10" customFormat="1" ht="33" customHeight="1" x14ac:dyDescent="0.25">
      <c r="A419" s="14"/>
      <c r="B419" s="45">
        <v>45747</v>
      </c>
      <c r="C419" s="41" t="s">
        <v>484</v>
      </c>
      <c r="D419" s="37" t="s">
        <v>19</v>
      </c>
      <c r="E419" s="23"/>
      <c r="F419" s="22">
        <v>35400</v>
      </c>
      <c r="G419" s="38">
        <f>+G418-F419</f>
        <v>1227607.0899999996</v>
      </c>
      <c r="I419" s="21"/>
    </row>
    <row r="420" spans="1:9" s="10" customFormat="1" ht="34.5" customHeight="1" x14ac:dyDescent="0.25">
      <c r="A420" s="14"/>
      <c r="B420" s="45">
        <v>45747</v>
      </c>
      <c r="C420" s="41" t="s">
        <v>485</v>
      </c>
      <c r="D420" s="37" t="s">
        <v>18</v>
      </c>
      <c r="E420" s="23">
        <v>1000</v>
      </c>
      <c r="F420" s="22"/>
      <c r="G420" s="38">
        <f>+G419+E420</f>
        <v>1228607.0899999996</v>
      </c>
      <c r="I420" s="21"/>
    </row>
    <row r="421" spans="1:9" s="10" customFormat="1" ht="38.25" customHeight="1" x14ac:dyDescent="0.25">
      <c r="A421" s="14"/>
      <c r="B421" s="45">
        <v>45747</v>
      </c>
      <c r="C421" s="41" t="s">
        <v>15</v>
      </c>
      <c r="D421" s="37" t="s">
        <v>17</v>
      </c>
      <c r="E421" s="23"/>
      <c r="F421" s="22">
        <v>21857.87</v>
      </c>
      <c r="G421" s="40">
        <f>+G420-F421</f>
        <v>1206749.2199999995</v>
      </c>
      <c r="I421" s="21"/>
    </row>
    <row r="422" spans="1:9" s="1" customFormat="1" x14ac:dyDescent="0.2">
      <c r="A422" s="17"/>
      <c r="B422" s="18"/>
      <c r="C422" s="19"/>
      <c r="D422" s="39"/>
      <c r="E422" s="17"/>
      <c r="F422" s="17"/>
      <c r="G422" s="17"/>
    </row>
    <row r="424" spans="1:9" s="1" customFormat="1" x14ac:dyDescent="0.2">
      <c r="A424" s="17"/>
      <c r="B424" s="18"/>
      <c r="C424" s="19"/>
      <c r="D424" s="17"/>
      <c r="E424" s="20"/>
      <c r="F424" s="20"/>
      <c r="G424" s="17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33" zoomScale="80" zoomScaleNormal="80" zoomScaleSheetLayoutView="70" workbookViewId="0">
      <selection activeCell="I42" sqref="I42"/>
    </sheetView>
  </sheetViews>
  <sheetFormatPr baseColWidth="10" defaultColWidth="9.140625" defaultRowHeight="15" x14ac:dyDescent="0.2"/>
  <cols>
    <col min="1" max="1" width="8.140625" style="17" customWidth="1"/>
    <col min="2" max="2" width="20.85546875" style="18" customWidth="1"/>
    <col min="3" max="3" width="29.140625" style="19" customWidth="1"/>
    <col min="4" max="4" width="48.28515625" style="17" customWidth="1"/>
    <col min="5" max="5" width="23" style="17" customWidth="1"/>
    <col min="6" max="6" width="20.7109375" style="17" customWidth="1"/>
    <col min="7" max="7" width="26.7109375" style="17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17"/>
  </cols>
  <sheetData>
    <row r="1" spans="1:11" s="1" customFormat="1" ht="18" x14ac:dyDescent="0.2">
      <c r="C1" s="2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87" t="s">
        <v>0</v>
      </c>
      <c r="B5" s="87"/>
      <c r="C5" s="87"/>
      <c r="D5" s="87"/>
      <c r="E5" s="87"/>
      <c r="F5" s="87"/>
      <c r="G5" s="87"/>
    </row>
    <row r="6" spans="1:11" s="1" customFormat="1" ht="20.25" x14ac:dyDescent="0.2">
      <c r="A6" s="88" t="s">
        <v>1</v>
      </c>
      <c r="B6" s="88"/>
      <c r="C6" s="88"/>
      <c r="D6" s="88"/>
      <c r="E6" s="88"/>
      <c r="F6" s="88"/>
      <c r="G6" s="88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89" t="s">
        <v>153</v>
      </c>
      <c r="B8" s="89"/>
      <c r="C8" s="89"/>
      <c r="D8" s="89"/>
      <c r="E8" s="89"/>
      <c r="F8" s="89"/>
      <c r="G8" s="89"/>
    </row>
    <row r="9" spans="1:11" s="1" customFormat="1" ht="19.5" customHeight="1" thickBot="1" x14ac:dyDescent="0.25">
      <c r="B9" s="2"/>
      <c r="C9" s="5"/>
      <c r="I9" s="21"/>
    </row>
    <row r="10" spans="1:11" s="11" customFormat="1" ht="36.75" customHeight="1" thickBot="1" x14ac:dyDescent="0.25">
      <c r="A10" s="90"/>
      <c r="B10" s="91" t="s">
        <v>12</v>
      </c>
      <c r="C10" s="92"/>
      <c r="D10" s="92"/>
      <c r="E10" s="92"/>
      <c r="F10" s="92"/>
      <c r="G10" s="93"/>
      <c r="H10" s="10"/>
      <c r="I10" s="21"/>
      <c r="J10" s="10"/>
      <c r="K10" s="10"/>
    </row>
    <row r="11" spans="1:11" s="11" customFormat="1" ht="37.5" customHeight="1" thickBot="1" x14ac:dyDescent="0.25">
      <c r="A11" s="90"/>
      <c r="B11" s="94"/>
      <c r="C11" s="95"/>
      <c r="D11" s="12"/>
      <c r="E11" s="95" t="s">
        <v>3</v>
      </c>
      <c r="F11" s="95"/>
      <c r="G11" s="13">
        <v>218359.24</v>
      </c>
      <c r="H11" s="10"/>
      <c r="I11" s="21"/>
      <c r="J11" s="10"/>
      <c r="K11" s="10"/>
    </row>
    <row r="12" spans="1:11" s="11" customFormat="1" ht="45.75" customHeight="1" x14ac:dyDescent="0.2">
      <c r="A12" s="90"/>
      <c r="B12" s="68" t="s">
        <v>4</v>
      </c>
      <c r="C12" s="69" t="s">
        <v>5</v>
      </c>
      <c r="D12" s="70" t="s">
        <v>6</v>
      </c>
      <c r="E12" s="71" t="s">
        <v>7</v>
      </c>
      <c r="F12" s="69" t="s">
        <v>8</v>
      </c>
      <c r="G12" s="72" t="s">
        <v>9</v>
      </c>
      <c r="H12" s="10"/>
      <c r="I12" s="21"/>
      <c r="J12" s="10"/>
      <c r="K12" s="10"/>
    </row>
    <row r="13" spans="1:11" s="11" customFormat="1" ht="45.75" customHeight="1" x14ac:dyDescent="0.25">
      <c r="A13" s="67"/>
      <c r="B13" s="36">
        <v>45723</v>
      </c>
      <c r="C13" s="37" t="s">
        <v>16</v>
      </c>
      <c r="D13" s="37" t="s">
        <v>155</v>
      </c>
      <c r="E13" s="23">
        <v>67319.520000000004</v>
      </c>
      <c r="F13" s="24"/>
      <c r="G13" s="73">
        <f>+G11+E13</f>
        <v>285678.76</v>
      </c>
      <c r="H13" s="10"/>
      <c r="I13" s="21"/>
      <c r="J13" s="10"/>
      <c r="K13" s="10"/>
    </row>
    <row r="14" spans="1:11" s="11" customFormat="1" ht="45.75" customHeight="1" x14ac:dyDescent="0.25">
      <c r="A14" s="67"/>
      <c r="B14" s="36">
        <v>45723</v>
      </c>
      <c r="C14" s="37" t="s">
        <v>176</v>
      </c>
      <c r="D14" s="37" t="s">
        <v>156</v>
      </c>
      <c r="E14" s="23"/>
      <c r="F14" s="24">
        <v>15226.84</v>
      </c>
      <c r="G14" s="73">
        <f>+G13-F14</f>
        <v>270451.92</v>
      </c>
      <c r="H14" s="10"/>
      <c r="I14" s="21"/>
      <c r="J14" s="10"/>
      <c r="K14" s="10"/>
    </row>
    <row r="15" spans="1:11" s="11" customFormat="1" ht="45.75" customHeight="1" x14ac:dyDescent="0.25">
      <c r="A15" s="67"/>
      <c r="B15" s="36">
        <v>45727</v>
      </c>
      <c r="C15" s="37" t="s">
        <v>177</v>
      </c>
      <c r="D15" s="37" t="s">
        <v>157</v>
      </c>
      <c r="E15" s="23"/>
      <c r="F15" s="24">
        <v>100000</v>
      </c>
      <c r="G15" s="73">
        <f t="shared" ref="G15:G17" si="0">+G14-F15</f>
        <v>170451.91999999998</v>
      </c>
      <c r="H15" s="10"/>
      <c r="I15" s="21"/>
      <c r="J15" s="10"/>
      <c r="K15" s="10"/>
    </row>
    <row r="16" spans="1:11" s="11" customFormat="1" ht="45.75" customHeight="1" x14ac:dyDescent="0.25">
      <c r="A16" s="67"/>
      <c r="B16" s="36">
        <v>45727</v>
      </c>
      <c r="C16" s="37" t="s">
        <v>178</v>
      </c>
      <c r="D16" s="37" t="s">
        <v>158</v>
      </c>
      <c r="E16" s="23"/>
      <c r="F16" s="24">
        <v>93923</v>
      </c>
      <c r="G16" s="73">
        <f t="shared" si="0"/>
        <v>76528.919999999984</v>
      </c>
      <c r="H16" s="10"/>
      <c r="I16" s="21"/>
      <c r="J16" s="10"/>
      <c r="K16" s="10"/>
    </row>
    <row r="17" spans="1:11" s="11" customFormat="1" ht="45.75" customHeight="1" x14ac:dyDescent="0.25">
      <c r="A17" s="67"/>
      <c r="B17" s="36" t="s">
        <v>154</v>
      </c>
      <c r="C17" s="37" t="s">
        <v>179</v>
      </c>
      <c r="D17" s="37" t="s">
        <v>159</v>
      </c>
      <c r="E17" s="23"/>
      <c r="F17" s="24">
        <v>10224.98</v>
      </c>
      <c r="G17" s="73">
        <f t="shared" si="0"/>
        <v>66303.939999999988</v>
      </c>
      <c r="H17" s="10"/>
      <c r="I17" s="21"/>
      <c r="J17" s="10"/>
      <c r="K17" s="10"/>
    </row>
    <row r="18" spans="1:11" s="11" customFormat="1" ht="45.75" customHeight="1" x14ac:dyDescent="0.25">
      <c r="A18" s="67"/>
      <c r="B18" s="36">
        <v>45736</v>
      </c>
      <c r="C18" s="37" t="s">
        <v>180</v>
      </c>
      <c r="D18" s="37" t="s">
        <v>160</v>
      </c>
      <c r="E18" s="23">
        <v>1073996</v>
      </c>
      <c r="F18" s="24"/>
      <c r="G18" s="73">
        <f>+G17+E18</f>
        <v>1140299.94</v>
      </c>
      <c r="H18" s="10"/>
      <c r="I18" s="21"/>
      <c r="J18" s="10"/>
      <c r="K18" s="10"/>
    </row>
    <row r="19" spans="1:11" s="11" customFormat="1" ht="45.75" customHeight="1" x14ac:dyDescent="0.25">
      <c r="A19" s="67"/>
      <c r="B19" s="36">
        <v>45740</v>
      </c>
      <c r="C19" s="37" t="s">
        <v>181</v>
      </c>
      <c r="D19" s="37" t="s">
        <v>161</v>
      </c>
      <c r="E19" s="23"/>
      <c r="F19" s="24">
        <v>34282.9</v>
      </c>
      <c r="G19" s="73">
        <f>+G18-F19</f>
        <v>1106017.04</v>
      </c>
      <c r="H19" s="10"/>
      <c r="I19" s="21"/>
      <c r="J19" s="10"/>
      <c r="K19" s="10"/>
    </row>
    <row r="20" spans="1:11" s="11" customFormat="1" ht="45.75" customHeight="1" x14ac:dyDescent="0.25">
      <c r="A20" s="67"/>
      <c r="B20" s="36">
        <v>45740</v>
      </c>
      <c r="C20" s="37" t="s">
        <v>182</v>
      </c>
      <c r="D20" s="37" t="s">
        <v>162</v>
      </c>
      <c r="E20" s="23"/>
      <c r="F20" s="24">
        <v>43509.81</v>
      </c>
      <c r="G20" s="73">
        <f t="shared" ref="G20:G31" si="1">+G19-F20</f>
        <v>1062507.23</v>
      </c>
      <c r="H20" s="10"/>
      <c r="I20" s="21"/>
      <c r="J20" s="10"/>
      <c r="K20" s="10"/>
    </row>
    <row r="21" spans="1:11" s="11" customFormat="1" ht="45.75" customHeight="1" x14ac:dyDescent="0.25">
      <c r="A21" s="67"/>
      <c r="B21" s="36">
        <v>45740</v>
      </c>
      <c r="C21" s="37" t="s">
        <v>183</v>
      </c>
      <c r="D21" s="37" t="s">
        <v>163</v>
      </c>
      <c r="E21" s="23"/>
      <c r="F21" s="24">
        <v>101939.69</v>
      </c>
      <c r="G21" s="73">
        <f t="shared" si="1"/>
        <v>960567.54</v>
      </c>
      <c r="H21" s="10"/>
      <c r="I21" s="21"/>
      <c r="J21" s="10"/>
      <c r="K21" s="10"/>
    </row>
    <row r="22" spans="1:11" s="11" customFormat="1" ht="45.75" customHeight="1" x14ac:dyDescent="0.25">
      <c r="A22" s="67"/>
      <c r="B22" s="36">
        <v>45740</v>
      </c>
      <c r="C22" s="37" t="s">
        <v>184</v>
      </c>
      <c r="D22" s="37" t="s">
        <v>164</v>
      </c>
      <c r="E22" s="23"/>
      <c r="F22" s="24">
        <v>59858.65</v>
      </c>
      <c r="G22" s="73">
        <f t="shared" si="1"/>
        <v>900708.89</v>
      </c>
      <c r="H22" s="10"/>
      <c r="I22" s="21"/>
      <c r="J22" s="10"/>
      <c r="K22" s="10"/>
    </row>
    <row r="23" spans="1:11" s="11" customFormat="1" ht="45.75" customHeight="1" x14ac:dyDescent="0.25">
      <c r="A23" s="67"/>
      <c r="B23" s="36">
        <v>45740</v>
      </c>
      <c r="C23" s="37" t="s">
        <v>185</v>
      </c>
      <c r="D23" s="37" t="s">
        <v>165</v>
      </c>
      <c r="E23" s="23"/>
      <c r="F23" s="24">
        <v>20064.07</v>
      </c>
      <c r="G23" s="73">
        <f t="shared" si="1"/>
        <v>880644.82000000007</v>
      </c>
      <c r="H23" s="10"/>
      <c r="I23" s="21"/>
      <c r="J23" s="10"/>
      <c r="K23" s="10"/>
    </row>
    <row r="24" spans="1:11" s="11" customFormat="1" ht="45.75" customHeight="1" x14ac:dyDescent="0.25">
      <c r="A24" s="67"/>
      <c r="B24" s="36">
        <v>45740</v>
      </c>
      <c r="C24" s="37" t="s">
        <v>186</v>
      </c>
      <c r="D24" s="37" t="s">
        <v>166</v>
      </c>
      <c r="E24" s="23"/>
      <c r="F24" s="24">
        <v>101900</v>
      </c>
      <c r="G24" s="73">
        <f t="shared" si="1"/>
        <v>778744.82000000007</v>
      </c>
      <c r="H24" s="10"/>
      <c r="I24" s="21"/>
      <c r="J24" s="10"/>
      <c r="K24" s="10"/>
    </row>
    <row r="25" spans="1:11" s="11" customFormat="1" ht="45.75" customHeight="1" x14ac:dyDescent="0.25">
      <c r="A25" s="67"/>
      <c r="B25" s="36">
        <v>45740</v>
      </c>
      <c r="C25" s="37" t="s">
        <v>187</v>
      </c>
      <c r="D25" s="37" t="s">
        <v>167</v>
      </c>
      <c r="E25" s="23"/>
      <c r="F25" s="24">
        <v>44251.21</v>
      </c>
      <c r="G25" s="73">
        <f t="shared" si="1"/>
        <v>734493.6100000001</v>
      </c>
      <c r="H25" s="10"/>
      <c r="I25" s="21"/>
      <c r="J25" s="10"/>
      <c r="K25" s="10"/>
    </row>
    <row r="26" spans="1:11" s="11" customFormat="1" ht="45.75" customHeight="1" x14ac:dyDescent="0.25">
      <c r="A26" s="67"/>
      <c r="B26" s="36">
        <v>45740</v>
      </c>
      <c r="C26" s="37" t="s">
        <v>188</v>
      </c>
      <c r="D26" s="37" t="s">
        <v>168</v>
      </c>
      <c r="E26" s="23"/>
      <c r="F26" s="24">
        <v>28389.54</v>
      </c>
      <c r="G26" s="73">
        <f t="shared" si="1"/>
        <v>706104.07000000007</v>
      </c>
      <c r="H26" s="10"/>
      <c r="I26" s="21"/>
      <c r="J26" s="10"/>
      <c r="K26" s="10"/>
    </row>
    <row r="27" spans="1:11" s="11" customFormat="1" ht="45.75" customHeight="1" x14ac:dyDescent="0.25">
      <c r="A27" s="67"/>
      <c r="B27" s="36">
        <v>45740</v>
      </c>
      <c r="C27" s="37" t="s">
        <v>189</v>
      </c>
      <c r="D27" s="37" t="s">
        <v>169</v>
      </c>
      <c r="E27" s="23"/>
      <c r="F27" s="24">
        <v>26100.04</v>
      </c>
      <c r="G27" s="73">
        <f t="shared" si="1"/>
        <v>680004.03</v>
      </c>
      <c r="H27" s="10"/>
      <c r="I27" s="21"/>
      <c r="J27" s="10"/>
      <c r="K27" s="10"/>
    </row>
    <row r="28" spans="1:11" s="11" customFormat="1" ht="45.75" customHeight="1" x14ac:dyDescent="0.25">
      <c r="A28" s="67"/>
      <c r="B28" s="36">
        <v>45740</v>
      </c>
      <c r="C28" s="37" t="s">
        <v>190</v>
      </c>
      <c r="D28" s="37" t="s">
        <v>170</v>
      </c>
      <c r="E28" s="23"/>
      <c r="F28" s="24">
        <v>53240</v>
      </c>
      <c r="G28" s="73">
        <f t="shared" si="1"/>
        <v>626764.03</v>
      </c>
      <c r="H28" s="10"/>
      <c r="I28" s="21"/>
      <c r="J28" s="10"/>
      <c r="K28" s="10"/>
    </row>
    <row r="29" spans="1:11" s="11" customFormat="1" ht="45.75" customHeight="1" x14ac:dyDescent="0.25">
      <c r="A29" s="67"/>
      <c r="B29" s="36">
        <v>45740</v>
      </c>
      <c r="C29" s="37" t="s">
        <v>191</v>
      </c>
      <c r="D29" s="37" t="s">
        <v>171</v>
      </c>
      <c r="E29" s="23"/>
      <c r="F29" s="24">
        <v>110000</v>
      </c>
      <c r="G29" s="73">
        <f t="shared" si="1"/>
        <v>516764.03</v>
      </c>
      <c r="H29" s="10"/>
      <c r="I29" s="21"/>
      <c r="J29" s="10"/>
      <c r="K29" s="10"/>
    </row>
    <row r="30" spans="1:11" s="11" customFormat="1" ht="45.75" customHeight="1" x14ac:dyDescent="0.25">
      <c r="A30" s="67"/>
      <c r="B30" s="36">
        <v>45740</v>
      </c>
      <c r="C30" s="37" t="s">
        <v>192</v>
      </c>
      <c r="D30" s="37" t="s">
        <v>172</v>
      </c>
      <c r="E30" s="23"/>
      <c r="F30" s="24">
        <v>18505</v>
      </c>
      <c r="G30" s="73">
        <f t="shared" si="1"/>
        <v>498259.03</v>
      </c>
      <c r="H30" s="10"/>
      <c r="I30" s="21"/>
      <c r="J30" s="10"/>
      <c r="K30" s="10"/>
    </row>
    <row r="31" spans="1:11" s="11" customFormat="1" ht="45.75" customHeight="1" x14ac:dyDescent="0.25">
      <c r="A31" s="67"/>
      <c r="B31" s="36">
        <v>45740</v>
      </c>
      <c r="C31" s="37" t="s">
        <v>193</v>
      </c>
      <c r="D31" s="37" t="s">
        <v>173</v>
      </c>
      <c r="E31" s="23"/>
      <c r="F31" s="24">
        <v>4505</v>
      </c>
      <c r="G31" s="73">
        <f t="shared" si="1"/>
        <v>493754.03</v>
      </c>
      <c r="H31" s="10"/>
      <c r="I31" s="21"/>
      <c r="J31" s="10"/>
      <c r="K31" s="10"/>
    </row>
    <row r="32" spans="1:11" s="11" customFormat="1" ht="45.75" customHeight="1" x14ac:dyDescent="0.25">
      <c r="A32" s="67"/>
      <c r="B32" s="36">
        <v>45743</v>
      </c>
      <c r="C32" s="37" t="s">
        <v>194</v>
      </c>
      <c r="D32" s="37" t="s">
        <v>14</v>
      </c>
      <c r="E32" s="23">
        <v>0.04</v>
      </c>
      <c r="F32" s="24"/>
      <c r="G32" s="73">
        <f>+G31+E32</f>
        <v>493754.07</v>
      </c>
      <c r="H32" s="10"/>
      <c r="I32" s="21"/>
      <c r="J32" s="10"/>
      <c r="K32" s="10"/>
    </row>
    <row r="33" spans="1:11" s="11" customFormat="1" ht="45.75" customHeight="1" x14ac:dyDescent="0.25">
      <c r="A33" s="67"/>
      <c r="B33" s="36">
        <v>45743</v>
      </c>
      <c r="C33" s="37" t="s">
        <v>195</v>
      </c>
      <c r="D33" s="37" t="s">
        <v>174</v>
      </c>
      <c r="E33" s="23"/>
      <c r="F33" s="24">
        <v>100000</v>
      </c>
      <c r="G33" s="73">
        <f>+G32-F33</f>
        <v>393754.07</v>
      </c>
      <c r="H33" s="10"/>
      <c r="I33" s="21"/>
      <c r="J33" s="10"/>
      <c r="K33" s="10"/>
    </row>
    <row r="34" spans="1:11" s="11" customFormat="1" ht="45.75" customHeight="1" x14ac:dyDescent="0.25">
      <c r="A34" s="67"/>
      <c r="B34" s="36">
        <v>45746</v>
      </c>
      <c r="C34" s="37" t="s">
        <v>196</v>
      </c>
      <c r="D34" s="37" t="s">
        <v>175</v>
      </c>
      <c r="E34" s="23"/>
      <c r="F34" s="24">
        <v>44706.69</v>
      </c>
      <c r="G34" s="73">
        <f t="shared" ref="G34:G35" si="2">+G33-F34</f>
        <v>349047.38</v>
      </c>
      <c r="H34" s="10"/>
      <c r="I34" s="21"/>
      <c r="J34" s="10"/>
      <c r="K34" s="10"/>
    </row>
    <row r="35" spans="1:11" s="10" customFormat="1" ht="32.25" customHeight="1" x14ac:dyDescent="0.25">
      <c r="A35" s="14"/>
      <c r="B35" s="36">
        <v>45747</v>
      </c>
      <c r="C35" s="37" t="s">
        <v>15</v>
      </c>
      <c r="D35" s="37" t="s">
        <v>197</v>
      </c>
      <c r="E35" s="23"/>
      <c r="F35" s="24">
        <v>463.63</v>
      </c>
      <c r="G35" s="74">
        <f t="shared" si="2"/>
        <v>348583.75</v>
      </c>
      <c r="I35" s="21"/>
    </row>
    <row r="36" spans="1:11" s="10" customFormat="1" ht="32.25" customHeight="1" x14ac:dyDescent="0.2">
      <c r="A36" s="14"/>
      <c r="C36" s="21"/>
    </row>
    <row r="37" spans="1:11" s="10" customFormat="1" ht="32.25" customHeight="1" x14ac:dyDescent="0.2">
      <c r="A37" s="14"/>
      <c r="C37" s="21"/>
    </row>
    <row r="38" spans="1:11" s="10" customFormat="1" ht="32.25" customHeight="1" x14ac:dyDescent="0.2">
      <c r="A38" s="14"/>
      <c r="C38" s="21"/>
    </row>
    <row r="39" spans="1:11" s="10" customFormat="1" ht="32.25" customHeight="1" x14ac:dyDescent="0.2">
      <c r="A39" s="14"/>
      <c r="C39" s="21"/>
    </row>
    <row r="40" spans="1:11" s="10" customFormat="1" ht="32.25" customHeight="1" x14ac:dyDescent="0.2">
      <c r="A40" s="14"/>
      <c r="C40" s="21"/>
    </row>
    <row r="41" spans="1:11" s="10" customFormat="1" ht="32.25" customHeight="1" x14ac:dyDescent="0.2">
      <c r="A41" s="14"/>
      <c r="C41" s="21"/>
    </row>
    <row r="42" spans="1:11" s="10" customFormat="1" ht="32.25" customHeight="1" x14ac:dyDescent="0.2">
      <c r="A42" s="14"/>
      <c r="C42" s="21"/>
    </row>
    <row r="43" spans="1:11" s="10" customFormat="1" ht="35.25" customHeight="1" x14ac:dyDescent="0.2">
      <c r="A43" s="14"/>
      <c r="C43" s="21"/>
    </row>
    <row r="44" spans="1:11" s="10" customFormat="1" ht="32.25" customHeight="1" x14ac:dyDescent="0.2">
      <c r="A44" s="14"/>
      <c r="C44" s="21"/>
    </row>
    <row r="45" spans="1:11" s="10" customFormat="1" ht="32.25" customHeight="1" x14ac:dyDescent="0.2">
      <c r="A45" s="14"/>
      <c r="C45" s="21"/>
    </row>
    <row r="46" spans="1:11" s="10" customFormat="1" ht="32.25" customHeight="1" x14ac:dyDescent="0.2">
      <c r="A46" s="14"/>
      <c r="C46" s="21"/>
    </row>
    <row r="47" spans="1:11" s="10" customFormat="1" ht="32.25" customHeight="1" x14ac:dyDescent="0.2">
      <c r="A47" s="14"/>
      <c r="C47" s="21"/>
    </row>
    <row r="48" spans="1:11" s="10" customFormat="1" ht="32.25" customHeight="1" x14ac:dyDescent="0.2">
      <c r="A48" s="14"/>
      <c r="C48" s="21"/>
    </row>
    <row r="49" spans="1:7" s="10" customFormat="1" ht="32.25" customHeight="1" x14ac:dyDescent="0.2">
      <c r="A49" s="14"/>
      <c r="C49" s="21"/>
    </row>
    <row r="50" spans="1:7" s="10" customFormat="1" ht="32.25" customHeight="1" x14ac:dyDescent="0.2">
      <c r="A50" s="14"/>
      <c r="C50" s="21"/>
    </row>
    <row r="51" spans="1:7" s="10" customFormat="1" ht="32.25" customHeight="1" x14ac:dyDescent="0.2">
      <c r="A51" s="14"/>
      <c r="C51" s="21"/>
    </row>
    <row r="52" spans="1:7" s="10" customFormat="1" ht="32.25" customHeight="1" x14ac:dyDescent="0.2">
      <c r="A52" s="14"/>
      <c r="C52" s="21"/>
    </row>
    <row r="53" spans="1:7" s="1" customFormat="1" x14ac:dyDescent="0.2">
      <c r="A53" s="17"/>
      <c r="B53" s="28"/>
      <c r="C53" s="29"/>
      <c r="D53" s="30"/>
      <c r="E53" s="30"/>
      <c r="F53" s="30"/>
      <c r="G53" s="30"/>
    </row>
    <row r="54" spans="1:7" s="1" customFormat="1" x14ac:dyDescent="0.2">
      <c r="A54" s="17"/>
      <c r="B54" s="28"/>
      <c r="C54" s="29"/>
      <c r="D54" s="30"/>
      <c r="E54" s="30"/>
      <c r="F54" s="30"/>
      <c r="G54" s="30"/>
    </row>
    <row r="55" spans="1:7" s="1" customFormat="1" x14ac:dyDescent="0.2">
      <c r="A55" s="17"/>
      <c r="B55" s="28"/>
      <c r="C55" s="29"/>
      <c r="D55" s="30"/>
      <c r="E55" s="30"/>
      <c r="F55" s="30"/>
      <c r="G55" s="30"/>
    </row>
    <row r="56" spans="1:7" s="1" customFormat="1" x14ac:dyDescent="0.2">
      <c r="A56" s="17"/>
      <c r="B56" s="28"/>
      <c r="C56" s="29"/>
      <c r="D56" s="30"/>
      <c r="E56" s="30"/>
      <c r="F56" s="30"/>
      <c r="G56" s="30"/>
    </row>
    <row r="58" spans="1:7" s="1" customFormat="1" x14ac:dyDescent="0.2">
      <c r="A58" s="17"/>
      <c r="B58" s="18"/>
      <c r="C58" s="19"/>
      <c r="D58" s="17" t="s">
        <v>10</v>
      </c>
      <c r="E58" s="17"/>
      <c r="F58" s="17"/>
      <c r="G58" s="17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APOYO-MARZO-25 </vt:lpstr>
      <vt:lpstr>FOMEN-MARZO-25</vt:lpstr>
      <vt:lpstr>FDO-INST-MARZO-25</vt:lpstr>
      <vt:lpstr>'APOYO-MARZO-25 '!Títulos_a_imprimir</vt:lpstr>
      <vt:lpstr>'FDO-INST-MARZO-25'!Títulos_a_imprimir</vt:lpstr>
      <vt:lpstr>'FOMEN-MARZO-25'!Títulos_a_imprimir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Marileny Sosa</dc:creator>
  <cp:lastModifiedBy>Marileny Sosa</cp:lastModifiedBy>
  <cp:lastPrinted>2025-04-14T13:07:13Z</cp:lastPrinted>
  <dcterms:created xsi:type="dcterms:W3CDTF">2024-09-16T18:39:30Z</dcterms:created>
  <dcterms:modified xsi:type="dcterms:W3CDTF">2025-04-14T15:23:52Z</dcterms:modified>
</cp:coreProperties>
</file>