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svrdocumentos02\Acceso a la Informacion\Informaciones OAI\13-OAI-AÑO 2024\1-Informaciones del Portal de Transparencia 2024\14-Recursos Humanos\1-Nóminas\12-Diciembre\Militar\"/>
    </mc:Choice>
  </mc:AlternateContent>
  <bookViews>
    <workbookView xWindow="-20610" yWindow="-120" windowWidth="20730" windowHeight="11310"/>
  </bookViews>
  <sheets>
    <sheet name="Empleados Fijos" sheetId="1" r:id="rId1"/>
  </sheets>
  <definedNames>
    <definedName name="_xlnm._FilterDatabase" localSheetId="0" hidden="1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1" i="1" l="1"/>
  <c r="A110" i="1"/>
  <c r="A108" i="1"/>
  <c r="A109" i="1"/>
  <c r="A112" i="1"/>
  <c r="A113" i="1"/>
  <c r="A114" i="1"/>
  <c r="F116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<sst xmlns="http://schemas.openxmlformats.org/spreadsheetml/2006/main" count="459" uniqueCount="35">
  <si>
    <t>CONSERJE</t>
  </si>
  <si>
    <t>SECRETARIA III</t>
  </si>
  <si>
    <t>SECRETARIA</t>
  </si>
  <si>
    <t>AUXILIAR</t>
  </si>
  <si>
    <t>ASISTENTE</t>
  </si>
  <si>
    <t>GUARDIAN</t>
  </si>
  <si>
    <t>AUXILIAR ADMINISTRATIVO</t>
  </si>
  <si>
    <t>VIGILANTE</t>
  </si>
  <si>
    <t>FIJO</t>
  </si>
  <si>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</si>
  <si>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</si>
  <si>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</si>
  <si>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</si>
  <si>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</si>
  <si>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</si>
  <si>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</si>
  <si>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</si>
  <si>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</si>
  <si>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</si>
  <si>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</si>
  <si>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</si>
  <si>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</si>
  <si>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</si>
  <si>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</si>
  <si>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</si>
  <si>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</si>
  <si>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</si>
  <si>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</si>
  <si>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</si>
  <si>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</si>
  <si>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</si>
  <si>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</si>
  <si>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SEGURIDAD MILITAR</t>
  </si>
  <si>
    <t>MENSAJERO</t>
  </si>
  <si>
    <t>Correspondiente al mes de Diciembre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</si>
</sst>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0" fontId="5" fillId="0" borderId="1" xfId="0" applyFont="1" applyFill="1" applyBorder="1" applyAlignment="1">
      <alignment wrapText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Fill="1" applyBorder="1" applyAlignment="1">
      <alignment wrapText="1"/>
    </xf>
    <xf numFmtId="4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16"/>
  <sheetViews>
    <sheetView tabSelected="1" zoomScale="87" zoomScaleNormal="87" zoomScaleSheetLayoutView="25" workbookViewId="0">
      <selection activeCell="D11" sqref="D11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</row>
    <row r="2" spans="1:17" ht="28.5" x14ac:dyDescent="0.45">
      <c r="A2" s="14" t="s">
        <v>28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34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8" t="s">
        <v>11</v>
      </c>
      <c r="B4" s="2" t="s">
        <v>30</v>
      </c>
      <c r="C4" s="2" t="s">
        <v>31</v>
      </c>
      <c r="D4" s="6" t="s">
        <v>9</v>
      </c>
      <c r="E4" s="6" t="s">
        <v>29</v>
      </c>
      <c r="F4" s="6" t="s">
        <v>10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16</v>
      </c>
      <c r="L4" s="6" t="s">
        <v>24</v>
      </c>
      <c r="M4" s="6" t="s">
        <v>17</v>
      </c>
      <c r="N4" s="6" t="s">
        <v>18</v>
      </c>
      <c r="O4" s="6" t="s">
        <v>19</v>
      </c>
      <c r="P4" s="6" t="s">
        <v>20</v>
      </c>
      <c r="Q4" s="3" t="s">
        <v>21</v>
      </c>
    </row>
    <row r="5" spans="1:17" s="1" customFormat="1" ht="15" x14ac:dyDescent="0.25">
      <c r="A5" s="10">
        <f>+SUBTOTAL(103,$B$5:B5)</f>
        <v>1</v>
      </c>
      <c r="B5" s="4" t="s">
        <v>4</v>
      </c>
      <c r="C5" s="4" t="s">
        <v>25</v>
      </c>
      <c r="D5" s="4" t="s">
        <v>8</v>
      </c>
      <c r="E5" s="12"/>
      <c r="F5" s="7">
        <v>95000</v>
      </c>
      <c r="G5" s="7">
        <v>2726.5</v>
      </c>
      <c r="H5" s="7">
        <v>10929.24</v>
      </c>
      <c r="I5" s="7">
        <v>2888</v>
      </c>
      <c r="J5" s="7">
        <v>0</v>
      </c>
      <c r="K5" s="7">
        <v>25</v>
      </c>
      <c r="L5" s="7">
        <v>0</v>
      </c>
      <c r="M5" s="7"/>
      <c r="N5" s="7">
        <v>50</v>
      </c>
      <c r="O5" s="7">
        <v>16618.740000000002</v>
      </c>
      <c r="P5" s="7">
        <v>78381.259999999995</v>
      </c>
      <c r="Q5" s="4" t="s">
        <v>22</v>
      </c>
    </row>
    <row r="6" spans="1:17" s="1" customFormat="1" ht="15" x14ac:dyDescent="0.25">
      <c r="A6" s="10">
        <f>+SUBTOTAL(103,$B$5:B6)</f>
        <v>2</v>
      </c>
      <c r="B6" s="4" t="s">
        <v>27</v>
      </c>
      <c r="C6" s="4" t="s">
        <v>25</v>
      </c>
      <c r="D6" s="4" t="s">
        <v>26</v>
      </c>
      <c r="E6" s="12"/>
      <c r="F6" s="7">
        <v>80000</v>
      </c>
      <c r="G6" s="7">
        <v>0</v>
      </c>
      <c r="H6" s="7">
        <v>8582.8700000000008</v>
      </c>
      <c r="I6" s="7">
        <v>0</v>
      </c>
      <c r="J6" s="7">
        <v>0</v>
      </c>
      <c r="K6" s="7">
        <v>0</v>
      </c>
      <c r="L6" s="7">
        <v>0</v>
      </c>
      <c r="M6" s="7"/>
      <c r="N6" s="7">
        <v>50</v>
      </c>
      <c r="O6" s="7">
        <v>8632.8700000000008</v>
      </c>
      <c r="P6" s="7">
        <v>71367.13</v>
      </c>
      <c r="Q6" s="4" t="s">
        <v>22</v>
      </c>
    </row>
    <row r="7" spans="1:17" s="1" customFormat="1" ht="16.5" customHeight="1" x14ac:dyDescent="0.25">
      <c r="A7" s="10">
        <f>+SUBTOTAL(103,$B$5:B7)</f>
        <v>3</v>
      </c>
      <c r="B7" s="4" t="s">
        <v>27</v>
      </c>
      <c r="C7" s="4" t="s">
        <v>25</v>
      </c>
      <c r="D7" s="4" t="s">
        <v>26</v>
      </c>
      <c r="E7" s="12"/>
      <c r="F7" s="7">
        <v>55000</v>
      </c>
      <c r="G7" s="7">
        <v>0</v>
      </c>
      <c r="H7" s="7">
        <v>3195.88</v>
      </c>
      <c r="I7" s="7">
        <v>0</v>
      </c>
      <c r="J7" s="7">
        <v>0</v>
      </c>
      <c r="K7" s="7">
        <v>0</v>
      </c>
      <c r="L7" s="7">
        <v>0</v>
      </c>
      <c r="M7" s="7"/>
      <c r="N7" s="7">
        <v>50</v>
      </c>
      <c r="O7" s="7">
        <v>3245.88</v>
      </c>
      <c r="P7" s="7">
        <v>51754.12</v>
      </c>
      <c r="Q7" s="4" t="s">
        <v>22</v>
      </c>
    </row>
    <row r="8" spans="1:17" s="1" customFormat="1" ht="15" x14ac:dyDescent="0.25">
      <c r="A8" s="10">
        <f>+SUBTOTAL(103,$B$5:B8)</f>
        <v>4</v>
      </c>
      <c r="B8" s="4" t="s">
        <v>27</v>
      </c>
      <c r="C8" s="4" t="s">
        <v>25</v>
      </c>
      <c r="D8" s="4" t="s">
        <v>26</v>
      </c>
      <c r="E8" s="12"/>
      <c r="F8" s="7">
        <v>51000</v>
      </c>
      <c r="G8" s="7">
        <v>0</v>
      </c>
      <c r="H8" s="7">
        <v>2447.25</v>
      </c>
      <c r="I8" s="7">
        <v>0</v>
      </c>
      <c r="J8" s="7">
        <v>0</v>
      </c>
      <c r="K8" s="7">
        <v>0</v>
      </c>
      <c r="L8" s="7">
        <v>0</v>
      </c>
      <c r="M8" s="7"/>
      <c r="N8" s="7">
        <v>0</v>
      </c>
      <c r="O8" s="7">
        <v>2447.25</v>
      </c>
      <c r="P8" s="7">
        <v>48552.75</v>
      </c>
      <c r="Q8" s="4" t="s">
        <v>22</v>
      </c>
    </row>
    <row r="9" spans="1:17" s="1" customFormat="1" ht="15" x14ac:dyDescent="0.25">
      <c r="A9" s="10">
        <f>+SUBTOTAL(103,$B$5:B9)</f>
        <v>5</v>
      </c>
      <c r="B9" s="4" t="s">
        <v>27</v>
      </c>
      <c r="C9" s="4" t="s">
        <v>25</v>
      </c>
      <c r="D9" s="4" t="s">
        <v>26</v>
      </c>
      <c r="E9" s="12"/>
      <c r="F9" s="7">
        <v>50000</v>
      </c>
      <c r="G9" s="7">
        <v>0</v>
      </c>
      <c r="H9" s="7">
        <v>2297.25</v>
      </c>
      <c r="I9" s="7">
        <v>0</v>
      </c>
      <c r="J9" s="7">
        <v>0</v>
      </c>
      <c r="K9" s="7">
        <v>0</v>
      </c>
      <c r="L9" s="7">
        <v>0</v>
      </c>
      <c r="M9" s="7"/>
      <c r="N9" s="7">
        <v>0</v>
      </c>
      <c r="O9" s="7">
        <v>2297.25</v>
      </c>
      <c r="P9" s="7">
        <v>47702.75</v>
      </c>
      <c r="Q9" s="4" t="s">
        <v>22</v>
      </c>
    </row>
    <row r="10" spans="1:17" s="1" customFormat="1" ht="15" x14ac:dyDescent="0.25">
      <c r="A10" s="10">
        <f>+SUBTOTAL(103,$B$5:B10)</f>
        <v>6</v>
      </c>
      <c r="B10" s="4" t="s">
        <v>27</v>
      </c>
      <c r="C10" s="4" t="s">
        <v>25</v>
      </c>
      <c r="D10" s="4" t="s">
        <v>26</v>
      </c>
      <c r="E10" s="12"/>
      <c r="F10" s="7">
        <v>50000</v>
      </c>
      <c r="G10" s="7">
        <v>0</v>
      </c>
      <c r="H10" s="7">
        <v>2297.25</v>
      </c>
      <c r="I10" s="7">
        <v>0</v>
      </c>
      <c r="J10" s="7">
        <v>0</v>
      </c>
      <c r="K10" s="7">
        <v>0</v>
      </c>
      <c r="L10" s="7">
        <v>0</v>
      </c>
      <c r="M10" s="7"/>
      <c r="N10" s="7">
        <v>0</v>
      </c>
      <c r="O10" s="7">
        <v>2297.25</v>
      </c>
      <c r="P10" s="7">
        <v>47702.75</v>
      </c>
      <c r="Q10" s="4" t="s">
        <v>23</v>
      </c>
    </row>
    <row r="11" spans="1:17" s="1" customFormat="1" ht="15" x14ac:dyDescent="0.25">
      <c r="A11" s="10">
        <f>+SUBTOTAL(103,$B$5:B11)</f>
        <v>7</v>
      </c>
      <c r="B11" s="4" t="s">
        <v>27</v>
      </c>
      <c r="C11" s="4" t="s">
        <v>25</v>
      </c>
      <c r="D11" s="4" t="s">
        <v>26</v>
      </c>
      <c r="E11" s="12"/>
      <c r="F11" s="7">
        <v>50000</v>
      </c>
      <c r="G11" s="7">
        <v>0</v>
      </c>
      <c r="H11" s="7">
        <v>2297.25</v>
      </c>
      <c r="I11" s="7">
        <v>0</v>
      </c>
      <c r="J11" s="7">
        <v>0</v>
      </c>
      <c r="K11" s="7">
        <v>0</v>
      </c>
      <c r="L11" s="7">
        <v>0</v>
      </c>
      <c r="M11" s="7"/>
      <c r="N11" s="7">
        <v>0</v>
      </c>
      <c r="O11" s="7">
        <v>2297.25</v>
      </c>
      <c r="P11" s="7">
        <v>47702.75</v>
      </c>
      <c r="Q11" s="4" t="s">
        <v>22</v>
      </c>
    </row>
    <row r="12" spans="1:17" s="1" customFormat="1" ht="15" x14ac:dyDescent="0.25">
      <c r="A12" s="10">
        <f>+SUBTOTAL(103,$B$5:B12)</f>
        <v>8</v>
      </c>
      <c r="B12" s="4" t="s">
        <v>27</v>
      </c>
      <c r="C12" s="4" t="s">
        <v>25</v>
      </c>
      <c r="D12" s="4" t="s">
        <v>26</v>
      </c>
      <c r="E12" s="12"/>
      <c r="F12" s="7">
        <v>50000</v>
      </c>
      <c r="G12" s="7">
        <v>0</v>
      </c>
      <c r="H12" s="7">
        <v>2297.25</v>
      </c>
      <c r="I12" s="7">
        <v>0</v>
      </c>
      <c r="J12" s="7">
        <v>0</v>
      </c>
      <c r="K12" s="7">
        <v>0</v>
      </c>
      <c r="L12" s="7">
        <v>0</v>
      </c>
      <c r="M12" s="7"/>
      <c r="N12" s="7">
        <v>0</v>
      </c>
      <c r="O12" s="7">
        <v>2297.25</v>
      </c>
      <c r="P12" s="7">
        <v>47702.75</v>
      </c>
      <c r="Q12" s="4" t="s">
        <v>22</v>
      </c>
    </row>
    <row r="13" spans="1:17" s="1" customFormat="1" ht="15" x14ac:dyDescent="0.25">
      <c r="A13" s="10">
        <f>+SUBTOTAL(103,$B$5:B13)</f>
        <v>9</v>
      </c>
      <c r="B13" s="4" t="s">
        <v>27</v>
      </c>
      <c r="C13" s="4" t="s">
        <v>25</v>
      </c>
      <c r="D13" s="4" t="s">
        <v>26</v>
      </c>
      <c r="E13" s="12"/>
      <c r="F13" s="7">
        <v>50000</v>
      </c>
      <c r="G13" s="7">
        <v>0</v>
      </c>
      <c r="H13" s="7">
        <v>2297.25</v>
      </c>
      <c r="I13" s="7">
        <v>0</v>
      </c>
      <c r="J13" s="7">
        <v>0</v>
      </c>
      <c r="K13" s="7">
        <v>0</v>
      </c>
      <c r="L13" s="7">
        <v>0</v>
      </c>
      <c r="M13" s="7"/>
      <c r="N13" s="7">
        <v>0</v>
      </c>
      <c r="O13" s="7">
        <v>2297.25</v>
      </c>
      <c r="P13" s="7">
        <v>47702.75</v>
      </c>
      <c r="Q13" s="4" t="s">
        <v>22</v>
      </c>
    </row>
    <row r="14" spans="1:17" s="1" customFormat="1" ht="15" x14ac:dyDescent="0.25">
      <c r="A14" s="10">
        <f>+SUBTOTAL(103,$B$5:B14)</f>
        <v>10</v>
      </c>
      <c r="B14" s="4" t="s">
        <v>27</v>
      </c>
      <c r="C14" s="4" t="s">
        <v>25</v>
      </c>
      <c r="D14" s="4" t="s">
        <v>26</v>
      </c>
      <c r="E14" s="12"/>
      <c r="F14" s="7">
        <v>50000</v>
      </c>
      <c r="G14" s="7">
        <v>0</v>
      </c>
      <c r="H14" s="7">
        <v>2297.25</v>
      </c>
      <c r="I14" s="7">
        <v>0</v>
      </c>
      <c r="J14" s="7">
        <v>0</v>
      </c>
      <c r="K14" s="7">
        <v>0</v>
      </c>
      <c r="L14" s="7">
        <v>0</v>
      </c>
      <c r="M14" s="7"/>
      <c r="N14" s="7">
        <v>1670</v>
      </c>
      <c r="O14" s="7">
        <v>3967.25</v>
      </c>
      <c r="P14" s="7">
        <v>46032.75</v>
      </c>
      <c r="Q14" s="4" t="s">
        <v>22</v>
      </c>
    </row>
    <row r="15" spans="1:17" s="1" customFormat="1" ht="15" x14ac:dyDescent="0.25">
      <c r="A15" s="10">
        <f>+SUBTOTAL(103,$B$5:B15)</f>
        <v>11</v>
      </c>
      <c r="B15" s="4" t="s">
        <v>27</v>
      </c>
      <c r="C15" s="4" t="s">
        <v>25</v>
      </c>
      <c r="D15" s="4" t="s">
        <v>26</v>
      </c>
      <c r="E15" s="12"/>
      <c r="F15" s="7">
        <v>50000</v>
      </c>
      <c r="G15" s="7">
        <v>0</v>
      </c>
      <c r="H15" s="7">
        <v>2297.25</v>
      </c>
      <c r="I15" s="7">
        <v>0</v>
      </c>
      <c r="J15" s="7">
        <v>0</v>
      </c>
      <c r="K15" s="7">
        <v>0</v>
      </c>
      <c r="L15" s="7">
        <v>0</v>
      </c>
      <c r="M15" s="7"/>
      <c r="N15" s="7">
        <v>0</v>
      </c>
      <c r="O15" s="7">
        <v>2297.25</v>
      </c>
      <c r="P15" s="7">
        <v>47702.75</v>
      </c>
      <c r="Q15" s="4" t="s">
        <v>22</v>
      </c>
    </row>
    <row r="16" spans="1:17" s="1" customFormat="1" ht="15" x14ac:dyDescent="0.25">
      <c r="A16" s="10">
        <f>+SUBTOTAL(103,$B$5:B16)</f>
        <v>12</v>
      </c>
      <c r="B16" s="4" t="s">
        <v>27</v>
      </c>
      <c r="C16" s="4" t="s">
        <v>25</v>
      </c>
      <c r="D16" s="4" t="s">
        <v>26</v>
      </c>
      <c r="E16" s="12"/>
      <c r="F16" s="7">
        <v>50000</v>
      </c>
      <c r="G16" s="7">
        <v>0</v>
      </c>
      <c r="H16" s="7">
        <v>2297.25</v>
      </c>
      <c r="I16" s="7">
        <v>0</v>
      </c>
      <c r="J16" s="7">
        <v>0</v>
      </c>
      <c r="K16" s="7">
        <v>0</v>
      </c>
      <c r="L16" s="7">
        <v>0</v>
      </c>
      <c r="M16" s="7"/>
      <c r="N16" s="7">
        <v>0</v>
      </c>
      <c r="O16" s="7">
        <v>2297.25</v>
      </c>
      <c r="P16" s="7">
        <v>47702.75</v>
      </c>
      <c r="Q16" s="4" t="s">
        <v>22</v>
      </c>
    </row>
    <row r="17" spans="1:17" s="1" customFormat="1" ht="15" x14ac:dyDescent="0.25">
      <c r="A17" s="10">
        <f>+SUBTOTAL(103,$B$5:B17)</f>
        <v>13</v>
      </c>
      <c r="B17" s="4" t="s">
        <v>27</v>
      </c>
      <c r="C17" s="4" t="s">
        <v>25</v>
      </c>
      <c r="D17" s="4" t="s">
        <v>26</v>
      </c>
      <c r="E17" s="12"/>
      <c r="F17" s="7">
        <v>45000</v>
      </c>
      <c r="G17" s="7">
        <v>0</v>
      </c>
      <c r="H17" s="7">
        <v>1547.25</v>
      </c>
      <c r="I17" s="7">
        <v>0</v>
      </c>
      <c r="J17" s="7">
        <v>0</v>
      </c>
      <c r="K17" s="7">
        <v>0</v>
      </c>
      <c r="L17" s="7">
        <v>0</v>
      </c>
      <c r="M17" s="7"/>
      <c r="N17" s="7">
        <v>0</v>
      </c>
      <c r="O17" s="7">
        <v>1547.25</v>
      </c>
      <c r="P17" s="7">
        <v>43452.75</v>
      </c>
      <c r="Q17" s="4" t="s">
        <v>22</v>
      </c>
    </row>
    <row r="18" spans="1:17" s="1" customFormat="1" ht="15" x14ac:dyDescent="0.25">
      <c r="A18" s="10">
        <f>+SUBTOTAL(103,$B$5:B18)</f>
        <v>14</v>
      </c>
      <c r="B18" s="4" t="s">
        <v>27</v>
      </c>
      <c r="C18" s="4" t="s">
        <v>25</v>
      </c>
      <c r="D18" s="4" t="s">
        <v>26</v>
      </c>
      <c r="E18" s="12"/>
      <c r="F18" s="7">
        <v>45000</v>
      </c>
      <c r="G18" s="7">
        <v>0</v>
      </c>
      <c r="H18" s="7">
        <v>1547.25</v>
      </c>
      <c r="I18" s="7">
        <v>0</v>
      </c>
      <c r="J18" s="7">
        <v>0</v>
      </c>
      <c r="K18" s="7">
        <v>0</v>
      </c>
      <c r="L18" s="7">
        <v>0</v>
      </c>
      <c r="M18" s="7"/>
      <c r="N18" s="7">
        <v>0</v>
      </c>
      <c r="O18" s="7">
        <v>1547.25</v>
      </c>
      <c r="P18" s="7">
        <v>43452.75</v>
      </c>
      <c r="Q18" s="4" t="s">
        <v>22</v>
      </c>
    </row>
    <row r="19" spans="1:17" s="1" customFormat="1" ht="15" x14ac:dyDescent="0.25">
      <c r="A19" s="10">
        <f>+SUBTOTAL(103,$B$5:B19)</f>
        <v>15</v>
      </c>
      <c r="B19" s="4" t="s">
        <v>27</v>
      </c>
      <c r="C19" s="4" t="s">
        <v>25</v>
      </c>
      <c r="D19" s="4" t="s">
        <v>26</v>
      </c>
      <c r="E19" s="12"/>
      <c r="F19" s="7">
        <v>45000</v>
      </c>
      <c r="G19" s="7">
        <v>0</v>
      </c>
      <c r="H19" s="7">
        <v>1547.25</v>
      </c>
      <c r="I19" s="7">
        <v>0</v>
      </c>
      <c r="J19" s="7">
        <v>0</v>
      </c>
      <c r="K19" s="7">
        <v>0</v>
      </c>
      <c r="L19" s="7">
        <v>0</v>
      </c>
      <c r="M19" s="7"/>
      <c r="N19" s="7">
        <v>0</v>
      </c>
      <c r="O19" s="7">
        <v>1547.25</v>
      </c>
      <c r="P19" s="7">
        <v>43452.75</v>
      </c>
      <c r="Q19" s="4" t="s">
        <v>22</v>
      </c>
    </row>
    <row r="20" spans="1:17" s="1" customFormat="1" ht="15" x14ac:dyDescent="0.25">
      <c r="A20" s="10">
        <f>+SUBTOTAL(103,$B$5:B20)</f>
        <v>16</v>
      </c>
      <c r="B20" s="4" t="s">
        <v>27</v>
      </c>
      <c r="C20" s="4" t="s">
        <v>25</v>
      </c>
      <c r="D20" s="4" t="s">
        <v>26</v>
      </c>
      <c r="E20" s="12"/>
      <c r="F20" s="7">
        <v>45000</v>
      </c>
      <c r="G20" s="7">
        <v>0</v>
      </c>
      <c r="H20" s="7">
        <v>1547.25</v>
      </c>
      <c r="I20" s="7">
        <v>0</v>
      </c>
      <c r="J20" s="7">
        <v>0</v>
      </c>
      <c r="K20" s="7">
        <v>0</v>
      </c>
      <c r="L20" s="7">
        <v>0</v>
      </c>
      <c r="M20" s="7"/>
      <c r="N20" s="7">
        <v>0</v>
      </c>
      <c r="O20" s="7">
        <v>1547.25</v>
      </c>
      <c r="P20" s="7">
        <v>43452.75</v>
      </c>
      <c r="Q20" s="4" t="s">
        <v>22</v>
      </c>
    </row>
    <row r="21" spans="1:17" s="1" customFormat="1" ht="15" x14ac:dyDescent="0.25">
      <c r="A21" s="10">
        <f>+SUBTOTAL(103,$B$5:B21)</f>
        <v>17</v>
      </c>
      <c r="B21" s="4" t="s">
        <v>27</v>
      </c>
      <c r="C21" s="4" t="s">
        <v>25</v>
      </c>
      <c r="D21" s="4" t="s">
        <v>26</v>
      </c>
      <c r="E21" s="12"/>
      <c r="F21" s="7">
        <v>45000</v>
      </c>
      <c r="G21" s="7">
        <v>0</v>
      </c>
      <c r="H21" s="7">
        <v>1547.25</v>
      </c>
      <c r="I21" s="7">
        <v>0</v>
      </c>
      <c r="J21" s="7">
        <v>0</v>
      </c>
      <c r="K21" s="7">
        <v>0</v>
      </c>
      <c r="L21" s="7">
        <v>0</v>
      </c>
      <c r="M21" s="7"/>
      <c r="N21" s="7">
        <v>0</v>
      </c>
      <c r="O21" s="7">
        <v>1547.25</v>
      </c>
      <c r="P21" s="7">
        <v>43452.75</v>
      </c>
      <c r="Q21" s="4" t="s">
        <v>22</v>
      </c>
    </row>
    <row r="22" spans="1:17" s="1" customFormat="1" ht="15" x14ac:dyDescent="0.25">
      <c r="A22" s="10">
        <f>+SUBTOTAL(103,$B$5:B22)</f>
        <v>18</v>
      </c>
      <c r="B22" s="4" t="s">
        <v>27</v>
      </c>
      <c r="C22" s="4" t="s">
        <v>25</v>
      </c>
      <c r="D22" s="4" t="s">
        <v>26</v>
      </c>
      <c r="E22" s="12"/>
      <c r="F22" s="7">
        <v>45000</v>
      </c>
      <c r="G22" s="7">
        <v>0</v>
      </c>
      <c r="H22" s="7">
        <v>1547.25</v>
      </c>
      <c r="I22" s="7">
        <v>0</v>
      </c>
      <c r="J22" s="7">
        <v>0</v>
      </c>
      <c r="K22" s="7">
        <v>0</v>
      </c>
      <c r="L22" s="7">
        <v>0</v>
      </c>
      <c r="M22" s="7"/>
      <c r="N22" s="7">
        <v>0</v>
      </c>
      <c r="O22" s="7">
        <v>1547.25</v>
      </c>
      <c r="P22" s="7">
        <v>43452.75</v>
      </c>
      <c r="Q22" s="4" t="s">
        <v>22</v>
      </c>
    </row>
    <row r="23" spans="1:17" s="1" customFormat="1" ht="15" x14ac:dyDescent="0.25">
      <c r="A23" s="10">
        <f>+SUBTOTAL(103,$B$5:B23)</f>
        <v>19</v>
      </c>
      <c r="B23" s="4" t="s">
        <v>27</v>
      </c>
      <c r="C23" s="4" t="s">
        <v>25</v>
      </c>
      <c r="D23" s="4" t="s">
        <v>26</v>
      </c>
      <c r="E23" s="12"/>
      <c r="F23" s="7">
        <v>45000</v>
      </c>
      <c r="G23" s="7">
        <v>0</v>
      </c>
      <c r="H23" s="7">
        <v>1547.25</v>
      </c>
      <c r="I23" s="7">
        <v>0</v>
      </c>
      <c r="J23" s="7">
        <v>0</v>
      </c>
      <c r="K23" s="7">
        <v>0</v>
      </c>
      <c r="L23" s="7">
        <v>0</v>
      </c>
      <c r="M23" s="7"/>
      <c r="N23" s="7">
        <v>50</v>
      </c>
      <c r="O23" s="7">
        <v>1597.25</v>
      </c>
      <c r="P23" s="7">
        <v>43402.75</v>
      </c>
      <c r="Q23" s="4" t="s">
        <v>22</v>
      </c>
    </row>
    <row r="24" spans="1:17" s="1" customFormat="1" ht="15" x14ac:dyDescent="0.25">
      <c r="A24" s="10">
        <f>+SUBTOTAL(103,$B$5:B24)</f>
        <v>20</v>
      </c>
      <c r="B24" s="4" t="s">
        <v>27</v>
      </c>
      <c r="C24" s="4" t="s">
        <v>25</v>
      </c>
      <c r="D24" s="4" t="s">
        <v>26</v>
      </c>
      <c r="E24" s="12"/>
      <c r="F24" s="7">
        <v>45000</v>
      </c>
      <c r="G24" s="7">
        <v>0</v>
      </c>
      <c r="H24" s="7">
        <v>1547.25</v>
      </c>
      <c r="I24" s="7">
        <v>0</v>
      </c>
      <c r="J24" s="7">
        <v>0</v>
      </c>
      <c r="K24" s="7">
        <v>0</v>
      </c>
      <c r="L24" s="7">
        <v>0</v>
      </c>
      <c r="M24" s="7"/>
      <c r="N24" s="7">
        <v>0</v>
      </c>
      <c r="O24" s="7">
        <v>1547.25</v>
      </c>
      <c r="P24" s="7">
        <v>43452.75</v>
      </c>
      <c r="Q24" s="4" t="s">
        <v>22</v>
      </c>
    </row>
    <row r="25" spans="1:17" s="1" customFormat="1" ht="15" x14ac:dyDescent="0.25">
      <c r="A25" s="10">
        <f>+SUBTOTAL(103,$B$5:B25)</f>
        <v>21</v>
      </c>
      <c r="B25" s="4" t="s">
        <v>27</v>
      </c>
      <c r="C25" s="4" t="s">
        <v>25</v>
      </c>
      <c r="D25" s="4" t="s">
        <v>26</v>
      </c>
      <c r="E25" s="12"/>
      <c r="F25" s="7">
        <v>45000</v>
      </c>
      <c r="G25" s="7">
        <v>0</v>
      </c>
      <c r="H25" s="7">
        <v>1547.25</v>
      </c>
      <c r="I25" s="7">
        <v>0</v>
      </c>
      <c r="J25" s="7">
        <v>0</v>
      </c>
      <c r="K25" s="7">
        <v>0</v>
      </c>
      <c r="L25" s="7">
        <v>0</v>
      </c>
      <c r="M25" s="7"/>
      <c r="N25" s="7">
        <v>0</v>
      </c>
      <c r="O25" s="7">
        <v>1547.25</v>
      </c>
      <c r="P25" s="7">
        <v>43452.75</v>
      </c>
      <c r="Q25" s="4" t="s">
        <v>22</v>
      </c>
    </row>
    <row r="26" spans="1:17" s="1" customFormat="1" ht="15" x14ac:dyDescent="0.25">
      <c r="A26" s="10">
        <f>+SUBTOTAL(103,$B$5:B26)</f>
        <v>22</v>
      </c>
      <c r="B26" s="4" t="s">
        <v>27</v>
      </c>
      <c r="C26" s="4" t="s">
        <v>25</v>
      </c>
      <c r="D26" s="4" t="s">
        <v>26</v>
      </c>
      <c r="E26" s="12"/>
      <c r="F26" s="7">
        <v>45000</v>
      </c>
      <c r="G26" s="7">
        <v>0</v>
      </c>
      <c r="H26" s="7">
        <v>1547.25</v>
      </c>
      <c r="I26" s="7">
        <v>0</v>
      </c>
      <c r="J26" s="7">
        <v>0</v>
      </c>
      <c r="K26" s="7">
        <v>0</v>
      </c>
      <c r="L26" s="7">
        <v>0</v>
      </c>
      <c r="M26" s="7"/>
      <c r="N26" s="7">
        <v>0</v>
      </c>
      <c r="O26" s="7">
        <v>1547.25</v>
      </c>
      <c r="P26" s="7">
        <v>43452.75</v>
      </c>
      <c r="Q26" s="4" t="s">
        <v>22</v>
      </c>
    </row>
    <row r="27" spans="1:17" s="1" customFormat="1" ht="15" x14ac:dyDescent="0.25">
      <c r="A27" s="10">
        <f>+SUBTOTAL(103,$B$5:B27)</f>
        <v>23</v>
      </c>
      <c r="B27" s="4" t="s">
        <v>27</v>
      </c>
      <c r="C27" s="4" t="s">
        <v>25</v>
      </c>
      <c r="D27" s="4" t="s">
        <v>26</v>
      </c>
      <c r="E27" s="12"/>
      <c r="F27" s="7">
        <v>42000</v>
      </c>
      <c r="G27" s="7">
        <v>0</v>
      </c>
      <c r="H27" s="7">
        <v>1097.25</v>
      </c>
      <c r="I27" s="7">
        <v>0</v>
      </c>
      <c r="J27" s="7">
        <v>0</v>
      </c>
      <c r="K27" s="7">
        <v>0</v>
      </c>
      <c r="L27" s="7">
        <v>0</v>
      </c>
      <c r="M27" s="7"/>
      <c r="N27" s="7">
        <v>0</v>
      </c>
      <c r="O27" s="7">
        <v>1097.25</v>
      </c>
      <c r="P27" s="7">
        <v>40902.75</v>
      </c>
      <c r="Q27" s="4" t="s">
        <v>22</v>
      </c>
    </row>
    <row r="28" spans="1:17" s="1" customFormat="1" ht="15" x14ac:dyDescent="0.25">
      <c r="A28" s="10">
        <f>+SUBTOTAL(103,$B$5:B28)</f>
        <v>24</v>
      </c>
      <c r="B28" s="4" t="s">
        <v>27</v>
      </c>
      <c r="C28" s="4" t="s">
        <v>25</v>
      </c>
      <c r="D28" s="4" t="s">
        <v>26</v>
      </c>
      <c r="E28" s="12"/>
      <c r="F28" s="7">
        <v>41000</v>
      </c>
      <c r="G28" s="7">
        <v>0</v>
      </c>
      <c r="H28" s="7">
        <v>947.25</v>
      </c>
      <c r="I28" s="7">
        <v>0</v>
      </c>
      <c r="J28" s="7">
        <v>0</v>
      </c>
      <c r="K28" s="7">
        <v>0</v>
      </c>
      <c r="L28" s="7">
        <v>0</v>
      </c>
      <c r="M28" s="7"/>
      <c r="N28" s="7">
        <v>1500</v>
      </c>
      <c r="O28" s="7">
        <v>2447.25</v>
      </c>
      <c r="P28" s="7">
        <v>38552.75</v>
      </c>
      <c r="Q28" s="4" t="s">
        <v>22</v>
      </c>
    </row>
    <row r="29" spans="1:17" s="1" customFormat="1" ht="15" x14ac:dyDescent="0.25">
      <c r="A29" s="10">
        <f>+SUBTOTAL(103,$B$5:B29)</f>
        <v>25</v>
      </c>
      <c r="B29" s="4" t="s">
        <v>27</v>
      </c>
      <c r="C29" s="4" t="s">
        <v>25</v>
      </c>
      <c r="D29" s="4" t="s">
        <v>26</v>
      </c>
      <c r="E29" s="12"/>
      <c r="F29" s="7">
        <v>40000</v>
      </c>
      <c r="G29" s="7">
        <v>0</v>
      </c>
      <c r="H29" s="7">
        <v>797.25</v>
      </c>
      <c r="I29" s="7">
        <v>0</v>
      </c>
      <c r="J29" s="7">
        <v>0</v>
      </c>
      <c r="K29" s="7">
        <v>0</v>
      </c>
      <c r="L29" s="7">
        <v>0</v>
      </c>
      <c r="M29" s="7"/>
      <c r="N29" s="7">
        <v>0</v>
      </c>
      <c r="O29" s="7">
        <v>797.25</v>
      </c>
      <c r="P29" s="7">
        <v>39202.75</v>
      </c>
      <c r="Q29" s="4" t="s">
        <v>22</v>
      </c>
    </row>
    <row r="30" spans="1:17" s="1" customFormat="1" ht="29.25" customHeight="1" x14ac:dyDescent="0.25">
      <c r="A30" s="10">
        <f>+SUBTOTAL(103,$B$5:B30)</f>
        <v>26</v>
      </c>
      <c r="B30" s="4" t="s">
        <v>27</v>
      </c>
      <c r="C30" s="4" t="s">
        <v>25</v>
      </c>
      <c r="D30" s="4" t="s">
        <v>26</v>
      </c>
      <c r="E30" s="12"/>
      <c r="F30" s="7">
        <v>40000</v>
      </c>
      <c r="G30" s="7">
        <v>0</v>
      </c>
      <c r="H30" s="7">
        <v>797.25</v>
      </c>
      <c r="I30" s="7">
        <v>0</v>
      </c>
      <c r="J30" s="7">
        <v>0</v>
      </c>
      <c r="K30" s="7">
        <v>0</v>
      </c>
      <c r="L30" s="7">
        <v>0</v>
      </c>
      <c r="M30" s="7"/>
      <c r="N30" s="7">
        <v>0</v>
      </c>
      <c r="O30" s="7">
        <v>797.25</v>
      </c>
      <c r="P30" s="7">
        <v>39202.75</v>
      </c>
      <c r="Q30" s="4" t="s">
        <v>22</v>
      </c>
    </row>
    <row r="31" spans="1:17" s="1" customFormat="1" ht="15" x14ac:dyDescent="0.25">
      <c r="A31" s="10">
        <f>+SUBTOTAL(103,$B$5:B31)</f>
        <v>27</v>
      </c>
      <c r="B31" s="4" t="s">
        <v>27</v>
      </c>
      <c r="C31" s="4" t="s">
        <v>25</v>
      </c>
      <c r="D31" s="4" t="s">
        <v>26</v>
      </c>
      <c r="E31" s="12"/>
      <c r="F31" s="7">
        <v>39000</v>
      </c>
      <c r="G31" s="7">
        <v>0</v>
      </c>
      <c r="H31" s="7">
        <v>647.25</v>
      </c>
      <c r="I31" s="7">
        <v>0</v>
      </c>
      <c r="J31" s="7">
        <v>0</v>
      </c>
      <c r="K31" s="7">
        <v>0</v>
      </c>
      <c r="L31" s="7">
        <v>0</v>
      </c>
      <c r="M31" s="7"/>
      <c r="N31" s="7">
        <v>8130.86</v>
      </c>
      <c r="O31" s="7">
        <v>8778.11</v>
      </c>
      <c r="P31" s="7">
        <v>30221.89</v>
      </c>
      <c r="Q31" s="4" t="s">
        <v>22</v>
      </c>
    </row>
    <row r="32" spans="1:17" s="1" customFormat="1" ht="15" x14ac:dyDescent="0.25">
      <c r="A32" s="10">
        <f>+SUBTOTAL(103,$B$5:B32)</f>
        <v>28</v>
      </c>
      <c r="B32" s="4" t="s">
        <v>27</v>
      </c>
      <c r="C32" s="4" t="s">
        <v>25</v>
      </c>
      <c r="D32" s="4" t="s">
        <v>26</v>
      </c>
      <c r="E32" s="12"/>
      <c r="F32" s="7">
        <v>35000</v>
      </c>
      <c r="G32" s="7">
        <v>0</v>
      </c>
      <c r="H32" s="7">
        <v>47.25</v>
      </c>
      <c r="I32" s="7">
        <v>0</v>
      </c>
      <c r="J32" s="7">
        <v>0</v>
      </c>
      <c r="K32" s="7">
        <v>0</v>
      </c>
      <c r="L32" s="7">
        <v>0</v>
      </c>
      <c r="M32" s="7"/>
      <c r="N32" s="7">
        <v>1000</v>
      </c>
      <c r="O32" s="7">
        <v>1047.25</v>
      </c>
      <c r="P32" s="7">
        <v>33952.75</v>
      </c>
      <c r="Q32" s="4" t="s">
        <v>23</v>
      </c>
    </row>
    <row r="33" spans="1:17" s="1" customFormat="1" ht="15" x14ac:dyDescent="0.25">
      <c r="A33" s="10">
        <f>+SUBTOTAL(103,$B$5:B33)</f>
        <v>29</v>
      </c>
      <c r="B33" s="4" t="s">
        <v>27</v>
      </c>
      <c r="C33" s="4" t="s">
        <v>25</v>
      </c>
      <c r="D33" s="4" t="s">
        <v>26</v>
      </c>
      <c r="E33" s="12"/>
      <c r="F33" s="7">
        <v>35000</v>
      </c>
      <c r="G33" s="7">
        <v>0</v>
      </c>
      <c r="H33" s="7">
        <v>47.25</v>
      </c>
      <c r="I33" s="7">
        <v>0</v>
      </c>
      <c r="J33" s="7">
        <v>0</v>
      </c>
      <c r="K33" s="7">
        <v>0</v>
      </c>
      <c r="L33" s="7">
        <v>0</v>
      </c>
      <c r="M33" s="7"/>
      <c r="N33" s="7">
        <v>50</v>
      </c>
      <c r="O33" s="7">
        <v>97.25</v>
      </c>
      <c r="P33" s="7">
        <v>34902.75</v>
      </c>
      <c r="Q33" s="4" t="s">
        <v>22</v>
      </c>
    </row>
    <row r="34" spans="1:17" s="1" customFormat="1" ht="15" x14ac:dyDescent="0.25">
      <c r="A34" s="10">
        <f>+SUBTOTAL(103,$B$5:B34)</f>
        <v>30</v>
      </c>
      <c r="B34" s="4" t="s">
        <v>27</v>
      </c>
      <c r="C34" s="4" t="s">
        <v>25</v>
      </c>
      <c r="D34" s="4" t="s">
        <v>26</v>
      </c>
      <c r="E34" s="12"/>
      <c r="F34" s="7">
        <v>35000</v>
      </c>
      <c r="G34" s="7">
        <v>0</v>
      </c>
      <c r="H34" s="7">
        <v>47.25</v>
      </c>
      <c r="I34" s="7">
        <v>0</v>
      </c>
      <c r="J34" s="7">
        <v>0</v>
      </c>
      <c r="K34" s="7">
        <v>0</v>
      </c>
      <c r="L34" s="7">
        <v>0</v>
      </c>
      <c r="M34" s="7"/>
      <c r="N34" s="7">
        <v>0</v>
      </c>
      <c r="O34" s="7">
        <v>47.25</v>
      </c>
      <c r="P34" s="7">
        <v>34952.75</v>
      </c>
      <c r="Q34" s="4" t="s">
        <v>22</v>
      </c>
    </row>
    <row r="35" spans="1:17" s="1" customFormat="1" ht="15" x14ac:dyDescent="0.25">
      <c r="A35" s="10">
        <f>+SUBTOTAL(103,$B$5:B35)</f>
        <v>31</v>
      </c>
      <c r="B35" s="4" t="s">
        <v>27</v>
      </c>
      <c r="C35" s="4" t="s">
        <v>25</v>
      </c>
      <c r="D35" s="4" t="s">
        <v>26</v>
      </c>
      <c r="E35" s="12"/>
      <c r="F35" s="7">
        <v>35000</v>
      </c>
      <c r="G35" s="7">
        <v>0</v>
      </c>
      <c r="H35" s="7">
        <v>47.25</v>
      </c>
      <c r="I35" s="7">
        <v>0</v>
      </c>
      <c r="J35" s="7">
        <v>0</v>
      </c>
      <c r="K35" s="7">
        <v>0</v>
      </c>
      <c r="L35" s="7">
        <v>0</v>
      </c>
      <c r="M35" s="7"/>
      <c r="N35" s="7">
        <v>0</v>
      </c>
      <c r="O35" s="7">
        <v>47.25</v>
      </c>
      <c r="P35" s="7">
        <v>34952.75</v>
      </c>
      <c r="Q35" s="4" t="s">
        <v>22</v>
      </c>
    </row>
    <row r="36" spans="1:17" s="1" customFormat="1" ht="15" x14ac:dyDescent="0.25">
      <c r="A36" s="10">
        <f>+SUBTOTAL(103,$B$5:B36)</f>
        <v>32</v>
      </c>
      <c r="B36" s="4" t="s">
        <v>3</v>
      </c>
      <c r="C36" s="4" t="s">
        <v>25</v>
      </c>
      <c r="D36" s="4" t="s">
        <v>8</v>
      </c>
      <c r="E36" s="12"/>
      <c r="F36" s="7">
        <v>32599.81</v>
      </c>
      <c r="G36" s="7">
        <v>935.61</v>
      </c>
      <c r="H36" s="7">
        <v>0</v>
      </c>
      <c r="I36" s="7">
        <v>991.03</v>
      </c>
      <c r="J36" s="7">
        <v>0</v>
      </c>
      <c r="K36" s="7">
        <v>25</v>
      </c>
      <c r="L36" s="7">
        <v>0</v>
      </c>
      <c r="M36" s="7"/>
      <c r="N36" s="7">
        <v>50</v>
      </c>
      <c r="O36" s="7">
        <v>2001.64</v>
      </c>
      <c r="P36" s="7">
        <v>30598.170000000002</v>
      </c>
      <c r="Q36" s="4" t="s">
        <v>22</v>
      </c>
    </row>
    <row r="37" spans="1:17" s="1" customFormat="1" ht="15" x14ac:dyDescent="0.25">
      <c r="A37" s="10">
        <f>+SUBTOTAL(103,$B$5:B37)</f>
        <v>33</v>
      </c>
      <c r="B37" s="4" t="s">
        <v>27</v>
      </c>
      <c r="C37" s="4" t="s">
        <v>25</v>
      </c>
      <c r="D37" s="4" t="s">
        <v>26</v>
      </c>
      <c r="E37" s="12"/>
      <c r="F37" s="7">
        <v>30500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/>
      <c r="N37" s="7">
        <v>2655.58</v>
      </c>
      <c r="O37" s="7">
        <v>2655.58</v>
      </c>
      <c r="P37" s="7">
        <v>27844.42</v>
      </c>
      <c r="Q37" s="4" t="s">
        <v>22</v>
      </c>
    </row>
    <row r="38" spans="1:17" s="1" customFormat="1" ht="15" x14ac:dyDescent="0.25">
      <c r="A38" s="10">
        <f>+SUBTOTAL(103,$B$5:B38)</f>
        <v>34</v>
      </c>
      <c r="B38" s="4" t="s">
        <v>27</v>
      </c>
      <c r="C38" s="4" t="s">
        <v>25</v>
      </c>
      <c r="D38" s="4" t="s">
        <v>26</v>
      </c>
      <c r="E38" s="12"/>
      <c r="F38" s="7">
        <v>30000</v>
      </c>
      <c r="G38" s="7">
        <v>0</v>
      </c>
      <c r="H38" s="7">
        <v>0</v>
      </c>
      <c r="I38" s="7">
        <v>0</v>
      </c>
      <c r="J38" s="7">
        <v>0</v>
      </c>
      <c r="K38" s="7">
        <v>0</v>
      </c>
      <c r="L38" s="7">
        <v>0</v>
      </c>
      <c r="M38" s="7"/>
      <c r="N38" s="7">
        <v>3207.33</v>
      </c>
      <c r="O38" s="7">
        <v>3207.33</v>
      </c>
      <c r="P38" s="7">
        <v>26792.67</v>
      </c>
      <c r="Q38" s="4" t="s">
        <v>22</v>
      </c>
    </row>
    <row r="39" spans="1:17" s="1" customFormat="1" ht="15" x14ac:dyDescent="0.25">
      <c r="A39" s="10">
        <f>+SUBTOTAL(103,$B$5:B39)</f>
        <v>35</v>
      </c>
      <c r="B39" s="4" t="s">
        <v>27</v>
      </c>
      <c r="C39" s="4" t="s">
        <v>25</v>
      </c>
      <c r="D39" s="4" t="s">
        <v>26</v>
      </c>
      <c r="E39" s="12"/>
      <c r="F39" s="7">
        <v>29000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/>
      <c r="N39" s="7">
        <v>0</v>
      </c>
      <c r="O39" s="7">
        <v>0</v>
      </c>
      <c r="P39" s="7">
        <v>29000</v>
      </c>
      <c r="Q39" s="4" t="s">
        <v>23</v>
      </c>
    </row>
    <row r="40" spans="1:17" s="1" customFormat="1" ht="15" x14ac:dyDescent="0.25">
      <c r="A40" s="10">
        <f>+SUBTOTAL(103,$B$5:B40)</f>
        <v>36</v>
      </c>
      <c r="B40" s="4" t="s">
        <v>1</v>
      </c>
      <c r="C40" s="4" t="s">
        <v>25</v>
      </c>
      <c r="D40" s="4" t="s">
        <v>8</v>
      </c>
      <c r="E40" s="12"/>
      <c r="F40" s="7">
        <v>26250</v>
      </c>
      <c r="G40" s="7">
        <v>753.38</v>
      </c>
      <c r="H40" s="7">
        <v>0</v>
      </c>
      <c r="I40" s="7">
        <v>798</v>
      </c>
      <c r="J40" s="7">
        <v>0</v>
      </c>
      <c r="K40" s="7">
        <v>25</v>
      </c>
      <c r="L40" s="7">
        <v>0</v>
      </c>
      <c r="M40" s="7"/>
      <c r="N40" s="7">
        <v>712.5</v>
      </c>
      <c r="O40" s="7">
        <v>2288.88</v>
      </c>
      <c r="P40" s="7">
        <v>23961.119999999999</v>
      </c>
      <c r="Q40" s="4" t="s">
        <v>23</v>
      </c>
    </row>
    <row r="41" spans="1:17" s="1" customFormat="1" ht="15" x14ac:dyDescent="0.25">
      <c r="A41" s="10">
        <f>+SUBTOTAL(103,$B$5:B41)</f>
        <v>37</v>
      </c>
      <c r="B41" s="4" t="s">
        <v>2</v>
      </c>
      <c r="C41" s="4" t="s">
        <v>25</v>
      </c>
      <c r="D41" s="4" t="s">
        <v>8</v>
      </c>
      <c r="E41" s="12"/>
      <c r="F41" s="7">
        <v>25000</v>
      </c>
      <c r="G41" s="7">
        <v>717.5</v>
      </c>
      <c r="H41" s="7">
        <v>0</v>
      </c>
      <c r="I41" s="7">
        <v>760</v>
      </c>
      <c r="J41" s="7">
        <v>0</v>
      </c>
      <c r="K41" s="7">
        <v>25</v>
      </c>
      <c r="L41" s="7">
        <v>0</v>
      </c>
      <c r="M41" s="7"/>
      <c r="N41" s="7">
        <v>0</v>
      </c>
      <c r="O41" s="7">
        <v>1502.5</v>
      </c>
      <c r="P41" s="7">
        <v>23497.5</v>
      </c>
      <c r="Q41" s="4" t="s">
        <v>23</v>
      </c>
    </row>
    <row r="42" spans="1:17" s="1" customFormat="1" ht="15" x14ac:dyDescent="0.25">
      <c r="A42" s="10">
        <f>+SUBTOTAL(103,$B$5:B42)</f>
        <v>38</v>
      </c>
      <c r="B42" s="4" t="s">
        <v>27</v>
      </c>
      <c r="C42" s="4" t="s">
        <v>25</v>
      </c>
      <c r="D42" s="4" t="s">
        <v>26</v>
      </c>
      <c r="E42" s="12"/>
      <c r="F42" s="7">
        <v>25000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>
        <v>0</v>
      </c>
      <c r="M42" s="7"/>
      <c r="N42" s="7">
        <v>1220</v>
      </c>
      <c r="O42" s="7">
        <v>1220</v>
      </c>
      <c r="P42" s="7">
        <v>23780</v>
      </c>
      <c r="Q42" s="4" t="s">
        <v>22</v>
      </c>
    </row>
    <row r="43" spans="1:17" s="1" customFormat="1" ht="15" x14ac:dyDescent="0.25">
      <c r="A43" s="10">
        <f>+SUBTOTAL(103,$B$5:B43)</f>
        <v>39</v>
      </c>
      <c r="B43" s="4" t="s">
        <v>27</v>
      </c>
      <c r="C43" s="4" t="s">
        <v>25</v>
      </c>
      <c r="D43" s="4" t="s">
        <v>26</v>
      </c>
      <c r="E43" s="12"/>
      <c r="F43" s="7">
        <v>25000</v>
      </c>
      <c r="G43" s="7">
        <v>0</v>
      </c>
      <c r="H43" s="7">
        <v>0</v>
      </c>
      <c r="I43" s="7">
        <v>0</v>
      </c>
      <c r="J43" s="7">
        <v>0</v>
      </c>
      <c r="K43" s="7">
        <v>0</v>
      </c>
      <c r="L43" s="7">
        <v>0</v>
      </c>
      <c r="M43" s="7"/>
      <c r="N43" s="7">
        <v>0</v>
      </c>
      <c r="O43" s="7">
        <v>0</v>
      </c>
      <c r="P43" s="7">
        <v>25000</v>
      </c>
      <c r="Q43" s="4" t="s">
        <v>22</v>
      </c>
    </row>
    <row r="44" spans="1:17" s="1" customFormat="1" ht="15" x14ac:dyDescent="0.25">
      <c r="A44" s="10">
        <f>+SUBTOTAL(103,$B$5:B44)</f>
        <v>40</v>
      </c>
      <c r="B44" s="4" t="s">
        <v>6</v>
      </c>
      <c r="C44" s="4" t="s">
        <v>25</v>
      </c>
      <c r="D44" s="4" t="s">
        <v>8</v>
      </c>
      <c r="E44" s="12"/>
      <c r="F44" s="7">
        <v>24000</v>
      </c>
      <c r="G44" s="7">
        <v>688.8</v>
      </c>
      <c r="H44" s="7">
        <v>0</v>
      </c>
      <c r="I44" s="7">
        <v>729.6</v>
      </c>
      <c r="J44" s="7">
        <v>0</v>
      </c>
      <c r="K44" s="7">
        <v>25</v>
      </c>
      <c r="L44" s="7">
        <v>0</v>
      </c>
      <c r="M44" s="7"/>
      <c r="N44" s="7">
        <v>0</v>
      </c>
      <c r="O44" s="7">
        <v>1443.4</v>
      </c>
      <c r="P44" s="7">
        <v>22556.6</v>
      </c>
      <c r="Q44" s="4" t="s">
        <v>23</v>
      </c>
    </row>
    <row r="45" spans="1:17" s="1" customFormat="1" ht="15" x14ac:dyDescent="0.25">
      <c r="A45" s="10">
        <f>+SUBTOTAL(103,$B$5:B45)</f>
        <v>41</v>
      </c>
      <c r="B45" s="4" t="s">
        <v>27</v>
      </c>
      <c r="C45" s="4" t="s">
        <v>25</v>
      </c>
      <c r="D45" s="4" t="s">
        <v>26</v>
      </c>
      <c r="E45" s="12"/>
      <c r="F45" s="7">
        <v>23000</v>
      </c>
      <c r="G45" s="7">
        <v>0</v>
      </c>
      <c r="H45" s="7">
        <v>0</v>
      </c>
      <c r="I45" s="7">
        <v>0</v>
      </c>
      <c r="J45" s="7">
        <v>0</v>
      </c>
      <c r="K45" s="7">
        <v>0</v>
      </c>
      <c r="L45" s="7">
        <v>0</v>
      </c>
      <c r="M45" s="7"/>
      <c r="N45" s="7">
        <v>0</v>
      </c>
      <c r="O45" s="7">
        <v>0</v>
      </c>
      <c r="P45" s="7">
        <v>23000</v>
      </c>
      <c r="Q45" s="4" t="s">
        <v>22</v>
      </c>
    </row>
    <row r="46" spans="1:17" s="1" customFormat="1" ht="15" x14ac:dyDescent="0.25">
      <c r="A46" s="10">
        <f>+SUBTOTAL(103,$B$5:B46)</f>
        <v>42</v>
      </c>
      <c r="B46" s="4" t="s">
        <v>27</v>
      </c>
      <c r="C46" s="4" t="s">
        <v>25</v>
      </c>
      <c r="D46" s="4" t="s">
        <v>26</v>
      </c>
      <c r="E46" s="12"/>
      <c r="F46" s="7">
        <v>22500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0</v>
      </c>
      <c r="M46" s="7"/>
      <c r="N46" s="7">
        <v>8294.07</v>
      </c>
      <c r="O46" s="7">
        <v>8294.07</v>
      </c>
      <c r="P46" s="7">
        <v>14205.93</v>
      </c>
      <c r="Q46" s="4" t="s">
        <v>22</v>
      </c>
    </row>
    <row r="47" spans="1:17" s="1" customFormat="1" ht="15" x14ac:dyDescent="0.25">
      <c r="A47" s="10">
        <f>+SUBTOTAL(103,$B$5:B47)</f>
        <v>43</v>
      </c>
      <c r="B47" s="4" t="s">
        <v>27</v>
      </c>
      <c r="C47" s="4" t="s">
        <v>25</v>
      </c>
      <c r="D47" s="4" t="s">
        <v>26</v>
      </c>
      <c r="E47" s="12"/>
      <c r="F47" s="7">
        <v>21500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>
        <v>0</v>
      </c>
      <c r="M47" s="7"/>
      <c r="N47" s="7">
        <v>0</v>
      </c>
      <c r="O47" s="7">
        <v>0</v>
      </c>
      <c r="P47" s="7">
        <v>21500</v>
      </c>
      <c r="Q47" s="4" t="s">
        <v>23</v>
      </c>
    </row>
    <row r="48" spans="1:17" s="1" customFormat="1" ht="15" x14ac:dyDescent="0.25">
      <c r="A48" s="10">
        <f>+SUBTOTAL(103,$B$5:B48)</f>
        <v>44</v>
      </c>
      <c r="B48" s="4" t="s">
        <v>27</v>
      </c>
      <c r="C48" s="4" t="s">
        <v>25</v>
      </c>
      <c r="D48" s="4" t="s">
        <v>26</v>
      </c>
      <c r="E48" s="12"/>
      <c r="F48" s="7">
        <v>21000</v>
      </c>
      <c r="G48" s="7">
        <v>0</v>
      </c>
      <c r="H48" s="7">
        <v>0</v>
      </c>
      <c r="I48" s="7">
        <v>0</v>
      </c>
      <c r="J48" s="7">
        <v>0</v>
      </c>
      <c r="K48" s="7">
        <v>0</v>
      </c>
      <c r="L48" s="7">
        <v>0</v>
      </c>
      <c r="M48" s="7"/>
      <c r="N48" s="7">
        <v>2897.71</v>
      </c>
      <c r="O48" s="7">
        <v>2897.71</v>
      </c>
      <c r="P48" s="7">
        <v>18102.29</v>
      </c>
      <c r="Q48" s="4" t="s">
        <v>22</v>
      </c>
    </row>
    <row r="49" spans="1:17" s="1" customFormat="1" ht="15" x14ac:dyDescent="0.25">
      <c r="A49" s="10">
        <f>+SUBTOTAL(103,$B$5:B49)</f>
        <v>45</v>
      </c>
      <c r="B49" s="4" t="s">
        <v>2</v>
      </c>
      <c r="C49" s="4" t="s">
        <v>25</v>
      </c>
      <c r="D49" s="4" t="s">
        <v>8</v>
      </c>
      <c r="E49" s="12"/>
      <c r="F49" s="7">
        <v>21000</v>
      </c>
      <c r="G49" s="7">
        <v>602.70000000000005</v>
      </c>
      <c r="H49" s="7">
        <v>0</v>
      </c>
      <c r="I49" s="7">
        <v>638.4</v>
      </c>
      <c r="J49" s="7">
        <v>0</v>
      </c>
      <c r="K49" s="7">
        <v>25</v>
      </c>
      <c r="L49" s="7">
        <v>0</v>
      </c>
      <c r="M49" s="7"/>
      <c r="N49" s="7">
        <v>0</v>
      </c>
      <c r="O49" s="7">
        <v>1266.0999999999999</v>
      </c>
      <c r="P49" s="7">
        <v>19733.900000000001</v>
      </c>
      <c r="Q49" s="4" t="s">
        <v>23</v>
      </c>
    </row>
    <row r="50" spans="1:17" s="1" customFormat="1" ht="15" x14ac:dyDescent="0.25">
      <c r="A50" s="10">
        <f>+SUBTOTAL(103,$B$5:B50)</f>
        <v>46</v>
      </c>
      <c r="B50" s="4" t="s">
        <v>27</v>
      </c>
      <c r="C50" s="4" t="s">
        <v>25</v>
      </c>
      <c r="D50" s="4" t="s">
        <v>26</v>
      </c>
      <c r="E50" s="12"/>
      <c r="F50" s="7">
        <v>20500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/>
      <c r="N50" s="7">
        <v>2319.1999999999998</v>
      </c>
      <c r="O50" s="7">
        <v>2319.1999999999998</v>
      </c>
      <c r="P50" s="7">
        <v>18180.8</v>
      </c>
      <c r="Q50" s="4" t="s">
        <v>22</v>
      </c>
    </row>
    <row r="51" spans="1:17" s="1" customFormat="1" ht="15" x14ac:dyDescent="0.25">
      <c r="A51" s="10">
        <f>+SUBTOTAL(103,$B$5:B51)</f>
        <v>47</v>
      </c>
      <c r="B51" s="4" t="s">
        <v>27</v>
      </c>
      <c r="C51" s="4" t="s">
        <v>25</v>
      </c>
      <c r="D51" s="4" t="s">
        <v>26</v>
      </c>
      <c r="E51" s="12"/>
      <c r="F51" s="7">
        <v>20500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>
        <v>0</v>
      </c>
      <c r="M51" s="7"/>
      <c r="N51" s="7">
        <v>5467.17</v>
      </c>
      <c r="O51" s="7">
        <v>5467.17</v>
      </c>
      <c r="P51" s="7">
        <v>15032.83</v>
      </c>
      <c r="Q51" s="4" t="s">
        <v>22</v>
      </c>
    </row>
    <row r="52" spans="1:17" s="1" customFormat="1" ht="15" x14ac:dyDescent="0.25">
      <c r="A52" s="10">
        <f>+SUBTOTAL(103,$B$5:B52)</f>
        <v>48</v>
      </c>
      <c r="B52" s="4" t="s">
        <v>27</v>
      </c>
      <c r="C52" s="4" t="s">
        <v>25</v>
      </c>
      <c r="D52" s="4" t="s">
        <v>26</v>
      </c>
      <c r="E52" s="12"/>
      <c r="F52" s="7">
        <v>20500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>
        <v>0</v>
      </c>
      <c r="M52" s="7"/>
      <c r="N52" s="7">
        <v>14885.71</v>
      </c>
      <c r="O52" s="7">
        <v>14885.71</v>
      </c>
      <c r="P52" s="7">
        <v>5614.2900000000009</v>
      </c>
      <c r="Q52" s="4" t="s">
        <v>22</v>
      </c>
    </row>
    <row r="53" spans="1:17" s="1" customFormat="1" ht="15" x14ac:dyDescent="0.25">
      <c r="A53" s="10">
        <f>+SUBTOTAL(103,$B$5:B53)</f>
        <v>49</v>
      </c>
      <c r="B53" s="4" t="s">
        <v>27</v>
      </c>
      <c r="C53" s="4" t="s">
        <v>25</v>
      </c>
      <c r="D53" s="4" t="s">
        <v>26</v>
      </c>
      <c r="E53" s="12"/>
      <c r="F53" s="7">
        <v>20000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>
        <v>0</v>
      </c>
      <c r="M53" s="7"/>
      <c r="N53" s="7">
        <v>0</v>
      </c>
      <c r="O53" s="7">
        <v>0</v>
      </c>
      <c r="P53" s="7">
        <v>20000</v>
      </c>
      <c r="Q53" s="4" t="s">
        <v>22</v>
      </c>
    </row>
    <row r="54" spans="1:17" s="1" customFormat="1" ht="15" x14ac:dyDescent="0.25">
      <c r="A54" s="10">
        <f>+SUBTOTAL(103,$B$5:B54)</f>
        <v>50</v>
      </c>
      <c r="B54" s="4" t="s">
        <v>27</v>
      </c>
      <c r="C54" s="4" t="s">
        <v>25</v>
      </c>
      <c r="D54" s="4" t="s">
        <v>26</v>
      </c>
      <c r="E54" s="12"/>
      <c r="F54" s="7">
        <v>18000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/>
      <c r="N54" s="7">
        <v>50</v>
      </c>
      <c r="O54" s="7">
        <v>50</v>
      </c>
      <c r="P54" s="7">
        <v>17950</v>
      </c>
      <c r="Q54" s="4" t="s">
        <v>22</v>
      </c>
    </row>
    <row r="55" spans="1:17" s="1" customFormat="1" ht="15" x14ac:dyDescent="0.25">
      <c r="A55" s="10">
        <f>+SUBTOTAL(103,$B$5:B55)</f>
        <v>51</v>
      </c>
      <c r="B55" s="4" t="s">
        <v>33</v>
      </c>
      <c r="C55" s="4" t="s">
        <v>25</v>
      </c>
      <c r="D55" s="4" t="s">
        <v>8</v>
      </c>
      <c r="E55" s="12"/>
      <c r="F55" s="7">
        <v>18000</v>
      </c>
      <c r="G55" s="7">
        <v>516.6</v>
      </c>
      <c r="H55" s="7">
        <v>0</v>
      </c>
      <c r="I55" s="7">
        <v>547.20000000000005</v>
      </c>
      <c r="J55" s="7">
        <v>0</v>
      </c>
      <c r="K55" s="7">
        <v>25</v>
      </c>
      <c r="L55" s="7">
        <v>0</v>
      </c>
      <c r="M55" s="7"/>
      <c r="N55" s="7">
        <v>2032</v>
      </c>
      <c r="O55" s="7">
        <v>3120.8</v>
      </c>
      <c r="P55" s="7">
        <v>14879.2</v>
      </c>
      <c r="Q55" s="4" t="s">
        <v>22</v>
      </c>
    </row>
    <row r="56" spans="1:17" s="1" customFormat="1" ht="15" x14ac:dyDescent="0.25">
      <c r="A56" s="10">
        <f>+SUBTOTAL(103,$B$5:B56)</f>
        <v>52</v>
      </c>
      <c r="B56" s="4" t="s">
        <v>7</v>
      </c>
      <c r="C56" s="4" t="s">
        <v>25</v>
      </c>
      <c r="D56" s="4" t="s">
        <v>8</v>
      </c>
      <c r="E56" s="12"/>
      <c r="F56" s="7">
        <v>18000</v>
      </c>
      <c r="G56" s="7">
        <v>516.6</v>
      </c>
      <c r="H56" s="7">
        <v>0</v>
      </c>
      <c r="I56" s="7">
        <v>547.20000000000005</v>
      </c>
      <c r="J56" s="7">
        <v>0</v>
      </c>
      <c r="K56" s="7">
        <v>25</v>
      </c>
      <c r="L56" s="7">
        <v>0</v>
      </c>
      <c r="M56" s="7"/>
      <c r="N56" s="7">
        <v>0</v>
      </c>
      <c r="O56" s="7">
        <v>1088.8</v>
      </c>
      <c r="P56" s="7">
        <v>16911.2</v>
      </c>
      <c r="Q56" s="4" t="s">
        <v>22</v>
      </c>
    </row>
    <row r="57" spans="1:17" s="1" customFormat="1" ht="15" x14ac:dyDescent="0.25">
      <c r="A57" s="10">
        <f>+SUBTOTAL(103,$B$5:B57)</f>
        <v>53</v>
      </c>
      <c r="B57" s="4" t="s">
        <v>7</v>
      </c>
      <c r="C57" s="4" t="s">
        <v>32</v>
      </c>
      <c r="D57" s="4" t="s">
        <v>8</v>
      </c>
      <c r="E57" s="12"/>
      <c r="F57" s="7">
        <v>18000</v>
      </c>
      <c r="G57" s="7">
        <v>516.6</v>
      </c>
      <c r="H57" s="7">
        <v>0</v>
      </c>
      <c r="I57" s="7">
        <v>547.20000000000005</v>
      </c>
      <c r="J57" s="7">
        <v>0</v>
      </c>
      <c r="K57" s="7">
        <v>25</v>
      </c>
      <c r="L57" s="7">
        <v>0</v>
      </c>
      <c r="M57" s="7"/>
      <c r="N57" s="7">
        <v>0</v>
      </c>
      <c r="O57" s="7">
        <v>1088.8</v>
      </c>
      <c r="P57" s="7">
        <v>16911.2</v>
      </c>
      <c r="Q57" s="4" t="s">
        <v>22</v>
      </c>
    </row>
    <row r="58" spans="1:17" s="1" customFormat="1" ht="15" x14ac:dyDescent="0.25">
      <c r="A58" s="10">
        <f>+SUBTOTAL(103,$B$5:B58)</f>
        <v>54</v>
      </c>
      <c r="B58" s="4" t="s">
        <v>7</v>
      </c>
      <c r="C58" s="4" t="s">
        <v>32</v>
      </c>
      <c r="D58" s="4" t="s">
        <v>8</v>
      </c>
      <c r="E58" s="12"/>
      <c r="F58" s="7">
        <v>18000</v>
      </c>
      <c r="G58" s="7">
        <v>516.6</v>
      </c>
      <c r="H58" s="7">
        <v>0</v>
      </c>
      <c r="I58" s="7">
        <v>547.20000000000005</v>
      </c>
      <c r="J58" s="7">
        <v>0</v>
      </c>
      <c r="K58" s="7">
        <v>25</v>
      </c>
      <c r="L58" s="7">
        <v>0</v>
      </c>
      <c r="M58" s="7"/>
      <c r="N58" s="7">
        <v>0</v>
      </c>
      <c r="O58" s="7">
        <v>1088.8</v>
      </c>
      <c r="P58" s="7">
        <v>16911.2</v>
      </c>
      <c r="Q58" s="4" t="s">
        <v>22</v>
      </c>
    </row>
    <row r="59" spans="1:17" s="1" customFormat="1" ht="15" x14ac:dyDescent="0.25">
      <c r="A59" s="10">
        <f>+SUBTOTAL(103,$B$5:B59)</f>
        <v>55</v>
      </c>
      <c r="B59" s="4" t="s">
        <v>7</v>
      </c>
      <c r="C59" s="4" t="s">
        <v>25</v>
      </c>
      <c r="D59" s="4" t="s">
        <v>8</v>
      </c>
      <c r="E59" s="12"/>
      <c r="F59" s="7">
        <v>18000</v>
      </c>
      <c r="G59" s="7">
        <v>516.6</v>
      </c>
      <c r="H59" s="7">
        <v>0</v>
      </c>
      <c r="I59" s="7">
        <v>547.20000000000005</v>
      </c>
      <c r="J59" s="7">
        <v>0</v>
      </c>
      <c r="K59" s="7">
        <v>25</v>
      </c>
      <c r="L59" s="7">
        <v>0</v>
      </c>
      <c r="M59" s="7"/>
      <c r="N59" s="7">
        <v>0</v>
      </c>
      <c r="O59" s="7">
        <v>1088.8</v>
      </c>
      <c r="P59" s="7">
        <v>16911.2</v>
      </c>
      <c r="Q59" s="4" t="s">
        <v>22</v>
      </c>
    </row>
    <row r="60" spans="1:17" s="1" customFormat="1" ht="15" x14ac:dyDescent="0.25">
      <c r="A60" s="10">
        <f>+SUBTOTAL(103,$B$5:B60)</f>
        <v>56</v>
      </c>
      <c r="B60" s="4" t="s">
        <v>7</v>
      </c>
      <c r="C60" s="4" t="s">
        <v>32</v>
      </c>
      <c r="D60" s="4" t="s">
        <v>8</v>
      </c>
      <c r="E60" s="12"/>
      <c r="F60" s="7">
        <v>18000</v>
      </c>
      <c r="G60" s="7">
        <v>516.6</v>
      </c>
      <c r="H60" s="7">
        <v>0</v>
      </c>
      <c r="I60" s="7">
        <v>547.20000000000005</v>
      </c>
      <c r="J60" s="7">
        <v>0</v>
      </c>
      <c r="K60" s="7">
        <v>25</v>
      </c>
      <c r="L60" s="7">
        <v>0</v>
      </c>
      <c r="M60" s="7"/>
      <c r="N60" s="7">
        <v>5102</v>
      </c>
      <c r="O60" s="7">
        <v>6190.8</v>
      </c>
      <c r="P60" s="7">
        <v>11809.2</v>
      </c>
      <c r="Q60" s="4" t="s">
        <v>22</v>
      </c>
    </row>
    <row r="61" spans="1:17" s="1" customFormat="1" ht="15" x14ac:dyDescent="0.25">
      <c r="A61" s="10">
        <f>+SUBTOTAL(103,$B$5:B61)</f>
        <v>57</v>
      </c>
      <c r="B61" s="4" t="s">
        <v>7</v>
      </c>
      <c r="C61" s="4" t="s">
        <v>25</v>
      </c>
      <c r="D61" s="4" t="s">
        <v>8</v>
      </c>
      <c r="E61" s="12"/>
      <c r="F61" s="7">
        <v>18000</v>
      </c>
      <c r="G61" s="7">
        <v>516.6</v>
      </c>
      <c r="H61" s="7">
        <v>0</v>
      </c>
      <c r="I61" s="7">
        <v>547.20000000000005</v>
      </c>
      <c r="J61" s="7">
        <v>0</v>
      </c>
      <c r="K61" s="7">
        <v>25</v>
      </c>
      <c r="L61" s="7">
        <v>0</v>
      </c>
      <c r="M61" s="7"/>
      <c r="N61" s="7">
        <v>0</v>
      </c>
      <c r="O61" s="7">
        <v>1088.8</v>
      </c>
      <c r="P61" s="7">
        <v>16911.2</v>
      </c>
      <c r="Q61" s="4" t="s">
        <v>22</v>
      </c>
    </row>
    <row r="62" spans="1:17" s="1" customFormat="1" ht="15" x14ac:dyDescent="0.25">
      <c r="A62" s="10">
        <f>+SUBTOTAL(103,$B$5:B62)</f>
        <v>58</v>
      </c>
      <c r="B62" s="4" t="s">
        <v>27</v>
      </c>
      <c r="C62" s="4" t="s">
        <v>25</v>
      </c>
      <c r="D62" s="4" t="s">
        <v>26</v>
      </c>
      <c r="E62" s="12"/>
      <c r="F62" s="7">
        <v>18000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>
        <v>0</v>
      </c>
      <c r="M62" s="7"/>
      <c r="N62" s="7">
        <v>0</v>
      </c>
      <c r="O62" s="7">
        <v>0</v>
      </c>
      <c r="P62" s="7">
        <v>18000</v>
      </c>
      <c r="Q62" s="4" t="s">
        <v>23</v>
      </c>
    </row>
    <row r="63" spans="1:17" s="1" customFormat="1" ht="15" x14ac:dyDescent="0.25">
      <c r="A63" s="10">
        <f>+SUBTOTAL(103,$B$5:B63)</f>
        <v>59</v>
      </c>
      <c r="B63" s="4" t="s">
        <v>7</v>
      </c>
      <c r="C63" s="4" t="s">
        <v>25</v>
      </c>
      <c r="D63" s="4" t="s">
        <v>8</v>
      </c>
      <c r="E63" s="12"/>
      <c r="F63" s="7">
        <v>18000</v>
      </c>
      <c r="G63" s="7">
        <v>516.6</v>
      </c>
      <c r="H63" s="7">
        <v>0</v>
      </c>
      <c r="I63" s="7">
        <v>547.20000000000005</v>
      </c>
      <c r="J63" s="7">
        <v>0</v>
      </c>
      <c r="K63" s="7">
        <v>25</v>
      </c>
      <c r="L63" s="7">
        <v>0</v>
      </c>
      <c r="M63" s="7"/>
      <c r="N63" s="7">
        <v>1641.5</v>
      </c>
      <c r="O63" s="7">
        <v>2730.3</v>
      </c>
      <c r="P63" s="7">
        <v>15269.7</v>
      </c>
      <c r="Q63" s="4" t="s">
        <v>22</v>
      </c>
    </row>
    <row r="64" spans="1:17" s="1" customFormat="1" ht="15" x14ac:dyDescent="0.25">
      <c r="A64" s="10">
        <f>+SUBTOTAL(103,$B$5:B64)</f>
        <v>60</v>
      </c>
      <c r="B64" s="4" t="s">
        <v>27</v>
      </c>
      <c r="C64" s="4" t="s">
        <v>25</v>
      </c>
      <c r="D64" s="4" t="s">
        <v>26</v>
      </c>
      <c r="E64" s="12"/>
      <c r="F64" s="7">
        <v>17000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/>
      <c r="N64" s="7">
        <v>0</v>
      </c>
      <c r="O64" s="7">
        <v>0</v>
      </c>
      <c r="P64" s="7">
        <v>17000</v>
      </c>
      <c r="Q64" s="4" t="s">
        <v>22</v>
      </c>
    </row>
    <row r="65" spans="1:17" s="1" customFormat="1" ht="15" x14ac:dyDescent="0.25">
      <c r="A65" s="10">
        <f>+SUBTOTAL(103,$B$5:B65)</f>
        <v>61</v>
      </c>
      <c r="B65" s="4" t="s">
        <v>3</v>
      </c>
      <c r="C65" s="4" t="s">
        <v>25</v>
      </c>
      <c r="D65" s="4" t="s">
        <v>8</v>
      </c>
      <c r="E65" s="12"/>
      <c r="F65" s="7">
        <v>16500</v>
      </c>
      <c r="G65" s="7">
        <v>473.55</v>
      </c>
      <c r="H65" s="7">
        <v>0</v>
      </c>
      <c r="I65" s="7">
        <v>501.6</v>
      </c>
      <c r="J65" s="7">
        <v>1715.46</v>
      </c>
      <c r="K65" s="7">
        <v>25</v>
      </c>
      <c r="L65" s="7">
        <v>0</v>
      </c>
      <c r="M65" s="7"/>
      <c r="N65" s="7">
        <v>0</v>
      </c>
      <c r="O65" s="7">
        <v>2715.61</v>
      </c>
      <c r="P65" s="7">
        <v>13784.39</v>
      </c>
      <c r="Q65" s="4" t="s">
        <v>22</v>
      </c>
    </row>
    <row r="66" spans="1:17" s="1" customFormat="1" ht="15" x14ac:dyDescent="0.25">
      <c r="A66" s="10">
        <f>+SUBTOTAL(103,$B$5:B66)</f>
        <v>62</v>
      </c>
      <c r="B66" s="4" t="s">
        <v>5</v>
      </c>
      <c r="C66" s="4" t="s">
        <v>25</v>
      </c>
      <c r="D66" s="4" t="s">
        <v>8</v>
      </c>
      <c r="E66" s="12"/>
      <c r="F66" s="7">
        <v>16500</v>
      </c>
      <c r="G66" s="7">
        <v>473.55</v>
      </c>
      <c r="H66" s="7">
        <v>0</v>
      </c>
      <c r="I66" s="7">
        <v>501.6</v>
      </c>
      <c r="J66" s="7">
        <v>0</v>
      </c>
      <c r="K66" s="7">
        <v>25</v>
      </c>
      <c r="L66" s="7">
        <v>0</v>
      </c>
      <c r="M66" s="7"/>
      <c r="N66" s="7">
        <v>0</v>
      </c>
      <c r="O66" s="7">
        <v>1000.15</v>
      </c>
      <c r="P66" s="7">
        <v>15499.85</v>
      </c>
      <c r="Q66" s="4" t="s">
        <v>22</v>
      </c>
    </row>
    <row r="67" spans="1:17" s="1" customFormat="1" ht="15" x14ac:dyDescent="0.25">
      <c r="A67" s="10">
        <f>+SUBTOTAL(103,$B$5:B67)</f>
        <v>63</v>
      </c>
      <c r="B67" s="4" t="s">
        <v>27</v>
      </c>
      <c r="C67" s="4" t="s">
        <v>25</v>
      </c>
      <c r="D67" s="4" t="s">
        <v>26</v>
      </c>
      <c r="E67" s="12"/>
      <c r="F67" s="7">
        <v>15000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/>
      <c r="N67" s="7">
        <v>0</v>
      </c>
      <c r="O67" s="7">
        <v>0</v>
      </c>
      <c r="P67" s="7">
        <v>15000</v>
      </c>
      <c r="Q67" s="4" t="s">
        <v>22</v>
      </c>
    </row>
    <row r="68" spans="1:17" s="1" customFormat="1" ht="15" x14ac:dyDescent="0.25">
      <c r="A68" s="10">
        <f>+SUBTOTAL(103,$B$5:B68)</f>
        <v>64</v>
      </c>
      <c r="B68" s="4" t="s">
        <v>7</v>
      </c>
      <c r="C68" s="4" t="s">
        <v>25</v>
      </c>
      <c r="D68" s="4" t="s">
        <v>8</v>
      </c>
      <c r="E68" s="12"/>
      <c r="F68" s="7">
        <v>15000</v>
      </c>
      <c r="G68" s="7">
        <v>430.5</v>
      </c>
      <c r="H68" s="7">
        <v>0</v>
      </c>
      <c r="I68" s="7">
        <v>456</v>
      </c>
      <c r="J68" s="7">
        <v>0</v>
      </c>
      <c r="K68" s="7">
        <v>25</v>
      </c>
      <c r="L68" s="7">
        <v>0</v>
      </c>
      <c r="M68" s="7"/>
      <c r="N68" s="7">
        <v>0</v>
      </c>
      <c r="O68" s="7">
        <v>911.5</v>
      </c>
      <c r="P68" s="7">
        <v>14088.5</v>
      </c>
      <c r="Q68" s="4" t="s">
        <v>22</v>
      </c>
    </row>
    <row r="69" spans="1:17" s="1" customFormat="1" ht="15" x14ac:dyDescent="0.25">
      <c r="A69" s="10">
        <f>+SUBTOTAL(103,$B$5:B69)</f>
        <v>65</v>
      </c>
      <c r="B69" s="4" t="s">
        <v>27</v>
      </c>
      <c r="C69" s="4" t="s">
        <v>25</v>
      </c>
      <c r="D69" s="4" t="s">
        <v>26</v>
      </c>
      <c r="E69" s="12"/>
      <c r="F69" s="7">
        <v>15000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/>
      <c r="N69" s="7">
        <v>0</v>
      </c>
      <c r="O69" s="7">
        <v>0</v>
      </c>
      <c r="P69" s="7">
        <v>15000</v>
      </c>
      <c r="Q69" s="4" t="s">
        <v>22</v>
      </c>
    </row>
    <row r="70" spans="1:17" s="1" customFormat="1" ht="15" x14ac:dyDescent="0.25">
      <c r="A70" s="10">
        <f>+SUBTOTAL(103,$B$5:B70)</f>
        <v>66</v>
      </c>
      <c r="B70" s="4" t="s">
        <v>7</v>
      </c>
      <c r="C70" s="4" t="s">
        <v>25</v>
      </c>
      <c r="D70" s="4" t="s">
        <v>8</v>
      </c>
      <c r="E70" s="12"/>
      <c r="F70" s="7">
        <v>15000</v>
      </c>
      <c r="G70" s="7">
        <v>430.5</v>
      </c>
      <c r="H70" s="7">
        <v>0</v>
      </c>
      <c r="I70" s="7">
        <v>456</v>
      </c>
      <c r="J70" s="7">
        <v>0</v>
      </c>
      <c r="K70" s="7">
        <v>25</v>
      </c>
      <c r="L70" s="7">
        <v>0</v>
      </c>
      <c r="M70" s="7"/>
      <c r="N70" s="7">
        <v>0</v>
      </c>
      <c r="O70" s="7">
        <v>911.5</v>
      </c>
      <c r="P70" s="7">
        <v>14088.5</v>
      </c>
      <c r="Q70" s="4" t="s">
        <v>22</v>
      </c>
    </row>
    <row r="71" spans="1:17" s="1" customFormat="1" ht="15" x14ac:dyDescent="0.25">
      <c r="A71" s="10">
        <f>+SUBTOTAL(103,$B$5:B71)</f>
        <v>67</v>
      </c>
      <c r="B71" s="4" t="s">
        <v>27</v>
      </c>
      <c r="C71" s="4" t="s">
        <v>25</v>
      </c>
      <c r="D71" s="4" t="s">
        <v>26</v>
      </c>
      <c r="E71" s="12"/>
      <c r="F71" s="7">
        <v>15000</v>
      </c>
      <c r="G71" s="7">
        <v>0</v>
      </c>
      <c r="H71" s="7">
        <v>0</v>
      </c>
      <c r="I71" s="7">
        <v>0</v>
      </c>
      <c r="J71" s="7">
        <v>0</v>
      </c>
      <c r="K71" s="7">
        <v>0</v>
      </c>
      <c r="L71" s="7">
        <v>0</v>
      </c>
      <c r="M71" s="7"/>
      <c r="N71" s="7">
        <v>0</v>
      </c>
      <c r="O71" s="7">
        <v>0</v>
      </c>
      <c r="P71" s="7">
        <v>15000</v>
      </c>
      <c r="Q71" s="4" t="s">
        <v>22</v>
      </c>
    </row>
    <row r="72" spans="1:17" s="1" customFormat="1" ht="15" x14ac:dyDescent="0.25">
      <c r="A72" s="10">
        <f>+SUBTOTAL(103,$B$5:B72)</f>
        <v>68</v>
      </c>
      <c r="B72" s="4" t="s">
        <v>7</v>
      </c>
      <c r="C72" s="4" t="s">
        <v>25</v>
      </c>
      <c r="D72" s="4" t="s">
        <v>8</v>
      </c>
      <c r="E72" s="12"/>
      <c r="F72" s="7">
        <v>15000</v>
      </c>
      <c r="G72" s="7">
        <v>430.5</v>
      </c>
      <c r="H72" s="7">
        <v>0</v>
      </c>
      <c r="I72" s="7">
        <v>456</v>
      </c>
      <c r="J72" s="7">
        <v>0</v>
      </c>
      <c r="K72" s="7">
        <v>25</v>
      </c>
      <c r="L72" s="7">
        <v>0</v>
      </c>
      <c r="M72" s="7"/>
      <c r="N72" s="7">
        <v>0</v>
      </c>
      <c r="O72" s="7">
        <v>911.5</v>
      </c>
      <c r="P72" s="7">
        <v>14088.5</v>
      </c>
      <c r="Q72" s="4" t="s">
        <v>22</v>
      </c>
    </row>
    <row r="73" spans="1:17" s="1" customFormat="1" ht="15" x14ac:dyDescent="0.25">
      <c r="A73" s="10">
        <f>+SUBTOTAL(103,$B$5:B73)</f>
        <v>69</v>
      </c>
      <c r="B73" s="4" t="s">
        <v>27</v>
      </c>
      <c r="C73" s="4" t="s">
        <v>25</v>
      </c>
      <c r="D73" s="4" t="s">
        <v>26</v>
      </c>
      <c r="E73" s="12"/>
      <c r="F73" s="7">
        <v>15000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>
        <v>0</v>
      </c>
      <c r="M73" s="7"/>
      <c r="N73" s="7">
        <v>0</v>
      </c>
      <c r="O73" s="7">
        <v>0</v>
      </c>
      <c r="P73" s="7">
        <v>15000</v>
      </c>
      <c r="Q73" s="4" t="s">
        <v>22</v>
      </c>
    </row>
    <row r="74" spans="1:17" s="1" customFormat="1" ht="15" x14ac:dyDescent="0.25">
      <c r="A74" s="10">
        <f>+SUBTOTAL(103,$B$5:B74)</f>
        <v>70</v>
      </c>
      <c r="B74" s="4" t="s">
        <v>27</v>
      </c>
      <c r="C74" s="4" t="s">
        <v>25</v>
      </c>
      <c r="D74" s="4" t="s">
        <v>26</v>
      </c>
      <c r="E74" s="12"/>
      <c r="F74" s="7">
        <v>15000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>
        <v>0</v>
      </c>
      <c r="M74" s="7"/>
      <c r="N74" s="7">
        <v>0</v>
      </c>
      <c r="O74" s="7">
        <v>0</v>
      </c>
      <c r="P74" s="7">
        <v>15000</v>
      </c>
      <c r="Q74" s="4" t="s">
        <v>22</v>
      </c>
    </row>
    <row r="75" spans="1:17" s="1" customFormat="1" ht="15" x14ac:dyDescent="0.25">
      <c r="A75" s="10">
        <f>+SUBTOTAL(103,$B$5:B75)</f>
        <v>71</v>
      </c>
      <c r="B75" s="4" t="s">
        <v>27</v>
      </c>
      <c r="C75" s="4" t="s">
        <v>25</v>
      </c>
      <c r="D75" s="4" t="s">
        <v>26</v>
      </c>
      <c r="E75" s="12"/>
      <c r="F75" s="7">
        <v>15000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/>
      <c r="N75" s="7">
        <v>0</v>
      </c>
      <c r="O75" s="7">
        <v>0</v>
      </c>
      <c r="P75" s="7">
        <v>15000</v>
      </c>
      <c r="Q75" s="4" t="s">
        <v>22</v>
      </c>
    </row>
    <row r="76" spans="1:17" s="1" customFormat="1" ht="15" x14ac:dyDescent="0.25">
      <c r="A76" s="10">
        <f>+SUBTOTAL(103,$B$5:B76)</f>
        <v>72</v>
      </c>
      <c r="B76" s="4" t="s">
        <v>27</v>
      </c>
      <c r="C76" s="4" t="s">
        <v>25</v>
      </c>
      <c r="D76" s="4" t="s">
        <v>26</v>
      </c>
      <c r="E76" s="12"/>
      <c r="F76" s="7">
        <v>15000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>
        <v>0</v>
      </c>
      <c r="M76" s="7"/>
      <c r="N76" s="7">
        <v>0</v>
      </c>
      <c r="O76" s="7">
        <v>0</v>
      </c>
      <c r="P76" s="7">
        <v>15000</v>
      </c>
      <c r="Q76" s="4" t="s">
        <v>22</v>
      </c>
    </row>
    <row r="77" spans="1:17" s="1" customFormat="1" ht="15" x14ac:dyDescent="0.25">
      <c r="A77" s="10">
        <f>+SUBTOTAL(103,$B$5:B77)</f>
        <v>73</v>
      </c>
      <c r="B77" s="4" t="s">
        <v>27</v>
      </c>
      <c r="C77" s="4" t="s">
        <v>25</v>
      </c>
      <c r="D77" s="4" t="s">
        <v>26</v>
      </c>
      <c r="E77" s="12"/>
      <c r="F77" s="7">
        <v>15000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/>
      <c r="N77" s="7">
        <v>0</v>
      </c>
      <c r="O77" s="7">
        <v>0</v>
      </c>
      <c r="P77" s="7">
        <v>15000</v>
      </c>
      <c r="Q77" s="4" t="s">
        <v>23</v>
      </c>
    </row>
    <row r="78" spans="1:17" s="1" customFormat="1" ht="15" x14ac:dyDescent="0.25">
      <c r="A78" s="10">
        <f>+SUBTOTAL(103,$B$5:B78)</f>
        <v>74</v>
      </c>
      <c r="B78" s="4" t="s">
        <v>27</v>
      </c>
      <c r="C78" s="4" t="s">
        <v>25</v>
      </c>
      <c r="D78" s="4" t="s">
        <v>26</v>
      </c>
      <c r="E78" s="12"/>
      <c r="F78" s="7">
        <v>14500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>
        <v>0</v>
      </c>
      <c r="M78" s="7"/>
      <c r="N78" s="7">
        <v>0</v>
      </c>
      <c r="O78" s="7">
        <v>0</v>
      </c>
      <c r="P78" s="7">
        <v>14500</v>
      </c>
      <c r="Q78" s="4" t="s">
        <v>22</v>
      </c>
    </row>
    <row r="79" spans="1:17" s="1" customFormat="1" ht="15" x14ac:dyDescent="0.25">
      <c r="A79" s="10">
        <f>+SUBTOTAL(103,$B$5:B79)</f>
        <v>75</v>
      </c>
      <c r="B79" s="4" t="s">
        <v>27</v>
      </c>
      <c r="C79" s="4" t="s">
        <v>25</v>
      </c>
      <c r="D79" s="4" t="s">
        <v>26</v>
      </c>
      <c r="E79" s="12"/>
      <c r="F79" s="7">
        <v>12000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/>
      <c r="N79" s="7">
        <v>0</v>
      </c>
      <c r="O79" s="7">
        <v>0</v>
      </c>
      <c r="P79" s="7">
        <v>12000</v>
      </c>
      <c r="Q79" s="4" t="s">
        <v>22</v>
      </c>
    </row>
    <row r="80" spans="1:17" s="1" customFormat="1" ht="15" x14ac:dyDescent="0.25">
      <c r="A80" s="10">
        <f>+SUBTOTAL(103,$B$5:B80)</f>
        <v>76</v>
      </c>
      <c r="B80" s="4" t="s">
        <v>27</v>
      </c>
      <c r="C80" s="4" t="s">
        <v>25</v>
      </c>
      <c r="D80" s="4" t="s">
        <v>26</v>
      </c>
      <c r="E80" s="12"/>
      <c r="F80" s="7">
        <v>12000</v>
      </c>
      <c r="G80" s="7">
        <v>0</v>
      </c>
      <c r="H80" s="7">
        <v>0</v>
      </c>
      <c r="I80" s="7">
        <v>0</v>
      </c>
      <c r="J80" s="7">
        <v>0</v>
      </c>
      <c r="K80" s="7">
        <v>0</v>
      </c>
      <c r="L80" s="7">
        <v>0</v>
      </c>
      <c r="M80" s="7"/>
      <c r="N80" s="7">
        <v>1565.89</v>
      </c>
      <c r="O80" s="7">
        <v>1565.89</v>
      </c>
      <c r="P80" s="7">
        <v>10434.11</v>
      </c>
      <c r="Q80" s="4" t="s">
        <v>22</v>
      </c>
    </row>
    <row r="81" spans="1:17" s="1" customFormat="1" ht="15" x14ac:dyDescent="0.25">
      <c r="A81" s="10">
        <f>+SUBTOTAL(103,$B$5:B81)</f>
        <v>77</v>
      </c>
      <c r="B81" s="4" t="s">
        <v>27</v>
      </c>
      <c r="C81" s="4" t="s">
        <v>25</v>
      </c>
      <c r="D81" s="4" t="s">
        <v>26</v>
      </c>
      <c r="E81" s="12"/>
      <c r="F81" s="7">
        <v>12000</v>
      </c>
      <c r="G81" s="7">
        <v>0</v>
      </c>
      <c r="H81" s="7">
        <v>0</v>
      </c>
      <c r="I81" s="7">
        <v>0</v>
      </c>
      <c r="J81" s="7">
        <v>0</v>
      </c>
      <c r="K81" s="7">
        <v>0</v>
      </c>
      <c r="L81" s="7">
        <v>0</v>
      </c>
      <c r="M81" s="7"/>
      <c r="N81" s="7">
        <v>0</v>
      </c>
      <c r="O81" s="7">
        <v>0</v>
      </c>
      <c r="P81" s="7">
        <v>12000</v>
      </c>
      <c r="Q81" s="4" t="s">
        <v>22</v>
      </c>
    </row>
    <row r="82" spans="1:17" s="1" customFormat="1" ht="15" x14ac:dyDescent="0.25">
      <c r="A82" s="10">
        <f>+SUBTOTAL(103,$B$5:B82)</f>
        <v>78</v>
      </c>
      <c r="B82" s="4" t="s">
        <v>27</v>
      </c>
      <c r="C82" s="4" t="s">
        <v>25</v>
      </c>
      <c r="D82" s="4" t="s">
        <v>26</v>
      </c>
      <c r="E82" s="12"/>
      <c r="F82" s="7">
        <v>12000</v>
      </c>
      <c r="G82" s="7">
        <v>0</v>
      </c>
      <c r="H82" s="7">
        <v>0</v>
      </c>
      <c r="I82" s="7">
        <v>0</v>
      </c>
      <c r="J82" s="7">
        <v>0</v>
      </c>
      <c r="K82" s="7">
        <v>0</v>
      </c>
      <c r="L82" s="7">
        <v>0</v>
      </c>
      <c r="M82" s="7"/>
      <c r="N82" s="7">
        <v>0</v>
      </c>
      <c r="O82" s="7">
        <v>0</v>
      </c>
      <c r="P82" s="7">
        <v>12000</v>
      </c>
      <c r="Q82" s="4" t="s">
        <v>22</v>
      </c>
    </row>
    <row r="83" spans="1:17" s="1" customFormat="1" ht="15" x14ac:dyDescent="0.25">
      <c r="A83" s="10">
        <f>+SUBTOTAL(103,$B$5:B83)</f>
        <v>79</v>
      </c>
      <c r="B83" s="4" t="s">
        <v>27</v>
      </c>
      <c r="C83" s="4" t="s">
        <v>25</v>
      </c>
      <c r="D83" s="4" t="s">
        <v>26</v>
      </c>
      <c r="E83" s="12"/>
      <c r="F83" s="7">
        <v>12000</v>
      </c>
      <c r="G83" s="7">
        <v>0</v>
      </c>
      <c r="H83" s="7">
        <v>0</v>
      </c>
      <c r="I83" s="7">
        <v>0</v>
      </c>
      <c r="J83" s="7">
        <v>0</v>
      </c>
      <c r="K83" s="7">
        <v>0</v>
      </c>
      <c r="L83" s="7">
        <v>0</v>
      </c>
      <c r="M83" s="7"/>
      <c r="N83" s="7">
        <v>0</v>
      </c>
      <c r="O83" s="7">
        <v>0</v>
      </c>
      <c r="P83" s="7">
        <v>12000</v>
      </c>
      <c r="Q83" s="4" t="s">
        <v>22</v>
      </c>
    </row>
    <row r="84" spans="1:17" s="1" customFormat="1" ht="15" x14ac:dyDescent="0.25">
      <c r="A84" s="10">
        <f>+SUBTOTAL(103,$B$5:B84)</f>
        <v>80</v>
      </c>
      <c r="B84" s="4" t="s">
        <v>27</v>
      </c>
      <c r="C84" s="4" t="s">
        <v>25</v>
      </c>
      <c r="D84" s="4" t="s">
        <v>26</v>
      </c>
      <c r="E84" s="12"/>
      <c r="F84" s="7">
        <v>12000</v>
      </c>
      <c r="G84" s="7">
        <v>0</v>
      </c>
      <c r="H84" s="7">
        <v>0</v>
      </c>
      <c r="I84" s="7">
        <v>0</v>
      </c>
      <c r="J84" s="7">
        <v>0</v>
      </c>
      <c r="K84" s="7">
        <v>0</v>
      </c>
      <c r="L84" s="7">
        <v>0</v>
      </c>
      <c r="M84" s="7"/>
      <c r="N84" s="7">
        <v>2645.06</v>
      </c>
      <c r="O84" s="7">
        <v>2645.06</v>
      </c>
      <c r="P84" s="7">
        <v>9354.94</v>
      </c>
      <c r="Q84" s="4" t="s">
        <v>22</v>
      </c>
    </row>
    <row r="85" spans="1:17" s="1" customFormat="1" ht="15" x14ac:dyDescent="0.25">
      <c r="A85" s="10">
        <f>+SUBTOTAL(103,$B$5:B85)</f>
        <v>81</v>
      </c>
      <c r="B85" s="4" t="s">
        <v>27</v>
      </c>
      <c r="C85" s="4" t="s">
        <v>25</v>
      </c>
      <c r="D85" s="4" t="s">
        <v>26</v>
      </c>
      <c r="E85" s="12"/>
      <c r="F85" s="7">
        <v>12000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/>
      <c r="N85" s="7">
        <v>0</v>
      </c>
      <c r="O85" s="7">
        <v>0</v>
      </c>
      <c r="P85" s="7">
        <v>12000</v>
      </c>
      <c r="Q85" s="4" t="s">
        <v>22</v>
      </c>
    </row>
    <row r="86" spans="1:17" s="1" customFormat="1" ht="15" x14ac:dyDescent="0.25">
      <c r="A86" s="10">
        <f>+SUBTOTAL(103,$B$5:B86)</f>
        <v>82</v>
      </c>
      <c r="B86" s="4" t="s">
        <v>27</v>
      </c>
      <c r="C86" s="4" t="s">
        <v>25</v>
      </c>
      <c r="D86" s="4" t="s">
        <v>26</v>
      </c>
      <c r="E86" s="12"/>
      <c r="F86" s="7">
        <v>12000</v>
      </c>
      <c r="G86" s="7">
        <v>0</v>
      </c>
      <c r="H86" s="7">
        <v>0</v>
      </c>
      <c r="I86" s="7">
        <v>0</v>
      </c>
      <c r="J86" s="7">
        <v>0</v>
      </c>
      <c r="K86" s="7">
        <v>0</v>
      </c>
      <c r="L86" s="7">
        <v>0</v>
      </c>
      <c r="M86" s="7"/>
      <c r="N86" s="7">
        <v>0</v>
      </c>
      <c r="O86" s="7">
        <v>0</v>
      </c>
      <c r="P86" s="7">
        <v>12000</v>
      </c>
      <c r="Q86" s="4" t="s">
        <v>22</v>
      </c>
    </row>
    <row r="87" spans="1:17" s="1" customFormat="1" ht="15" x14ac:dyDescent="0.25">
      <c r="A87" s="10">
        <f>+SUBTOTAL(103,$B$5:B87)</f>
        <v>83</v>
      </c>
      <c r="B87" s="4" t="s">
        <v>27</v>
      </c>
      <c r="C87" s="4" t="s">
        <v>25</v>
      </c>
      <c r="D87" s="4" t="s">
        <v>26</v>
      </c>
      <c r="E87" s="12"/>
      <c r="F87" s="7">
        <v>12000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/>
      <c r="N87" s="7">
        <v>0</v>
      </c>
      <c r="O87" s="7">
        <v>0</v>
      </c>
      <c r="P87" s="7">
        <v>12000</v>
      </c>
      <c r="Q87" s="4" t="s">
        <v>23</v>
      </c>
    </row>
    <row r="88" spans="1:17" s="1" customFormat="1" ht="15" x14ac:dyDescent="0.25">
      <c r="A88" s="10">
        <f>+SUBTOTAL(103,$B$5:B88)</f>
        <v>84</v>
      </c>
      <c r="B88" s="4" t="s">
        <v>27</v>
      </c>
      <c r="C88" s="4" t="s">
        <v>25</v>
      </c>
      <c r="D88" s="4" t="s">
        <v>26</v>
      </c>
      <c r="E88" s="12"/>
      <c r="F88" s="7">
        <v>12000</v>
      </c>
      <c r="G88" s="7">
        <v>0</v>
      </c>
      <c r="H88" s="7">
        <v>0</v>
      </c>
      <c r="I88" s="7">
        <v>0</v>
      </c>
      <c r="J88" s="7">
        <v>0</v>
      </c>
      <c r="K88" s="7">
        <v>0</v>
      </c>
      <c r="L88" s="7">
        <v>0</v>
      </c>
      <c r="M88" s="7"/>
      <c r="N88" s="7">
        <v>0</v>
      </c>
      <c r="O88" s="7">
        <v>0</v>
      </c>
      <c r="P88" s="7">
        <v>12000</v>
      </c>
      <c r="Q88" s="4" t="s">
        <v>22</v>
      </c>
    </row>
    <row r="89" spans="1:17" s="1" customFormat="1" ht="15" x14ac:dyDescent="0.25">
      <c r="A89" s="10">
        <f>+SUBTOTAL(103,$B$5:B89)</f>
        <v>85</v>
      </c>
      <c r="B89" s="4" t="s">
        <v>27</v>
      </c>
      <c r="C89" s="4" t="s">
        <v>25</v>
      </c>
      <c r="D89" s="4" t="s">
        <v>26</v>
      </c>
      <c r="E89" s="12"/>
      <c r="F89" s="7">
        <v>11500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/>
      <c r="N89" s="7">
        <v>0</v>
      </c>
      <c r="O89" s="7">
        <v>0</v>
      </c>
      <c r="P89" s="7">
        <v>11500</v>
      </c>
      <c r="Q89" s="4" t="s">
        <v>23</v>
      </c>
    </row>
    <row r="90" spans="1:17" s="1" customFormat="1" ht="15" x14ac:dyDescent="0.25">
      <c r="A90" s="10">
        <f>+SUBTOTAL(103,$B$5:B90)</f>
        <v>86</v>
      </c>
      <c r="B90" s="4" t="s">
        <v>27</v>
      </c>
      <c r="C90" s="4" t="s">
        <v>25</v>
      </c>
      <c r="D90" s="4" t="s">
        <v>26</v>
      </c>
      <c r="E90" s="12"/>
      <c r="F90" s="7">
        <v>11200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/>
      <c r="N90" s="7">
        <v>3338.68</v>
      </c>
      <c r="O90" s="7">
        <v>3338.68</v>
      </c>
      <c r="P90" s="7">
        <v>7861.32</v>
      </c>
      <c r="Q90" s="4" t="s">
        <v>22</v>
      </c>
    </row>
    <row r="91" spans="1:17" s="1" customFormat="1" ht="15" x14ac:dyDescent="0.25">
      <c r="A91" s="10">
        <f>+SUBTOTAL(103,$B$5:B91)</f>
        <v>87</v>
      </c>
      <c r="B91" s="4" t="s">
        <v>7</v>
      </c>
      <c r="C91" s="4" t="s">
        <v>25</v>
      </c>
      <c r="D91" s="4" t="s">
        <v>8</v>
      </c>
      <c r="E91" s="12"/>
      <c r="F91" s="7">
        <v>11000</v>
      </c>
      <c r="G91" s="7">
        <v>315.7</v>
      </c>
      <c r="H91" s="7">
        <v>0</v>
      </c>
      <c r="I91" s="7">
        <v>334.4</v>
      </c>
      <c r="J91" s="7">
        <v>0</v>
      </c>
      <c r="K91" s="7">
        <v>25</v>
      </c>
      <c r="L91" s="7">
        <v>0</v>
      </c>
      <c r="M91" s="7"/>
      <c r="N91" s="7">
        <v>0</v>
      </c>
      <c r="O91" s="7">
        <v>675.1</v>
      </c>
      <c r="P91" s="7">
        <v>10324.9</v>
      </c>
      <c r="Q91" s="4" t="s">
        <v>22</v>
      </c>
    </row>
    <row r="92" spans="1:17" s="1" customFormat="1" ht="15" x14ac:dyDescent="0.25">
      <c r="A92" s="10">
        <f>+SUBTOTAL(103,$B$5:B92)</f>
        <v>88</v>
      </c>
      <c r="B92" s="4" t="s">
        <v>27</v>
      </c>
      <c r="C92" s="4" t="s">
        <v>25</v>
      </c>
      <c r="D92" s="4" t="s">
        <v>26</v>
      </c>
      <c r="E92" s="12"/>
      <c r="F92" s="7">
        <v>11000</v>
      </c>
      <c r="G92" s="7">
        <v>0</v>
      </c>
      <c r="H92" s="7">
        <v>0</v>
      </c>
      <c r="I92" s="7">
        <v>0</v>
      </c>
      <c r="J92" s="7">
        <v>0</v>
      </c>
      <c r="K92" s="7">
        <v>0</v>
      </c>
      <c r="L92" s="7">
        <v>0</v>
      </c>
      <c r="M92" s="7"/>
      <c r="N92" s="7">
        <v>50</v>
      </c>
      <c r="O92" s="7">
        <v>50</v>
      </c>
      <c r="P92" s="7">
        <v>10950</v>
      </c>
      <c r="Q92" s="4" t="s">
        <v>22</v>
      </c>
    </row>
    <row r="93" spans="1:17" s="1" customFormat="1" ht="15" x14ac:dyDescent="0.25">
      <c r="A93" s="10">
        <f>+SUBTOTAL(103,$B$5:B93)</f>
        <v>89</v>
      </c>
      <c r="B93" s="4" t="s">
        <v>5</v>
      </c>
      <c r="C93" s="4" t="s">
        <v>25</v>
      </c>
      <c r="D93" s="4" t="s">
        <v>8</v>
      </c>
      <c r="E93" s="12"/>
      <c r="F93" s="7">
        <v>11000</v>
      </c>
      <c r="G93" s="7">
        <v>315.7</v>
      </c>
      <c r="H93" s="7">
        <v>0</v>
      </c>
      <c r="I93" s="7">
        <v>334.4</v>
      </c>
      <c r="J93" s="7">
        <v>0</v>
      </c>
      <c r="K93" s="7">
        <v>25</v>
      </c>
      <c r="L93" s="7">
        <v>0</v>
      </c>
      <c r="M93" s="7"/>
      <c r="N93" s="7">
        <v>0</v>
      </c>
      <c r="O93" s="7">
        <v>675.1</v>
      </c>
      <c r="P93" s="7">
        <v>10324.9</v>
      </c>
      <c r="Q93" s="4" t="s">
        <v>22</v>
      </c>
    </row>
    <row r="94" spans="1:17" s="1" customFormat="1" ht="15" x14ac:dyDescent="0.25">
      <c r="A94" s="10">
        <f>+SUBTOTAL(103,$B$5:B94)</f>
        <v>90</v>
      </c>
      <c r="B94" s="4" t="s">
        <v>5</v>
      </c>
      <c r="C94" s="4" t="s">
        <v>25</v>
      </c>
      <c r="D94" s="4" t="s">
        <v>8</v>
      </c>
      <c r="E94" s="12"/>
      <c r="F94" s="7">
        <v>11000</v>
      </c>
      <c r="G94" s="7">
        <v>315.7</v>
      </c>
      <c r="H94" s="7">
        <v>0</v>
      </c>
      <c r="I94" s="7">
        <v>334.4</v>
      </c>
      <c r="J94" s="7">
        <v>0</v>
      </c>
      <c r="K94" s="7">
        <v>25</v>
      </c>
      <c r="L94" s="7">
        <v>0</v>
      </c>
      <c r="M94" s="7"/>
      <c r="N94" s="7">
        <v>7530.4</v>
      </c>
      <c r="O94" s="7">
        <v>8205.5</v>
      </c>
      <c r="P94" s="7">
        <v>2794.5</v>
      </c>
      <c r="Q94" s="4" t="s">
        <v>22</v>
      </c>
    </row>
    <row r="95" spans="1:17" s="1" customFormat="1" ht="15" x14ac:dyDescent="0.25">
      <c r="A95" s="10">
        <f>+SUBTOTAL(103,$B$5:B95)</f>
        <v>91</v>
      </c>
      <c r="B95" s="4" t="s">
        <v>0</v>
      </c>
      <c r="C95" s="4" t="s">
        <v>25</v>
      </c>
      <c r="D95" s="4" t="s">
        <v>8</v>
      </c>
      <c r="E95" s="12"/>
      <c r="F95" s="7">
        <v>11000</v>
      </c>
      <c r="G95" s="7">
        <v>315.7</v>
      </c>
      <c r="H95" s="7">
        <v>0</v>
      </c>
      <c r="I95" s="7">
        <v>334.4</v>
      </c>
      <c r="J95" s="7">
        <v>0</v>
      </c>
      <c r="K95" s="7">
        <v>25</v>
      </c>
      <c r="L95" s="7">
        <v>0</v>
      </c>
      <c r="M95" s="7"/>
      <c r="N95" s="7">
        <v>0</v>
      </c>
      <c r="O95" s="7">
        <v>675.1</v>
      </c>
      <c r="P95" s="7">
        <v>10324.9</v>
      </c>
      <c r="Q95" s="4" t="s">
        <v>23</v>
      </c>
    </row>
    <row r="96" spans="1:17" s="1" customFormat="1" ht="15" x14ac:dyDescent="0.25">
      <c r="A96" s="10">
        <f>+SUBTOTAL(103,$B$5:B96)</f>
        <v>92</v>
      </c>
      <c r="B96" s="4" t="s">
        <v>27</v>
      </c>
      <c r="C96" s="4" t="s">
        <v>25</v>
      </c>
      <c r="D96" s="4" t="s">
        <v>26</v>
      </c>
      <c r="E96" s="12"/>
      <c r="F96" s="7">
        <v>10500</v>
      </c>
      <c r="G96" s="7">
        <v>0</v>
      </c>
      <c r="H96" s="7">
        <v>0</v>
      </c>
      <c r="I96" s="7">
        <v>0</v>
      </c>
      <c r="J96" s="7">
        <v>0</v>
      </c>
      <c r="K96" s="7">
        <v>0</v>
      </c>
      <c r="L96" s="7">
        <v>0</v>
      </c>
      <c r="M96" s="7"/>
      <c r="N96" s="7">
        <v>0</v>
      </c>
      <c r="O96" s="7">
        <v>0</v>
      </c>
      <c r="P96" s="7">
        <v>10500</v>
      </c>
      <c r="Q96" s="4" t="s">
        <v>22</v>
      </c>
    </row>
    <row r="97" spans="1:17" s="1" customFormat="1" ht="15" x14ac:dyDescent="0.25">
      <c r="A97" s="10">
        <f>+SUBTOTAL(103,$B$5:B97)</f>
        <v>93</v>
      </c>
      <c r="B97" s="4" t="s">
        <v>5</v>
      </c>
      <c r="C97" s="4" t="s">
        <v>25</v>
      </c>
      <c r="D97" s="4" t="s">
        <v>8</v>
      </c>
      <c r="E97" s="12"/>
      <c r="F97" s="7">
        <v>10000</v>
      </c>
      <c r="G97" s="7">
        <v>287</v>
      </c>
      <c r="H97" s="7">
        <v>0</v>
      </c>
      <c r="I97" s="7">
        <v>304</v>
      </c>
      <c r="J97" s="7">
        <v>0</v>
      </c>
      <c r="K97" s="7">
        <v>25</v>
      </c>
      <c r="L97" s="7">
        <v>0</v>
      </c>
      <c r="M97" s="7"/>
      <c r="N97" s="7">
        <v>0</v>
      </c>
      <c r="O97" s="7">
        <v>616</v>
      </c>
      <c r="P97" s="7">
        <v>9384</v>
      </c>
      <c r="Q97" s="4" t="s">
        <v>22</v>
      </c>
    </row>
    <row r="98" spans="1:17" s="1" customFormat="1" ht="15" x14ac:dyDescent="0.25">
      <c r="A98" s="10">
        <f>+SUBTOTAL(103,$B$5:B98)</f>
        <v>94</v>
      </c>
      <c r="B98" s="4" t="s">
        <v>27</v>
      </c>
      <c r="C98" s="4" t="s">
        <v>25</v>
      </c>
      <c r="D98" s="4" t="s">
        <v>26</v>
      </c>
      <c r="E98" s="12"/>
      <c r="F98" s="7">
        <v>9500</v>
      </c>
      <c r="G98" s="7">
        <v>0</v>
      </c>
      <c r="H98" s="7">
        <v>0</v>
      </c>
      <c r="I98" s="7">
        <v>0</v>
      </c>
      <c r="J98" s="7">
        <v>0</v>
      </c>
      <c r="K98" s="7">
        <v>0</v>
      </c>
      <c r="L98" s="7">
        <v>0</v>
      </c>
      <c r="M98" s="7"/>
      <c r="N98" s="7">
        <v>0</v>
      </c>
      <c r="O98" s="7">
        <v>0</v>
      </c>
      <c r="P98" s="7">
        <v>9500</v>
      </c>
      <c r="Q98" s="4" t="s">
        <v>22</v>
      </c>
    </row>
    <row r="99" spans="1:17" s="1" customFormat="1" ht="15" x14ac:dyDescent="0.25">
      <c r="A99" s="10">
        <f>+SUBTOTAL(103,$B$5:B99)</f>
        <v>95</v>
      </c>
      <c r="B99" s="4" t="s">
        <v>27</v>
      </c>
      <c r="C99" s="4" t="s">
        <v>25</v>
      </c>
      <c r="D99" s="4" t="s">
        <v>26</v>
      </c>
      <c r="E99" s="12"/>
      <c r="F99" s="7">
        <v>9500</v>
      </c>
      <c r="G99" s="7">
        <v>0</v>
      </c>
      <c r="H99" s="7">
        <v>0</v>
      </c>
      <c r="I99" s="7">
        <v>0</v>
      </c>
      <c r="J99" s="7">
        <v>0</v>
      </c>
      <c r="K99" s="7">
        <v>0</v>
      </c>
      <c r="L99" s="7">
        <v>0</v>
      </c>
      <c r="M99" s="7"/>
      <c r="N99" s="7">
        <v>0</v>
      </c>
      <c r="O99" s="7">
        <v>0</v>
      </c>
      <c r="P99" s="7">
        <v>9500</v>
      </c>
      <c r="Q99" s="4" t="s">
        <v>23</v>
      </c>
    </row>
    <row r="100" spans="1:17" s="1" customFormat="1" ht="15" x14ac:dyDescent="0.25">
      <c r="A100" s="10">
        <f>+SUBTOTAL(103,$B$5:B100)</f>
        <v>96</v>
      </c>
      <c r="B100" s="4" t="s">
        <v>27</v>
      </c>
      <c r="C100" s="4" t="s">
        <v>25</v>
      </c>
      <c r="D100" s="4" t="s">
        <v>26</v>
      </c>
      <c r="E100" s="12"/>
      <c r="F100" s="7">
        <v>9000</v>
      </c>
      <c r="G100" s="7">
        <v>0</v>
      </c>
      <c r="H100" s="7">
        <v>0</v>
      </c>
      <c r="I100" s="7">
        <v>0</v>
      </c>
      <c r="J100" s="7">
        <v>0</v>
      </c>
      <c r="K100" s="7">
        <v>0</v>
      </c>
      <c r="L100" s="7">
        <v>0</v>
      </c>
      <c r="M100" s="7"/>
      <c r="N100" s="7">
        <v>0</v>
      </c>
      <c r="O100" s="7">
        <v>0</v>
      </c>
      <c r="P100" s="7">
        <v>9000</v>
      </c>
      <c r="Q100" s="4" t="s">
        <v>22</v>
      </c>
    </row>
    <row r="101" spans="1:17" s="1" customFormat="1" ht="15" x14ac:dyDescent="0.25">
      <c r="A101" s="10">
        <f>+SUBTOTAL(103,$B$5:B101)</f>
        <v>97</v>
      </c>
      <c r="B101" s="4" t="s">
        <v>27</v>
      </c>
      <c r="C101" s="4" t="s">
        <v>25</v>
      </c>
      <c r="D101" s="4" t="s">
        <v>26</v>
      </c>
      <c r="E101" s="12"/>
      <c r="F101" s="7">
        <v>7000</v>
      </c>
      <c r="G101" s="7">
        <v>0</v>
      </c>
      <c r="H101" s="7">
        <v>0</v>
      </c>
      <c r="I101" s="7">
        <v>0</v>
      </c>
      <c r="J101" s="7">
        <v>0</v>
      </c>
      <c r="K101" s="7">
        <v>0</v>
      </c>
      <c r="L101" s="7">
        <v>0</v>
      </c>
      <c r="M101" s="7"/>
      <c r="N101" s="7">
        <v>0</v>
      </c>
      <c r="O101" s="7">
        <v>0</v>
      </c>
      <c r="P101" s="7">
        <v>7000</v>
      </c>
      <c r="Q101" s="4" t="s">
        <v>22</v>
      </c>
    </row>
    <row r="102" spans="1:17" s="1" customFormat="1" ht="15" x14ac:dyDescent="0.25">
      <c r="A102" s="10">
        <f>+SUBTOTAL(103,$B$5:B102)</f>
        <v>98</v>
      </c>
      <c r="B102" s="4" t="s">
        <v>27</v>
      </c>
      <c r="C102" s="4" t="s">
        <v>25</v>
      </c>
      <c r="D102" s="4" t="s">
        <v>26</v>
      </c>
      <c r="E102" s="12"/>
      <c r="F102" s="7">
        <v>7000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/>
      <c r="N102" s="7">
        <v>0</v>
      </c>
      <c r="O102" s="7">
        <v>0</v>
      </c>
      <c r="P102" s="7">
        <v>7000</v>
      </c>
      <c r="Q102" s="4" t="s">
        <v>22</v>
      </c>
    </row>
    <row r="103" spans="1:17" s="1" customFormat="1" ht="15" x14ac:dyDescent="0.25">
      <c r="A103" s="10">
        <f>+SUBTOTAL(103,$B$5:B103)</f>
        <v>99</v>
      </c>
      <c r="B103" s="4" t="s">
        <v>27</v>
      </c>
      <c r="C103" s="4" t="s">
        <v>25</v>
      </c>
      <c r="D103" s="4" t="s">
        <v>26</v>
      </c>
      <c r="E103" s="12"/>
      <c r="F103" s="7">
        <v>7000</v>
      </c>
      <c r="G103" s="7">
        <v>0</v>
      </c>
      <c r="H103" s="7">
        <v>0</v>
      </c>
      <c r="I103" s="7">
        <v>0</v>
      </c>
      <c r="J103" s="7">
        <v>0</v>
      </c>
      <c r="K103" s="7">
        <v>0</v>
      </c>
      <c r="L103" s="7">
        <v>0</v>
      </c>
      <c r="M103" s="7"/>
      <c r="N103" s="7">
        <v>0</v>
      </c>
      <c r="O103" s="7">
        <v>0</v>
      </c>
      <c r="P103" s="7">
        <v>7000</v>
      </c>
      <c r="Q103" s="4" t="s">
        <v>22</v>
      </c>
    </row>
    <row r="104" spans="1:17" s="1" customFormat="1" ht="15" x14ac:dyDescent="0.25">
      <c r="A104" s="10">
        <f>+SUBTOTAL(103,$B$5:B104)</f>
        <v>100</v>
      </c>
      <c r="B104" s="4" t="s">
        <v>27</v>
      </c>
      <c r="C104" s="4" t="s">
        <v>25</v>
      </c>
      <c r="D104" s="4" t="s">
        <v>26</v>
      </c>
      <c r="E104" s="12"/>
      <c r="F104" s="7">
        <v>7000</v>
      </c>
      <c r="G104" s="7">
        <v>0</v>
      </c>
      <c r="H104" s="7">
        <v>0</v>
      </c>
      <c r="I104" s="7">
        <v>0</v>
      </c>
      <c r="J104" s="7">
        <v>0</v>
      </c>
      <c r="K104" s="7">
        <v>0</v>
      </c>
      <c r="L104" s="7">
        <v>0</v>
      </c>
      <c r="M104" s="7"/>
      <c r="N104" s="7">
        <v>0</v>
      </c>
      <c r="O104" s="7">
        <v>0</v>
      </c>
      <c r="P104" s="7">
        <v>7000</v>
      </c>
      <c r="Q104" s="4" t="s">
        <v>22</v>
      </c>
    </row>
    <row r="105" spans="1:17" s="1" customFormat="1" ht="15" x14ac:dyDescent="0.25">
      <c r="A105" s="10">
        <f>+SUBTOTAL(103,$B$5:B105)</f>
        <v>101</v>
      </c>
      <c r="B105" s="4" t="s">
        <v>27</v>
      </c>
      <c r="C105" s="4" t="s">
        <v>25</v>
      </c>
      <c r="D105" s="4" t="s">
        <v>26</v>
      </c>
      <c r="E105" s="12"/>
      <c r="F105" s="7">
        <v>5000</v>
      </c>
      <c r="G105" s="7">
        <v>0</v>
      </c>
      <c r="H105" s="7">
        <v>0</v>
      </c>
      <c r="I105" s="7">
        <v>0</v>
      </c>
      <c r="J105" s="7">
        <v>0</v>
      </c>
      <c r="K105" s="7">
        <v>0</v>
      </c>
      <c r="L105" s="7">
        <v>0</v>
      </c>
      <c r="M105" s="7"/>
      <c r="N105" s="7">
        <v>0</v>
      </c>
      <c r="O105" s="7">
        <v>0</v>
      </c>
      <c r="P105" s="7">
        <v>5000</v>
      </c>
      <c r="Q105" s="4" t="s">
        <v>22</v>
      </c>
    </row>
    <row r="106" spans="1:17" s="1" customFormat="1" ht="15" x14ac:dyDescent="0.25">
      <c r="A106" s="10">
        <f>+SUBTOTAL(103,$B$5:B106)</f>
        <v>102</v>
      </c>
      <c r="B106" s="4" t="s">
        <v>27</v>
      </c>
      <c r="C106" s="4" t="s">
        <v>25</v>
      </c>
      <c r="D106" s="4" t="s">
        <v>26</v>
      </c>
      <c r="E106" s="12"/>
      <c r="F106" s="7">
        <v>5000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/>
      <c r="N106" s="7">
        <v>0</v>
      </c>
      <c r="O106" s="7">
        <v>0</v>
      </c>
      <c r="P106" s="7">
        <v>5000</v>
      </c>
      <c r="Q106" s="4" t="s">
        <v>22</v>
      </c>
    </row>
    <row r="107" spans="1:17" s="1" customFormat="1" ht="15" x14ac:dyDescent="0.25">
      <c r="A107" s="10">
        <f>+SUBTOTAL(103,$B$5:B107)</f>
        <v>103</v>
      </c>
      <c r="B107" s="4" t="s">
        <v>27</v>
      </c>
      <c r="C107" s="4" t="s">
        <v>25</v>
      </c>
      <c r="D107" s="4" t="s">
        <v>26</v>
      </c>
      <c r="E107" s="12"/>
      <c r="F107" s="7">
        <v>5000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/>
      <c r="N107" s="7">
        <v>0</v>
      </c>
      <c r="O107" s="7">
        <v>0</v>
      </c>
      <c r="P107" s="7">
        <v>5000</v>
      </c>
      <c r="Q107" s="4" t="s">
        <v>22</v>
      </c>
    </row>
    <row r="108" spans="1:17" s="1" customFormat="1" ht="15" x14ac:dyDescent="0.25">
      <c r="A108" s="10">
        <f>+SUBTOTAL(103,$B$5:B108)</f>
        <v>104</v>
      </c>
      <c r="B108" s="4" t="s">
        <v>27</v>
      </c>
      <c r="C108" s="4" t="s">
        <v>25</v>
      </c>
      <c r="D108" s="4" t="s">
        <v>26</v>
      </c>
      <c r="E108" s="12"/>
      <c r="F108" s="7">
        <v>5000</v>
      </c>
      <c r="G108" s="7">
        <v>0</v>
      </c>
      <c r="H108" s="7">
        <v>0</v>
      </c>
      <c r="I108" s="7">
        <v>0</v>
      </c>
      <c r="J108" s="7">
        <v>0</v>
      </c>
      <c r="K108" s="7">
        <v>0</v>
      </c>
      <c r="L108" s="7">
        <v>0</v>
      </c>
      <c r="M108" s="7"/>
      <c r="N108" s="7">
        <v>0</v>
      </c>
      <c r="O108" s="7">
        <v>0</v>
      </c>
      <c r="P108" s="7">
        <v>5000</v>
      </c>
      <c r="Q108" s="4" t="s">
        <v>22</v>
      </c>
    </row>
    <row r="109" spans="1:17" s="1" customFormat="1" ht="15" x14ac:dyDescent="0.25">
      <c r="A109" s="10">
        <f>+SUBTOTAL(103,$B$5:B109)</f>
        <v>105</v>
      </c>
      <c r="B109" s="4" t="s">
        <v>27</v>
      </c>
      <c r="C109" s="4" t="s">
        <v>25</v>
      </c>
      <c r="D109" s="4" t="s">
        <v>26</v>
      </c>
      <c r="E109" s="12"/>
      <c r="F109" s="7">
        <v>4000</v>
      </c>
      <c r="G109" s="7">
        <v>0</v>
      </c>
      <c r="H109" s="7">
        <v>0</v>
      </c>
      <c r="I109" s="7">
        <v>0</v>
      </c>
      <c r="J109" s="7">
        <v>0</v>
      </c>
      <c r="K109" s="7">
        <v>0</v>
      </c>
      <c r="L109" s="7">
        <v>0</v>
      </c>
      <c r="M109" s="7"/>
      <c r="N109" s="7">
        <v>0</v>
      </c>
      <c r="O109" s="7">
        <v>0</v>
      </c>
      <c r="P109" s="7">
        <v>4000</v>
      </c>
      <c r="Q109" s="4" t="s">
        <v>22</v>
      </c>
    </row>
    <row r="110" spans="1:17" s="1" customFormat="1" ht="15" x14ac:dyDescent="0.25">
      <c r="A110" s="10">
        <f>+SUBTOTAL(103,$B$5:B110)</f>
        <v>106</v>
      </c>
      <c r="B110" s="4" t="s">
        <v>27</v>
      </c>
      <c r="C110" s="4" t="s">
        <v>25</v>
      </c>
      <c r="D110" s="4" t="s">
        <v>26</v>
      </c>
      <c r="E110" s="12"/>
      <c r="F110" s="7">
        <v>4000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/>
      <c r="N110" s="7">
        <v>0</v>
      </c>
      <c r="O110" s="7">
        <v>0</v>
      </c>
      <c r="P110" s="7">
        <v>4000</v>
      </c>
      <c r="Q110" s="4" t="s">
        <v>22</v>
      </c>
    </row>
    <row r="111" spans="1:17" s="1" customFormat="1" ht="15" x14ac:dyDescent="0.25">
      <c r="A111" s="10">
        <f>+SUBTOTAL(103,$B$5:B111)</f>
        <v>107</v>
      </c>
      <c r="B111" s="4" t="s">
        <v>27</v>
      </c>
      <c r="C111" s="4" t="s">
        <v>25</v>
      </c>
      <c r="D111" s="4" t="s">
        <v>26</v>
      </c>
      <c r="E111" s="12"/>
      <c r="F111" s="7">
        <v>1000</v>
      </c>
      <c r="G111" s="7">
        <v>0</v>
      </c>
      <c r="H111" s="7">
        <v>0</v>
      </c>
      <c r="I111" s="7">
        <v>0</v>
      </c>
      <c r="J111" s="7">
        <v>0</v>
      </c>
      <c r="K111" s="7">
        <v>0</v>
      </c>
      <c r="L111" s="7">
        <v>0</v>
      </c>
      <c r="M111" s="7"/>
      <c r="N111" s="7">
        <v>0</v>
      </c>
      <c r="O111" s="7">
        <v>0</v>
      </c>
      <c r="P111" s="7">
        <v>1000</v>
      </c>
      <c r="Q111" s="4" t="s">
        <v>23</v>
      </c>
    </row>
    <row r="112" spans="1:17" s="1" customFormat="1" ht="15" x14ac:dyDescent="0.25">
      <c r="A112" s="10">
        <f>+SUBTOTAL(103,$B$5:B112)</f>
        <v>108</v>
      </c>
      <c r="B112" s="4" t="s">
        <v>27</v>
      </c>
      <c r="C112" s="4" t="s">
        <v>25</v>
      </c>
      <c r="D112" s="4" t="s">
        <v>26</v>
      </c>
      <c r="E112" s="12"/>
      <c r="F112" s="7">
        <v>1000</v>
      </c>
      <c r="G112" s="7">
        <v>0</v>
      </c>
      <c r="H112" s="7">
        <v>0</v>
      </c>
      <c r="I112" s="7">
        <v>0</v>
      </c>
      <c r="J112" s="7">
        <v>0</v>
      </c>
      <c r="K112" s="7">
        <v>0</v>
      </c>
      <c r="L112" s="7">
        <v>0</v>
      </c>
      <c r="M112" s="7"/>
      <c r="N112" s="7">
        <v>0</v>
      </c>
      <c r="O112" s="7">
        <v>0</v>
      </c>
      <c r="P112" s="7">
        <v>1000</v>
      </c>
      <c r="Q112" s="4" t="s">
        <v>22</v>
      </c>
    </row>
    <row r="113" spans="1:17" s="1" customFormat="1" ht="15" x14ac:dyDescent="0.25">
      <c r="A113" s="10">
        <f>+SUBTOTAL(103,$B$5:B113)</f>
        <v>109</v>
      </c>
      <c r="B113" s="4" t="s">
        <v>27</v>
      </c>
      <c r="C113" s="4" t="s">
        <v>25</v>
      </c>
      <c r="D113" s="4" t="s">
        <v>26</v>
      </c>
      <c r="E113" s="12"/>
      <c r="F113" s="7">
        <v>1000</v>
      </c>
      <c r="G113" s="7">
        <v>0</v>
      </c>
      <c r="H113" s="7">
        <v>0</v>
      </c>
      <c r="I113" s="7">
        <v>0</v>
      </c>
      <c r="J113" s="7">
        <v>0</v>
      </c>
      <c r="K113" s="7">
        <v>0</v>
      </c>
      <c r="L113" s="7">
        <v>0</v>
      </c>
      <c r="M113" s="7"/>
      <c r="N113" s="7">
        <v>0</v>
      </c>
      <c r="O113" s="7">
        <v>0</v>
      </c>
      <c r="P113" s="7">
        <v>1000</v>
      </c>
      <c r="Q113" s="4" t="s">
        <v>22</v>
      </c>
    </row>
    <row r="114" spans="1:17" s="1" customFormat="1" ht="15" x14ac:dyDescent="0.25">
      <c r="A114" s="10">
        <f>+SUBTOTAL(103,$B$5:B114)</f>
        <v>110</v>
      </c>
      <c r="B114" s="4" t="s">
        <v>27</v>
      </c>
      <c r="C114" s="4" t="s">
        <v>25</v>
      </c>
      <c r="D114" s="4" t="s">
        <v>26</v>
      </c>
      <c r="E114" s="12"/>
      <c r="F114" s="7">
        <v>1000</v>
      </c>
      <c r="G114" s="7">
        <v>0</v>
      </c>
      <c r="H114" s="7">
        <v>0</v>
      </c>
      <c r="I114" s="7">
        <v>0</v>
      </c>
      <c r="J114" s="7">
        <v>0</v>
      </c>
      <c r="K114" s="7">
        <v>0</v>
      </c>
      <c r="L114" s="7">
        <v>0</v>
      </c>
      <c r="M114" s="7"/>
      <c r="N114" s="7">
        <v>0</v>
      </c>
      <c r="O114" s="7">
        <v>0</v>
      </c>
      <c r="P114" s="7">
        <v>1000</v>
      </c>
      <c r="Q114" s="4" t="s">
        <v>22</v>
      </c>
    </row>
    <row r="116" spans="1:17" x14ac:dyDescent="0.2">
      <c r="F116" s="13">
        <f>SUM(F5:F115)</f>
        <v>2626549.81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Maria Nunez</cp:lastModifiedBy>
  <cp:lastPrinted>2023-11-27T21:14:59Z</cp:lastPrinted>
  <dcterms:created xsi:type="dcterms:W3CDTF">2018-06-05T14:18:20Z</dcterms:created>
  <dcterms:modified xsi:type="dcterms:W3CDTF">2025-01-14T17:46:32Z</dcterms:modified>
</cp:coreProperties>
</file>