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svrdocumentos02\Acceso a la Informacion\Informaciones OAI\13-OAI-AÑO 2024\1-Informaciones del Portal de Transparencia 2024\5-Oficina de Libre Acceso a la Información\Estadisticas y balance trimestral OAI\5-Consolidado anual 2024\"/>
    </mc:Choice>
  </mc:AlternateContent>
  <xr:revisionPtr revIDLastSave="0" documentId="13_ncr:1_{5C5C8839-D1CA-4772-9F4B-10AE5AA378BE}" xr6:coauthVersionLast="47" xr6:coauthVersionMax="47" xr10:uidLastSave="{00000000-0000-0000-0000-000000000000}"/>
  <bookViews>
    <workbookView xWindow="-120" yWindow="-120" windowWidth="24240" windowHeight="13140" xr2:uid="{00000000-000D-0000-FFFF-FFFF00000000}"/>
  </bookViews>
  <sheets>
    <sheet name="Estadistica General" sheetId="2" r:id="rId1"/>
    <sheet name="CONSULTA" sheetId="14" r:id="rId2"/>
    <sheet name="evaluaciones" sheetId="10" r:id="rId3"/>
    <sheet name="311.1" sheetId="11" r:id="rId4"/>
    <sheet name="canale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0" l="1"/>
  <c r="B8" i="8" l="1"/>
  <c r="B9" i="8" s="1"/>
  <c r="B19" i="11" l="1"/>
  <c r="B17" i="2"/>
  <c r="B14" i="2"/>
  <c r="B10" i="2" l="1"/>
  <c r="B6" i="2"/>
  <c r="B7" i="2"/>
  <c r="B8" i="2"/>
  <c r="B9" i="2"/>
  <c r="B11" i="2"/>
  <c r="B12" i="2"/>
  <c r="B13" i="2"/>
  <c r="B15" i="2"/>
  <c r="B16" i="2"/>
  <c r="C18" i="2"/>
  <c r="G18" i="2"/>
  <c r="H18" i="2"/>
  <c r="F18" i="2"/>
  <c r="E18" i="2"/>
  <c r="D18" i="2"/>
  <c r="B18" i="2" l="1"/>
</calcChain>
</file>

<file path=xl/sharedStrings.xml><?xml version="1.0" encoding="utf-8"?>
<sst xmlns="http://schemas.openxmlformats.org/spreadsheetml/2006/main" count="95" uniqueCount="46">
  <si>
    <t>Ministerio de Agricultura</t>
  </si>
  <si>
    <t>Oficina de Libre Acceso a la Información Pública (OAI)</t>
  </si>
  <si>
    <t>Meses</t>
  </si>
  <si>
    <t>Informaciones entregadas dentro del plazo de los 15 dias</t>
  </si>
  <si>
    <t>Enero</t>
  </si>
  <si>
    <t>Febrero</t>
  </si>
  <si>
    <t>Abril</t>
  </si>
  <si>
    <t>Mayo</t>
  </si>
  <si>
    <t>Junio</t>
  </si>
  <si>
    <t>Julio</t>
  </si>
  <si>
    <t>Agosto</t>
  </si>
  <si>
    <t>Septiembre</t>
  </si>
  <si>
    <t>Octubre</t>
  </si>
  <si>
    <t>Noviembre</t>
  </si>
  <si>
    <t>Diciembre</t>
  </si>
  <si>
    <t>Total</t>
  </si>
  <si>
    <t xml:space="preserve">Uso de Prorroga </t>
  </si>
  <si>
    <t xml:space="preserve">Marzo </t>
  </si>
  <si>
    <t>Solicitud sin responder (estamos dentro del plazo)</t>
  </si>
  <si>
    <t>Comunicación Escrita</t>
  </si>
  <si>
    <t>Cantidad de solicitudes mensuales</t>
  </si>
  <si>
    <t>Canales donde se reciben las solicitudes</t>
  </si>
  <si>
    <t>Canales</t>
  </si>
  <si>
    <t>Cantidad</t>
  </si>
  <si>
    <t>Correo Electrónico</t>
  </si>
  <si>
    <t>SAIP</t>
  </si>
  <si>
    <t>Solicitud Rechazada por no cumplir con lo establecido por la Ley 200-04</t>
  </si>
  <si>
    <t>Rechazada por el ciudadano (RC)</t>
  </si>
  <si>
    <t>CR: Fue rechazada por el ciudadano porque era para fines de trabajo final de la universidad en ese momento el país se encontraba en Estado de Emergencia por la Pandemia Coronavirus, no estabamos laborando y la joven tenía urgencia con dicho trabajo</t>
  </si>
  <si>
    <t>Total de Solicitudes</t>
  </si>
  <si>
    <t>Estadistica Mensual de los casos Linea 311 Atencion Ciudadana</t>
  </si>
  <si>
    <t>Cantidad de Casos</t>
  </si>
  <si>
    <t>Quejas</t>
  </si>
  <si>
    <t>Reclamaciones</t>
  </si>
  <si>
    <t>Sugerencias</t>
  </si>
  <si>
    <t>Denuncias</t>
  </si>
  <si>
    <t>Consultas atendidas dentro del plazo de 15 días</t>
  </si>
  <si>
    <t>Consultas en proceso dentro de los 15 días</t>
  </si>
  <si>
    <t>Remitidas a otras Instituciones competentes</t>
  </si>
  <si>
    <t>Cantidad de Consultas</t>
  </si>
  <si>
    <t>-</t>
  </si>
  <si>
    <t>Marzo</t>
  </si>
  <si>
    <t xml:space="preserve">Remitidas a otras Instituciones </t>
  </si>
  <si>
    <t>Estadistica Mensual de las Solicitudes de Informaciones, 2024</t>
  </si>
  <si>
    <t>Estadísticas Trimestrales Enero-Diciembre, 2024</t>
  </si>
  <si>
    <t>Observacion: Rechazada por violacion al articulo 18 de la Ley No. 200-04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</si>
</sst>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indexed="8"/>
      <name val="Calibri"/>
      <family val="2"/>
    </font>
    <font>
      <b/>
      <sz val="24"/>
      <color indexed="8"/>
      <name val="Times New Roman"/>
      <family val="1"/>
    </font>
    <font>
      <b/>
      <sz val="36"/>
      <color indexed="17"/>
      <name val="Times New Roman"/>
      <family val="1"/>
    </font>
    <font>
      <sz val="12"/>
      <color indexed="8"/>
      <name val="Calibri"/>
      <family val="2"/>
    </font>
    <font>
      <sz val="8"/>
      <name val="Calibri"/>
      <family val="2"/>
    </font>
    <font>
      <b/>
      <sz val="18"/>
      <color indexed="17"/>
      <name val="Times New Roman"/>
      <family val="1"/>
    </font>
    <font>
      <b/>
      <sz val="20"/>
      <color indexed="63"/>
      <name val="Calibri"/>
      <family val="2"/>
    </font>
    <font>
      <b/>
      <sz val="12"/>
      <color rgb="FF000000"/>
      <name val="Times New Roman"/>
      <family val="1"/>
    </font>
    <font>
      <sz val="8"/>
      <name val="Calibri"/>
      <family val="2"/>
      <scheme val="minor"/>
    </font>
    <font>
      <sz val="11"/>
      <name val="Calibri"/>
      <family val="2"/>
      <scheme val="minor"/>
    </font>
    <font>
      <sz val="11"/>
      <name val="Times New Roman"/>
      <family val="1"/>
    </font>
    <font>
      <sz val="14"/>
      <name val="Times New Roman"/>
      <family val="1"/>
    </font>
    <font>
      <sz val="11"/>
      <name val="Calibri"/>
      <family val="2"/>
    </font>
    <font>
      <sz val="10"/>
      <name val="Times New Roman"/>
      <family val="1"/>
    </font>
    <font>
      <sz val="10"/>
      <name val="Calibri"/>
      <family val="2"/>
    </font>
    <font>
      <sz val="10"/>
      <name val="Calibri"/>
      <family val="2"/>
      <scheme val="minor"/>
    </font>
    <font>
      <sz val="14"/>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3">
    <xf numFmtId="0" fontId="0" fillId="0" borderId="0" xfId="0"/>
    <xf numFmtId="0" fontId="3" fillId="0" borderId="0" xfId="0" applyFont="1" applyAlignment="1">
      <alignment wrapText="1"/>
    </xf>
    <xf numFmtId="0" fontId="2" fillId="0" borderId="0" xfId="0" applyFont="1" applyAlignment="1">
      <alignment wrapText="1"/>
    </xf>
    <xf numFmtId="0" fontId="4" fillId="0" borderId="0" xfId="0" applyFont="1"/>
    <xf numFmtId="0" fontId="7" fillId="2" borderId="0" xfId="0" applyFont="1" applyFill="1"/>
    <xf numFmtId="164" fontId="0" fillId="0" borderId="0" xfId="0" applyNumberFormat="1"/>
    <xf numFmtId="0" fontId="8" fillId="0" borderId="0" xfId="0" applyFont="1" applyAlignment="1">
      <alignment vertical="center" wrapText="1"/>
    </xf>
    <xf numFmtId="0" fontId="10" fillId="3" borderId="0" xfId="0" applyFont="1" applyFill="1" applyAlignment="1">
      <alignment horizontal="left" vertical="center" wrapText="1"/>
    </xf>
    <xf numFmtId="0" fontId="10" fillId="3" borderId="0" xfId="0" applyFont="1" applyFill="1" applyAlignment="1">
      <alignment horizontal="left"/>
    </xf>
    <xf numFmtId="0" fontId="11" fillId="3" borderId="0" xfId="0" applyFont="1" applyFill="1" applyAlignment="1">
      <alignment horizontal="left" vertical="center" wrapText="1"/>
    </xf>
    <xf numFmtId="0" fontId="12" fillId="3" borderId="0" xfId="0" applyFont="1" applyFill="1" applyAlignment="1">
      <alignment horizontal="left" vertical="center" wrapText="1"/>
    </xf>
    <xf numFmtId="0" fontId="11" fillId="3" borderId="0" xfId="0" applyFont="1" applyFill="1" applyAlignment="1">
      <alignment horizontal="left" wrapText="1"/>
    </xf>
    <xf numFmtId="0" fontId="13" fillId="3" borderId="0" xfId="0" applyFont="1" applyFill="1" applyAlignment="1">
      <alignment horizontal="left"/>
    </xf>
    <xf numFmtId="164" fontId="11" fillId="3" borderId="0" xfId="1" applyNumberFormat="1" applyFont="1" applyFill="1" applyBorder="1" applyAlignment="1">
      <alignment horizontal="left" vertical="center" wrapText="1"/>
    </xf>
    <xf numFmtId="0" fontId="14" fillId="3" borderId="0" xfId="0" applyFont="1" applyFill="1" applyAlignment="1">
      <alignment horizontal="left" vertical="top" wrapText="1"/>
    </xf>
    <xf numFmtId="0" fontId="14" fillId="3" borderId="0" xfId="0" applyFont="1" applyFill="1" applyAlignment="1">
      <alignment horizontal="left" wrapText="1"/>
    </xf>
    <xf numFmtId="0" fontId="15" fillId="3" borderId="0" xfId="0" applyFont="1" applyFill="1" applyAlignment="1">
      <alignment horizontal="left"/>
    </xf>
    <xf numFmtId="0" fontId="16" fillId="3" borderId="0" xfId="0" applyFont="1" applyFill="1" applyAlignment="1">
      <alignment horizontal="left" vertical="center" wrapText="1"/>
    </xf>
    <xf numFmtId="0" fontId="16" fillId="3" borderId="0" xfId="0" applyFont="1" applyFill="1" applyAlignment="1">
      <alignment horizontal="left"/>
    </xf>
    <xf numFmtId="0" fontId="14" fillId="3" borderId="0" xfId="0" applyFont="1" applyFill="1" applyAlignment="1">
      <alignment horizontal="left" vertical="center" wrapText="1"/>
    </xf>
    <xf numFmtId="164" fontId="14" fillId="3" borderId="0" xfId="1" applyNumberFormat="1" applyFont="1" applyFill="1" applyBorder="1" applyAlignment="1">
      <alignment horizontal="left" vertical="center" wrapText="1"/>
    </xf>
    <xf numFmtId="164" fontId="16" fillId="3" borderId="0" xfId="0" applyNumberFormat="1" applyFont="1" applyFill="1" applyAlignment="1">
      <alignment horizontal="left"/>
    </xf>
    <xf numFmtId="0" fontId="11" fillId="3" borderId="0" xfId="0" applyFont="1" applyFill="1" applyAlignment="1">
      <alignment horizontal="left" vertical="center"/>
    </xf>
    <xf numFmtId="43" fontId="11" fillId="3" borderId="0" xfId="1" applyFont="1" applyFill="1" applyBorder="1" applyAlignment="1">
      <alignment horizontal="left" vertical="center"/>
    </xf>
    <xf numFmtId="0" fontId="17" fillId="3" borderId="0" xfId="0" applyFont="1" applyFill="1" applyAlignment="1">
      <alignment horizontal="left" vertical="center" wrapText="1"/>
    </xf>
    <xf numFmtId="164" fontId="12" fillId="3" borderId="0" xfId="2" applyNumberFormat="1" applyFont="1" applyFill="1" applyBorder="1" applyAlignment="1">
      <alignment horizontal="left" vertical="center" wrapText="1"/>
    </xf>
    <xf numFmtId="43" fontId="10" fillId="3" borderId="0" xfId="0" applyNumberFormat="1" applyFont="1" applyFill="1" applyAlignment="1">
      <alignment horizontal="left"/>
    </xf>
    <xf numFmtId="0" fontId="14" fillId="3" borderId="0" xfId="0" applyFont="1" applyFill="1" applyAlignment="1">
      <alignment horizontal="left" vertical="top" wrapText="1"/>
    </xf>
    <xf numFmtId="0" fontId="16" fillId="3" borderId="0" xfId="0" applyFont="1" applyFill="1" applyAlignment="1">
      <alignment horizontal="left" vertical="top" wrapText="1"/>
    </xf>
    <xf numFmtId="0" fontId="11" fillId="3" borderId="0" xfId="0" applyFont="1" applyFill="1" applyAlignment="1">
      <alignment horizontal="left" vertical="center" wrapText="1"/>
    </xf>
    <xf numFmtId="0" fontId="11" fillId="3" borderId="0" xfId="0" applyFont="1" applyFill="1" applyAlignment="1">
      <alignment horizontal="left" vertical="top" wrapText="1"/>
    </xf>
    <xf numFmtId="0" fontId="12" fillId="3" borderId="0" xfId="0" applyFont="1" applyFill="1" applyAlignment="1">
      <alignment horizontal="left" vertical="top" wrapText="1"/>
    </xf>
    <xf numFmtId="0" fontId="6" fillId="3" borderId="0" xfId="0" applyFont="1" applyFill="1" applyAlignment="1">
      <alignment horizontal="center" vertical="top" wrapText="1"/>
    </xf>
  </cellXfs>
  <cellStyles count="3">
    <cellStyle name="Millares" xfId="1" builtinId="3"/>
    <cellStyle name="Millares 2" xfId="2" xr:uid="{00000000-0005-0000-0000-000001000000}"/>
    <cellStyle name="Normal" xfId="0" builtinId="0"/>
  </cellStyles>
  <dxfs count="0"/>
  <tableStyles count="0" defaultTableStyle="TableStyleMedium9" defaultPivotStyle="PivotStyleLight16"/>
  <colors>
    <mruColors>
      <color rgb="FF99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tabSelected="1" topLeftCell="A5" zoomScaleNormal="100" workbookViewId="0">
      <selection activeCell="L5" sqref="L5"/>
    </sheetView>
  </sheetViews>
  <sheetFormatPr baseColWidth="10" defaultRowHeight="15" x14ac:dyDescent="0.25"/>
  <cols>
    <col min="1" max="1" width="15.7109375" customWidth="1"/>
    <col min="2" max="2" width="11" customWidth="1"/>
    <col min="3" max="3" width="14" customWidth="1"/>
    <col min="4" max="4" width="13.5703125" customWidth="1"/>
    <col min="5" max="5" width="10" customWidth="1"/>
    <col min="6" max="6" width="14.28515625" customWidth="1"/>
    <col min="7" max="7" width="12.85546875" customWidth="1"/>
    <col min="8" max="8" width="12.140625" customWidth="1"/>
    <col min="9" max="9" width="16.28515625" customWidth="1"/>
  </cols>
  <sheetData>
    <row r="1" spans="1:13" ht="22.5" customHeight="1" x14ac:dyDescent="0.6">
      <c r="A1" s="27" t="s">
        <v>0</v>
      </c>
      <c r="B1" s="27"/>
      <c r="C1" s="27"/>
      <c r="D1" s="27"/>
      <c r="E1" s="27"/>
      <c r="F1" s="27"/>
      <c r="G1" s="27"/>
      <c r="H1" s="27"/>
      <c r="I1" s="14"/>
      <c r="J1" s="15"/>
      <c r="K1" s="1"/>
      <c r="L1" s="1"/>
      <c r="M1" s="1"/>
    </row>
    <row r="2" spans="1:13" ht="17.25" customHeight="1" x14ac:dyDescent="0.4">
      <c r="A2" s="27" t="s">
        <v>1</v>
      </c>
      <c r="B2" s="27"/>
      <c r="C2" s="27"/>
      <c r="D2" s="27"/>
      <c r="E2" s="27"/>
      <c r="F2" s="27"/>
      <c r="G2" s="27"/>
      <c r="H2" s="27"/>
      <c r="I2" s="14"/>
      <c r="J2" s="15"/>
      <c r="K2" s="2"/>
      <c r="L2" s="2"/>
      <c r="M2" s="2"/>
    </row>
    <row r="3" spans="1:13" ht="15.75" customHeight="1" x14ac:dyDescent="0.25">
      <c r="A3" s="27" t="s">
        <v>43</v>
      </c>
      <c r="B3" s="27"/>
      <c r="C3" s="27"/>
      <c r="D3" s="27"/>
      <c r="E3" s="27"/>
      <c r="F3" s="27"/>
      <c r="G3" s="27"/>
      <c r="H3" s="27"/>
      <c r="I3" s="14"/>
      <c r="J3" s="16"/>
    </row>
    <row r="4" spans="1:13" x14ac:dyDescent="0.25">
      <c r="A4" s="17"/>
      <c r="B4" s="17"/>
      <c r="C4" s="17"/>
      <c r="D4" s="17"/>
      <c r="E4" s="17"/>
      <c r="F4" s="17"/>
      <c r="G4" s="17"/>
      <c r="H4" s="17"/>
      <c r="I4" s="17"/>
      <c r="J4" s="18"/>
    </row>
    <row r="5" spans="1:13" ht="72" customHeight="1" x14ac:dyDescent="0.25">
      <c r="A5" s="19" t="s">
        <v>2</v>
      </c>
      <c r="B5" s="19" t="s">
        <v>29</v>
      </c>
      <c r="C5" s="19" t="s">
        <v>3</v>
      </c>
      <c r="D5" s="19" t="s">
        <v>18</v>
      </c>
      <c r="E5" s="19" t="s">
        <v>16</v>
      </c>
      <c r="F5" s="19" t="s">
        <v>26</v>
      </c>
      <c r="G5" s="19" t="s">
        <v>42</v>
      </c>
      <c r="H5" s="19" t="s">
        <v>27</v>
      </c>
      <c r="I5" s="19"/>
      <c r="J5" s="18"/>
    </row>
    <row r="6" spans="1:13" ht="24.95" customHeight="1" x14ac:dyDescent="0.25">
      <c r="A6" s="19" t="s">
        <v>4</v>
      </c>
      <c r="B6" s="20">
        <f>+C6+D6+E6+F6+G6+H6</f>
        <v>9</v>
      </c>
      <c r="C6" s="20">
        <v>3</v>
      </c>
      <c r="D6" s="20">
        <v>0</v>
      </c>
      <c r="E6" s="20">
        <v>4</v>
      </c>
      <c r="F6" s="20">
        <v>1</v>
      </c>
      <c r="G6" s="20">
        <v>1</v>
      </c>
      <c r="H6" s="20"/>
      <c r="I6" s="20"/>
      <c r="J6" s="18"/>
    </row>
    <row r="7" spans="1:13" ht="24.95" customHeight="1" x14ac:dyDescent="0.25">
      <c r="A7" s="19" t="s">
        <v>5</v>
      </c>
      <c r="B7" s="20">
        <f>+C7+D7+E7+F7+G7+H7</f>
        <v>17</v>
      </c>
      <c r="C7" s="20">
        <v>4</v>
      </c>
      <c r="D7" s="20">
        <v>0</v>
      </c>
      <c r="E7" s="20">
        <v>7</v>
      </c>
      <c r="F7" s="20">
        <v>3</v>
      </c>
      <c r="G7" s="20">
        <v>3</v>
      </c>
      <c r="H7" s="20"/>
      <c r="I7" s="20"/>
      <c r="J7" s="18"/>
    </row>
    <row r="8" spans="1:13" ht="24.95" customHeight="1" x14ac:dyDescent="0.25">
      <c r="A8" s="19" t="s">
        <v>17</v>
      </c>
      <c r="B8" s="20">
        <f t="shared" ref="B8:B17" si="0">+C8+D8+E8+F8+G8+H8</f>
        <v>16</v>
      </c>
      <c r="C8" s="20">
        <v>4</v>
      </c>
      <c r="D8" s="20">
        <v>0</v>
      </c>
      <c r="E8" s="20">
        <v>7</v>
      </c>
      <c r="F8" s="20">
        <v>2</v>
      </c>
      <c r="G8" s="20">
        <v>3</v>
      </c>
      <c r="H8" s="20"/>
      <c r="I8" s="20"/>
      <c r="J8" s="18"/>
    </row>
    <row r="9" spans="1:13" ht="24.95" customHeight="1" x14ac:dyDescent="0.25">
      <c r="A9" s="19" t="s">
        <v>6</v>
      </c>
      <c r="B9" s="20">
        <f t="shared" si="0"/>
        <v>8</v>
      </c>
      <c r="C9" s="20">
        <v>5</v>
      </c>
      <c r="D9" s="20">
        <v>0</v>
      </c>
      <c r="E9" s="20">
        <v>1</v>
      </c>
      <c r="F9" s="20">
        <v>0</v>
      </c>
      <c r="G9" s="20">
        <v>2</v>
      </c>
      <c r="H9" s="20"/>
      <c r="I9" s="20"/>
      <c r="J9" s="18"/>
    </row>
    <row r="10" spans="1:13" ht="24.95" customHeight="1" x14ac:dyDescent="0.25">
      <c r="A10" s="19" t="s">
        <v>7</v>
      </c>
      <c r="B10" s="20">
        <f t="shared" si="0"/>
        <v>9</v>
      </c>
      <c r="C10" s="20">
        <v>6</v>
      </c>
      <c r="D10" s="20">
        <v>0</v>
      </c>
      <c r="E10" s="20">
        <v>1</v>
      </c>
      <c r="F10" s="20">
        <v>0</v>
      </c>
      <c r="G10" s="20">
        <v>2</v>
      </c>
      <c r="H10" s="20"/>
      <c r="I10" s="20"/>
      <c r="J10" s="18"/>
    </row>
    <row r="11" spans="1:13" ht="24.95" customHeight="1" x14ac:dyDescent="0.25">
      <c r="A11" s="19" t="s">
        <v>8</v>
      </c>
      <c r="B11" s="20">
        <f t="shared" si="0"/>
        <v>13</v>
      </c>
      <c r="C11" s="20">
        <v>9</v>
      </c>
      <c r="D11" s="20">
        <v>0</v>
      </c>
      <c r="E11" s="20">
        <v>1</v>
      </c>
      <c r="F11" s="20">
        <v>0</v>
      </c>
      <c r="G11" s="20">
        <v>3</v>
      </c>
      <c r="H11" s="20"/>
      <c r="I11" s="20"/>
      <c r="J11" s="21"/>
    </row>
    <row r="12" spans="1:13" ht="24.95" customHeight="1" x14ac:dyDescent="0.25">
      <c r="A12" s="19" t="s">
        <v>9</v>
      </c>
      <c r="B12" s="20">
        <f t="shared" si="0"/>
        <v>9</v>
      </c>
      <c r="C12" s="20">
        <v>4</v>
      </c>
      <c r="D12" s="20">
        <v>0</v>
      </c>
      <c r="E12" s="20">
        <v>4</v>
      </c>
      <c r="F12" s="20">
        <v>0</v>
      </c>
      <c r="G12" s="20">
        <v>1</v>
      </c>
      <c r="H12" s="20"/>
      <c r="I12" s="20"/>
      <c r="J12" s="18"/>
    </row>
    <row r="13" spans="1:13" ht="24.95" customHeight="1" x14ac:dyDescent="0.25">
      <c r="A13" s="19" t="s">
        <v>10</v>
      </c>
      <c r="B13" s="20">
        <f t="shared" si="0"/>
        <v>8</v>
      </c>
      <c r="C13" s="20">
        <v>6</v>
      </c>
      <c r="D13" s="20">
        <v>0</v>
      </c>
      <c r="E13" s="20">
        <v>1</v>
      </c>
      <c r="F13" s="20">
        <v>0</v>
      </c>
      <c r="G13" s="20">
        <v>1</v>
      </c>
      <c r="H13" s="20"/>
      <c r="I13" s="20"/>
      <c r="J13" s="18"/>
    </row>
    <row r="14" spans="1:13" ht="24.95" customHeight="1" x14ac:dyDescent="0.25">
      <c r="A14" s="19" t="s">
        <v>11</v>
      </c>
      <c r="B14" s="20">
        <f t="shared" si="0"/>
        <v>13</v>
      </c>
      <c r="C14" s="20">
        <v>7</v>
      </c>
      <c r="D14" s="20">
        <v>0</v>
      </c>
      <c r="E14" s="20">
        <v>5</v>
      </c>
      <c r="F14" s="20">
        <v>0</v>
      </c>
      <c r="G14" s="20">
        <v>1</v>
      </c>
      <c r="H14" s="20"/>
      <c r="I14" s="20"/>
      <c r="J14" s="18"/>
    </row>
    <row r="15" spans="1:13" ht="24.95" customHeight="1" x14ac:dyDescent="0.25">
      <c r="A15" s="19" t="s">
        <v>12</v>
      </c>
      <c r="B15" s="20">
        <f t="shared" si="0"/>
        <v>10</v>
      </c>
      <c r="C15" s="20">
        <v>8</v>
      </c>
      <c r="D15" s="20">
        <v>0</v>
      </c>
      <c r="E15" s="20">
        <v>2</v>
      </c>
      <c r="F15" s="20">
        <v>0</v>
      </c>
      <c r="G15" s="20">
        <v>0</v>
      </c>
      <c r="H15" s="20"/>
      <c r="I15" s="20"/>
      <c r="J15" s="18"/>
    </row>
    <row r="16" spans="1:13" ht="24.95" customHeight="1" x14ac:dyDescent="0.25">
      <c r="A16" s="19" t="s">
        <v>13</v>
      </c>
      <c r="B16" s="20">
        <f t="shared" si="0"/>
        <v>8</v>
      </c>
      <c r="C16" s="20">
        <v>4</v>
      </c>
      <c r="D16" s="20">
        <v>0</v>
      </c>
      <c r="E16" s="20">
        <v>3</v>
      </c>
      <c r="F16" s="20">
        <v>0</v>
      </c>
      <c r="G16" s="20">
        <v>0</v>
      </c>
      <c r="H16" s="20">
        <v>1</v>
      </c>
      <c r="I16" s="20"/>
      <c r="J16" s="18"/>
    </row>
    <row r="17" spans="1:10" ht="24.95" customHeight="1" x14ac:dyDescent="0.25">
      <c r="A17" s="19" t="s">
        <v>14</v>
      </c>
      <c r="B17" s="20">
        <f t="shared" si="0"/>
        <v>3</v>
      </c>
      <c r="C17" s="20">
        <v>2</v>
      </c>
      <c r="D17" s="20">
        <v>0</v>
      </c>
      <c r="E17" s="20">
        <v>1</v>
      </c>
      <c r="F17" s="20">
        <v>0</v>
      </c>
      <c r="G17" s="20">
        <v>0</v>
      </c>
      <c r="H17" s="20"/>
      <c r="I17" s="20"/>
      <c r="J17" s="18"/>
    </row>
    <row r="18" spans="1:10" ht="27" customHeight="1" x14ac:dyDescent="0.25">
      <c r="A18" s="19" t="s">
        <v>15</v>
      </c>
      <c r="B18" s="20">
        <f t="shared" ref="B18:H18" si="1">+B17+B16+B15+B14+B13+B12+B11+B10+B9+B8+B7+B6</f>
        <v>123</v>
      </c>
      <c r="C18" s="20">
        <f t="shared" si="1"/>
        <v>62</v>
      </c>
      <c r="D18" s="20">
        <f t="shared" si="1"/>
        <v>0</v>
      </c>
      <c r="E18" s="20">
        <f t="shared" si="1"/>
        <v>37</v>
      </c>
      <c r="F18" s="20">
        <f t="shared" si="1"/>
        <v>6</v>
      </c>
      <c r="G18" s="20">
        <f t="shared" si="1"/>
        <v>17</v>
      </c>
      <c r="H18" s="20">
        <f t="shared" si="1"/>
        <v>1</v>
      </c>
      <c r="I18" s="20"/>
      <c r="J18" s="16"/>
    </row>
    <row r="19" spans="1:10" x14ac:dyDescent="0.25">
      <c r="A19" s="18"/>
      <c r="B19" s="18"/>
      <c r="C19" s="18"/>
      <c r="D19" s="18"/>
      <c r="E19" s="18"/>
      <c r="F19" s="18"/>
      <c r="G19" s="18"/>
      <c r="H19" s="21"/>
      <c r="I19" s="21"/>
      <c r="J19" s="18"/>
    </row>
    <row r="20" spans="1:10" x14ac:dyDescent="0.25">
      <c r="A20" s="16" t="s">
        <v>45</v>
      </c>
      <c r="B20" s="18"/>
      <c r="C20" s="18"/>
      <c r="D20" s="18"/>
      <c r="E20" s="18"/>
      <c r="F20" s="18"/>
      <c r="G20" s="18"/>
      <c r="H20" s="18"/>
      <c r="I20" s="18"/>
      <c r="J20" s="18"/>
    </row>
    <row r="21" spans="1:10" ht="60" customHeight="1" x14ac:dyDescent="0.25">
      <c r="A21" s="28" t="s">
        <v>28</v>
      </c>
      <c r="B21" s="28"/>
      <c r="C21" s="28"/>
      <c r="D21" s="28"/>
      <c r="E21" s="28"/>
      <c r="F21" s="28"/>
      <c r="G21" s="28"/>
      <c r="H21" s="28"/>
      <c r="I21" s="18"/>
      <c r="J21" s="18"/>
    </row>
    <row r="22" spans="1:10" x14ac:dyDescent="0.25">
      <c r="A22" s="18"/>
      <c r="B22" s="18"/>
      <c r="C22" s="18"/>
      <c r="D22" s="18"/>
      <c r="E22" s="18"/>
      <c r="F22" s="18"/>
      <c r="G22" s="18"/>
      <c r="H22" s="18"/>
      <c r="I22" s="18"/>
      <c r="J22" s="18"/>
    </row>
    <row r="23" spans="1:10" x14ac:dyDescent="0.25">
      <c r="A23" s="18"/>
      <c r="B23" s="18"/>
      <c r="C23" s="18"/>
      <c r="D23" s="18"/>
      <c r="E23" s="18"/>
      <c r="F23" s="18"/>
      <c r="G23" s="18"/>
      <c r="H23" s="18"/>
      <c r="I23" s="18"/>
      <c r="J23" s="18"/>
    </row>
    <row r="24" spans="1:10" x14ac:dyDescent="0.25">
      <c r="A24" s="18"/>
      <c r="B24" s="18"/>
      <c r="C24" s="18"/>
      <c r="D24" s="18"/>
      <c r="E24" s="18"/>
      <c r="F24" s="18"/>
      <c r="G24" s="18"/>
      <c r="H24" s="18"/>
      <c r="I24" s="18"/>
      <c r="J24" s="18"/>
    </row>
    <row r="25" spans="1:10" x14ac:dyDescent="0.25">
      <c r="A25" s="18"/>
      <c r="B25" s="18"/>
      <c r="C25" s="18"/>
      <c r="D25" s="18"/>
      <c r="E25" s="18"/>
      <c r="F25" s="18"/>
      <c r="G25" s="18"/>
      <c r="H25" s="18"/>
      <c r="I25" s="18"/>
      <c r="J25" s="18"/>
    </row>
    <row r="26" spans="1:10" x14ac:dyDescent="0.25">
      <c r="A26" s="18"/>
      <c r="B26" s="18"/>
      <c r="C26" s="18"/>
      <c r="D26" s="18"/>
      <c r="E26" s="18"/>
      <c r="F26" s="18"/>
      <c r="G26" s="18"/>
      <c r="H26" s="18"/>
      <c r="I26" s="18"/>
      <c r="J26" s="18"/>
    </row>
    <row r="27" spans="1:10" x14ac:dyDescent="0.25">
      <c r="A27" s="18"/>
      <c r="B27" s="18"/>
      <c r="C27" s="18"/>
      <c r="D27" s="18"/>
      <c r="E27" s="18"/>
      <c r="F27" s="18"/>
      <c r="G27" s="18"/>
      <c r="H27" s="18"/>
      <c r="I27" s="18"/>
      <c r="J27" s="18"/>
    </row>
    <row r="28" spans="1:10" x14ac:dyDescent="0.25">
      <c r="A28" s="18"/>
      <c r="B28" s="18"/>
      <c r="C28" s="18"/>
      <c r="D28" s="18"/>
      <c r="E28" s="18"/>
      <c r="F28" s="18"/>
      <c r="G28" s="18"/>
      <c r="H28" s="18"/>
      <c r="I28" s="18"/>
      <c r="J28" s="18"/>
    </row>
    <row r="29" spans="1:10" x14ac:dyDescent="0.25">
      <c r="A29" s="18"/>
      <c r="B29" s="18"/>
      <c r="C29" s="18"/>
      <c r="D29" s="18"/>
      <c r="E29" s="18"/>
      <c r="F29" s="18"/>
      <c r="G29" s="18"/>
      <c r="H29" s="18"/>
      <c r="I29" s="18"/>
      <c r="J29" s="18"/>
    </row>
    <row r="30" spans="1:10" x14ac:dyDescent="0.25">
      <c r="A30" s="18"/>
      <c r="B30" s="18"/>
      <c r="C30" s="18"/>
      <c r="D30" s="18"/>
      <c r="E30" s="18"/>
      <c r="F30" s="18"/>
      <c r="G30" s="18"/>
      <c r="H30" s="18"/>
      <c r="I30" s="18"/>
      <c r="J30" s="18"/>
    </row>
    <row r="31" spans="1:10" x14ac:dyDescent="0.25">
      <c r="A31" s="18"/>
      <c r="B31" s="18"/>
      <c r="C31" s="18"/>
      <c r="D31" s="18"/>
      <c r="E31" s="18"/>
      <c r="F31" s="18"/>
      <c r="G31" s="18"/>
      <c r="H31" s="18"/>
      <c r="I31" s="18"/>
      <c r="J31" s="18"/>
    </row>
    <row r="32" spans="1:10" x14ac:dyDescent="0.25">
      <c r="A32" s="18"/>
      <c r="B32" s="18"/>
      <c r="C32" s="18"/>
      <c r="D32" s="18"/>
      <c r="E32" s="18"/>
      <c r="F32" s="18"/>
      <c r="G32" s="18"/>
      <c r="H32" s="18"/>
      <c r="I32" s="18"/>
      <c r="J32" s="18"/>
    </row>
    <row r="33" spans="1:10" x14ac:dyDescent="0.25">
      <c r="A33" s="18"/>
      <c r="B33" s="18"/>
      <c r="C33" s="18"/>
      <c r="D33" s="18"/>
      <c r="E33" s="18"/>
      <c r="F33" s="18"/>
      <c r="G33" s="18"/>
      <c r="H33" s="18"/>
      <c r="I33" s="18"/>
      <c r="J33" s="18"/>
    </row>
    <row r="34" spans="1:10" x14ac:dyDescent="0.25">
      <c r="A34" s="18"/>
      <c r="B34" s="18"/>
      <c r="C34" s="18"/>
      <c r="D34" s="18"/>
      <c r="E34" s="18"/>
      <c r="F34" s="18"/>
      <c r="G34" s="18"/>
      <c r="H34" s="18"/>
      <c r="I34" s="18"/>
      <c r="J34" s="18"/>
    </row>
    <row r="35" spans="1:10" x14ac:dyDescent="0.25">
      <c r="A35" s="18"/>
      <c r="B35" s="18"/>
      <c r="C35" s="18"/>
      <c r="D35" s="18"/>
      <c r="E35" s="18"/>
      <c r="F35" s="18"/>
      <c r="G35" s="18"/>
      <c r="H35" s="18"/>
      <c r="I35" s="18"/>
      <c r="J35" s="18"/>
    </row>
    <row r="36" spans="1:10" x14ac:dyDescent="0.25">
      <c r="A36" s="18"/>
      <c r="B36" s="18"/>
      <c r="C36" s="18"/>
      <c r="D36" s="18"/>
      <c r="E36" s="18"/>
      <c r="F36" s="18"/>
      <c r="G36" s="18"/>
      <c r="H36" s="18"/>
      <c r="I36" s="18"/>
      <c r="J36" s="18"/>
    </row>
    <row r="37" spans="1:10" x14ac:dyDescent="0.25">
      <c r="A37" s="18"/>
      <c r="B37" s="18"/>
      <c r="C37" s="18"/>
      <c r="D37" s="18"/>
      <c r="E37" s="18"/>
      <c r="F37" s="18"/>
      <c r="G37" s="18"/>
      <c r="H37" s="18"/>
      <c r="I37" s="18"/>
      <c r="J37" s="18"/>
    </row>
  </sheetData>
  <mergeCells count="4">
    <mergeCell ref="A3:H3"/>
    <mergeCell ref="A1:H1"/>
    <mergeCell ref="A2:H2"/>
    <mergeCell ref="A21:H21"/>
  </mergeCells>
  <phoneticPr fontId="5" type="noConversion"/>
  <pageMargins left="0.35433070866141736" right="0.78740157480314965" top="0.98425196850393704" bottom="0.98425196850393704" header="0" footer="0"/>
  <pageSetup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C63-6216-42B6-9B72-73AE38FAC81D}">
  <dimension ref="A1:H21"/>
  <sheetViews>
    <sheetView workbookViewId="0">
      <selection activeCell="H8" sqref="H8"/>
    </sheetView>
  </sheetViews>
  <sheetFormatPr baseColWidth="10" defaultRowHeight="15" x14ac:dyDescent="0.25"/>
  <cols>
    <col min="2" max="2" width="26.28515625" customWidth="1"/>
    <col min="3" max="3" width="17" customWidth="1"/>
    <col min="4" max="4" width="16.5703125" customWidth="1"/>
    <col min="5" max="5" width="13.7109375" customWidth="1"/>
  </cols>
  <sheetData>
    <row r="1" spans="1:8" x14ac:dyDescent="0.25">
      <c r="A1" s="29" t="s">
        <v>0</v>
      </c>
      <c r="B1" s="29"/>
      <c r="C1" s="29"/>
      <c r="D1" s="29"/>
      <c r="E1" s="29"/>
    </row>
    <row r="2" spans="1:8" x14ac:dyDescent="0.25">
      <c r="A2" s="29" t="s">
        <v>1</v>
      </c>
      <c r="B2" s="29"/>
      <c r="C2" s="29"/>
      <c r="D2" s="29"/>
      <c r="E2" s="29"/>
    </row>
    <row r="3" spans="1:8" ht="15.75" customHeight="1" x14ac:dyDescent="0.25">
      <c r="A3" s="29" t="s">
        <v>44</v>
      </c>
      <c r="B3" s="29"/>
      <c r="C3" s="29"/>
      <c r="D3" s="29"/>
      <c r="E3" s="29"/>
      <c r="F3" s="6"/>
      <c r="G3" s="6"/>
      <c r="H3" s="6"/>
    </row>
    <row r="4" spans="1:8" ht="45" x14ac:dyDescent="0.25">
      <c r="A4" s="9" t="s">
        <v>2</v>
      </c>
      <c r="B4" s="9" t="s">
        <v>36</v>
      </c>
      <c r="C4" s="9" t="s">
        <v>37</v>
      </c>
      <c r="D4" s="9" t="s">
        <v>38</v>
      </c>
      <c r="E4" s="9" t="s">
        <v>39</v>
      </c>
    </row>
    <row r="5" spans="1:8" ht="20.100000000000001" customHeight="1" x14ac:dyDescent="0.25">
      <c r="A5" s="22" t="s">
        <v>4</v>
      </c>
      <c r="B5" s="23">
        <v>0</v>
      </c>
      <c r="C5" s="23">
        <v>0</v>
      </c>
      <c r="D5" s="23">
        <v>0</v>
      </c>
      <c r="E5" s="23">
        <v>0</v>
      </c>
    </row>
    <row r="6" spans="1:8" ht="20.100000000000001" customHeight="1" x14ac:dyDescent="0.25">
      <c r="A6" s="22" t="s">
        <v>5</v>
      </c>
      <c r="B6" s="23">
        <v>0</v>
      </c>
      <c r="C6" s="23">
        <v>0</v>
      </c>
      <c r="D6" s="23">
        <v>0</v>
      </c>
      <c r="E6" s="23">
        <v>0</v>
      </c>
    </row>
    <row r="7" spans="1:8" ht="20.100000000000001" customHeight="1" x14ac:dyDescent="0.25">
      <c r="A7" s="22" t="s">
        <v>41</v>
      </c>
      <c r="B7" s="23">
        <v>0</v>
      </c>
      <c r="C7" s="23">
        <v>0</v>
      </c>
      <c r="D7" s="23">
        <v>0</v>
      </c>
      <c r="E7" s="23">
        <v>0</v>
      </c>
    </row>
    <row r="8" spans="1:8" ht="20.100000000000001" customHeight="1" x14ac:dyDescent="0.25">
      <c r="A8" s="22" t="s">
        <v>6</v>
      </c>
      <c r="B8" s="23">
        <v>0</v>
      </c>
      <c r="C8" s="23">
        <v>0</v>
      </c>
      <c r="D8" s="23">
        <v>0</v>
      </c>
      <c r="E8" s="23">
        <v>0</v>
      </c>
    </row>
    <row r="9" spans="1:8" ht="20.100000000000001" customHeight="1" x14ac:dyDescent="0.25">
      <c r="A9" s="22" t="s">
        <v>7</v>
      </c>
      <c r="B9" s="23">
        <v>0</v>
      </c>
      <c r="C9" s="23">
        <v>0</v>
      </c>
      <c r="D9" s="23">
        <v>0</v>
      </c>
      <c r="E9" s="23">
        <v>0</v>
      </c>
    </row>
    <row r="10" spans="1:8" ht="20.100000000000001" customHeight="1" x14ac:dyDescent="0.25">
      <c r="A10" s="22" t="s">
        <v>8</v>
      </c>
      <c r="B10" s="23">
        <v>0</v>
      </c>
      <c r="C10" s="23">
        <v>0</v>
      </c>
      <c r="D10" s="23">
        <v>0</v>
      </c>
      <c r="E10" s="23">
        <v>0</v>
      </c>
    </row>
    <row r="11" spans="1:8" ht="20.100000000000001" customHeight="1" x14ac:dyDescent="0.25">
      <c r="A11" s="22" t="s">
        <v>9</v>
      </c>
      <c r="B11" s="23">
        <v>0</v>
      </c>
      <c r="C11" s="23">
        <v>0</v>
      </c>
      <c r="D11" s="23">
        <v>0</v>
      </c>
      <c r="E11" s="23">
        <v>0</v>
      </c>
    </row>
    <row r="12" spans="1:8" ht="20.100000000000001" customHeight="1" x14ac:dyDescent="0.25">
      <c r="A12" s="22" t="s">
        <v>10</v>
      </c>
      <c r="B12" s="23">
        <v>0</v>
      </c>
      <c r="C12" s="23">
        <v>0</v>
      </c>
      <c r="D12" s="23">
        <v>0</v>
      </c>
      <c r="E12" s="23">
        <v>0</v>
      </c>
    </row>
    <row r="13" spans="1:8" ht="20.100000000000001" customHeight="1" x14ac:dyDescent="0.25">
      <c r="A13" s="22" t="s">
        <v>11</v>
      </c>
      <c r="B13" s="23">
        <v>0</v>
      </c>
      <c r="C13" s="23">
        <v>0</v>
      </c>
      <c r="D13" s="23">
        <v>0</v>
      </c>
      <c r="E13" s="23">
        <v>0</v>
      </c>
    </row>
    <row r="14" spans="1:8" ht="20.100000000000001" customHeight="1" x14ac:dyDescent="0.25">
      <c r="A14" s="22" t="s">
        <v>12</v>
      </c>
      <c r="B14" s="23">
        <v>0</v>
      </c>
      <c r="C14" s="23">
        <v>0</v>
      </c>
      <c r="D14" s="23">
        <v>0</v>
      </c>
      <c r="E14" s="23">
        <v>0</v>
      </c>
    </row>
    <row r="15" spans="1:8" ht="20.100000000000001" customHeight="1" x14ac:dyDescent="0.25">
      <c r="A15" s="22" t="s">
        <v>13</v>
      </c>
      <c r="B15" s="23">
        <v>0</v>
      </c>
      <c r="C15" s="23">
        <v>0</v>
      </c>
      <c r="D15" s="23">
        <v>0</v>
      </c>
      <c r="E15" s="23">
        <v>0</v>
      </c>
    </row>
    <row r="16" spans="1:8" ht="20.100000000000001" customHeight="1" x14ac:dyDescent="0.25">
      <c r="A16" s="22" t="s">
        <v>14</v>
      </c>
      <c r="B16" s="23">
        <v>0</v>
      </c>
      <c r="C16" s="23">
        <v>0</v>
      </c>
      <c r="D16" s="23">
        <v>0</v>
      </c>
      <c r="E16" s="23">
        <v>0</v>
      </c>
    </row>
    <row r="17" spans="1:5" ht="20.100000000000001" customHeight="1" x14ac:dyDescent="0.25">
      <c r="A17" s="22" t="s">
        <v>15</v>
      </c>
      <c r="B17" s="23">
        <v>0</v>
      </c>
      <c r="C17" s="23" t="s">
        <v>40</v>
      </c>
      <c r="D17" s="23" t="s">
        <v>40</v>
      </c>
      <c r="E17" s="23">
        <v>0</v>
      </c>
    </row>
    <row r="18" spans="1:5" x14ac:dyDescent="0.25">
      <c r="A18" s="8"/>
      <c r="B18" s="8"/>
      <c r="C18" s="8"/>
      <c r="D18" s="8"/>
      <c r="E18" s="8"/>
    </row>
    <row r="19" spans="1:5" x14ac:dyDescent="0.25">
      <c r="A19" s="8"/>
      <c r="B19" s="8"/>
      <c r="C19" s="8"/>
      <c r="D19" s="8"/>
      <c r="E19" s="8"/>
    </row>
    <row r="20" spans="1:5" x14ac:dyDescent="0.25">
      <c r="A20" s="8"/>
      <c r="B20" s="8"/>
      <c r="C20" s="8"/>
      <c r="D20" s="8"/>
      <c r="E20" s="8"/>
    </row>
    <row r="21" spans="1:5" x14ac:dyDescent="0.25">
      <c r="A21" s="8"/>
      <c r="B21" s="8"/>
      <c r="C21" s="8"/>
      <c r="D21" s="8"/>
      <c r="E21" s="8"/>
    </row>
  </sheetData>
  <mergeCells count="3">
    <mergeCell ref="A1:E1"/>
    <mergeCell ref="A2:E2"/>
    <mergeCell ref="A3:E3"/>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topLeftCell="A5" workbookViewId="0">
      <selection activeCell="F5" sqref="F5"/>
    </sheetView>
  </sheetViews>
  <sheetFormatPr baseColWidth="10" defaultRowHeight="15" x14ac:dyDescent="0.25"/>
  <cols>
    <col min="1" max="1" width="15.7109375" customWidth="1"/>
    <col min="2" max="2" width="23.28515625" customWidth="1"/>
    <col min="3" max="3" width="6" customWidth="1"/>
    <col min="4" max="4" width="11.42578125" hidden="1" customWidth="1"/>
  </cols>
  <sheetData>
    <row r="1" spans="1:4" ht="22.5" customHeight="1" x14ac:dyDescent="0.6">
      <c r="A1" s="30" t="s">
        <v>0</v>
      </c>
      <c r="B1" s="30"/>
      <c r="C1" s="11"/>
      <c r="D1" s="1"/>
    </row>
    <row r="2" spans="1:4" ht="17.25" customHeight="1" x14ac:dyDescent="0.4">
      <c r="A2" s="30" t="s">
        <v>1</v>
      </c>
      <c r="B2" s="30"/>
      <c r="C2" s="11"/>
      <c r="D2" s="2"/>
    </row>
    <row r="3" spans="1:4" ht="36.75" customHeight="1" x14ac:dyDescent="0.25">
      <c r="A3" s="30" t="s">
        <v>43</v>
      </c>
      <c r="B3" s="30"/>
      <c r="C3" s="12"/>
    </row>
    <row r="4" spans="1:4" x14ac:dyDescent="0.25">
      <c r="A4" s="7"/>
      <c r="B4" s="7"/>
      <c r="C4" s="8"/>
    </row>
    <row r="5" spans="1:4" ht="55.5" customHeight="1" x14ac:dyDescent="0.25">
      <c r="A5" s="9" t="s">
        <v>2</v>
      </c>
      <c r="B5" s="9" t="s">
        <v>20</v>
      </c>
      <c r="C5" s="8"/>
    </row>
    <row r="6" spans="1:4" ht="24.95" customHeight="1" x14ac:dyDescent="0.25">
      <c r="A6" s="9" t="s">
        <v>4</v>
      </c>
      <c r="B6" s="13">
        <v>92.5</v>
      </c>
      <c r="C6" s="8"/>
    </row>
    <row r="7" spans="1:4" ht="24.95" customHeight="1" x14ac:dyDescent="0.25">
      <c r="A7" s="9" t="s">
        <v>5</v>
      </c>
      <c r="B7" s="13">
        <v>92.5</v>
      </c>
      <c r="C7" s="8"/>
    </row>
    <row r="8" spans="1:4" ht="24.95" customHeight="1" x14ac:dyDescent="0.25">
      <c r="A8" s="9" t="s">
        <v>17</v>
      </c>
      <c r="B8" s="13">
        <v>92.8</v>
      </c>
      <c r="C8" s="8"/>
    </row>
    <row r="9" spans="1:4" ht="24.95" customHeight="1" x14ac:dyDescent="0.25">
      <c r="A9" s="9" t="s">
        <v>6</v>
      </c>
      <c r="B9" s="13">
        <v>96</v>
      </c>
      <c r="C9" s="8"/>
    </row>
    <row r="10" spans="1:4" ht="24.95" customHeight="1" x14ac:dyDescent="0.25">
      <c r="A10" s="9" t="s">
        <v>7</v>
      </c>
      <c r="B10" s="13">
        <v>92</v>
      </c>
      <c r="C10" s="8"/>
    </row>
    <row r="11" spans="1:4" ht="24.95" customHeight="1" x14ac:dyDescent="0.25">
      <c r="A11" s="9" t="s">
        <v>8</v>
      </c>
      <c r="B11" s="13">
        <v>95.4</v>
      </c>
      <c r="C11" s="8"/>
    </row>
    <row r="12" spans="1:4" ht="24.95" customHeight="1" x14ac:dyDescent="0.25">
      <c r="A12" s="9" t="s">
        <v>9</v>
      </c>
      <c r="B12" s="13">
        <v>93.8</v>
      </c>
      <c r="C12" s="8"/>
    </row>
    <row r="13" spans="1:4" ht="24.95" customHeight="1" x14ac:dyDescent="0.25">
      <c r="A13" s="9" t="s">
        <v>10</v>
      </c>
      <c r="B13" s="13">
        <v>93.6</v>
      </c>
      <c r="C13" s="8"/>
    </row>
    <row r="14" spans="1:4" ht="24.95" customHeight="1" x14ac:dyDescent="0.25">
      <c r="A14" s="9" t="s">
        <v>11</v>
      </c>
      <c r="B14" s="13">
        <v>94</v>
      </c>
      <c r="C14" s="8"/>
    </row>
    <row r="15" spans="1:4" ht="24.95" customHeight="1" x14ac:dyDescent="0.25">
      <c r="A15" s="9" t="s">
        <v>12</v>
      </c>
      <c r="B15" s="13">
        <v>94.6</v>
      </c>
      <c r="C15" s="8"/>
    </row>
    <row r="16" spans="1:4" ht="24.95" customHeight="1" x14ac:dyDescent="0.25">
      <c r="A16" s="9" t="s">
        <v>13</v>
      </c>
      <c r="B16" s="13">
        <v>0</v>
      </c>
      <c r="C16" s="8"/>
    </row>
    <row r="17" spans="1:3" ht="24.95" customHeight="1" x14ac:dyDescent="0.25">
      <c r="A17" s="9" t="s">
        <v>14</v>
      </c>
      <c r="B17" s="13">
        <v>0</v>
      </c>
      <c r="C17" s="8"/>
    </row>
    <row r="18" spans="1:3" ht="29.25" customHeight="1" x14ac:dyDescent="0.25">
      <c r="A18" s="9" t="s">
        <v>15</v>
      </c>
      <c r="B18" s="13">
        <f>+B17+B16+B15+B14+B13+B12+B11+B10+B9+B8+B7+B6</f>
        <v>937.19999999999993</v>
      </c>
      <c r="C18" s="12"/>
    </row>
    <row r="19" spans="1:3" ht="27.75" customHeight="1" x14ac:dyDescent="0.25">
      <c r="A19" s="8"/>
      <c r="B19" s="8"/>
      <c r="C19" s="8"/>
    </row>
    <row r="20" spans="1:3" x14ac:dyDescent="0.25">
      <c r="A20" s="12"/>
      <c r="B20" s="8"/>
      <c r="C20" s="8"/>
    </row>
    <row r="21" spans="1:3" x14ac:dyDescent="0.25">
      <c r="A21" s="8"/>
      <c r="B21" s="8"/>
      <c r="C21" s="8"/>
    </row>
    <row r="22" spans="1:3" x14ac:dyDescent="0.25">
      <c r="A22" s="8"/>
      <c r="B22" s="8"/>
      <c r="C22" s="8"/>
    </row>
    <row r="23" spans="1:3" ht="30" customHeight="1" x14ac:dyDescent="0.25">
      <c r="A23" s="8"/>
      <c r="B23" s="8"/>
      <c r="C23" s="8"/>
    </row>
    <row r="24" spans="1:3" x14ac:dyDescent="0.25">
      <c r="A24" s="8"/>
      <c r="B24" s="8"/>
      <c r="C24" s="8"/>
    </row>
  </sheetData>
  <mergeCells count="3">
    <mergeCell ref="A1:B1"/>
    <mergeCell ref="A2:B2"/>
    <mergeCell ref="A3:B3"/>
  </mergeCells>
  <printOptions horizontalCentered="1"/>
  <pageMargins left="0.35433070866141736" right="0.78740157480314965" top="0.98425196850393704" bottom="0.98425196850393704" header="0" footer="0"/>
  <pageSetup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9"/>
  <sheetViews>
    <sheetView zoomScaleNormal="100" workbookViewId="0">
      <selection activeCell="E16" sqref="E16"/>
    </sheetView>
  </sheetViews>
  <sheetFormatPr baseColWidth="10" defaultRowHeight="15" x14ac:dyDescent="0.25"/>
  <cols>
    <col min="1" max="1" width="19" customWidth="1"/>
    <col min="2" max="2" width="25.42578125" customWidth="1"/>
    <col min="243" max="243" width="15.7109375" customWidth="1"/>
    <col min="244" max="244" width="14" customWidth="1"/>
    <col min="245" max="245" width="15.85546875" customWidth="1"/>
    <col min="246" max="246" width="17.28515625" customWidth="1"/>
    <col min="247" max="247" width="13.28515625" customWidth="1"/>
    <col min="499" max="499" width="15.7109375" customWidth="1"/>
    <col min="500" max="500" width="14" customWidth="1"/>
    <col min="501" max="501" width="15.85546875" customWidth="1"/>
    <col min="502" max="502" width="17.28515625" customWidth="1"/>
    <col min="503" max="503" width="13.28515625" customWidth="1"/>
    <col min="755" max="755" width="15.7109375" customWidth="1"/>
    <col min="756" max="756" width="14" customWidth="1"/>
    <col min="757" max="757" width="15.85546875" customWidth="1"/>
    <col min="758" max="758" width="17.28515625" customWidth="1"/>
    <col min="759" max="759" width="13.28515625" customWidth="1"/>
    <col min="1011" max="1011" width="15.7109375" customWidth="1"/>
    <col min="1012" max="1012" width="14" customWidth="1"/>
    <col min="1013" max="1013" width="15.85546875" customWidth="1"/>
    <col min="1014" max="1014" width="17.28515625" customWidth="1"/>
    <col min="1015" max="1015" width="13.28515625" customWidth="1"/>
    <col min="1267" max="1267" width="15.7109375" customWidth="1"/>
    <col min="1268" max="1268" width="14" customWidth="1"/>
    <col min="1269" max="1269" width="15.85546875" customWidth="1"/>
    <col min="1270" max="1270" width="17.28515625" customWidth="1"/>
    <col min="1271" max="1271" width="13.28515625" customWidth="1"/>
    <col min="1523" max="1523" width="15.7109375" customWidth="1"/>
    <col min="1524" max="1524" width="14" customWidth="1"/>
    <col min="1525" max="1525" width="15.85546875" customWidth="1"/>
    <col min="1526" max="1526" width="17.28515625" customWidth="1"/>
    <col min="1527" max="1527" width="13.28515625" customWidth="1"/>
    <col min="1779" max="1779" width="15.7109375" customWidth="1"/>
    <col min="1780" max="1780" width="14" customWidth="1"/>
    <col min="1781" max="1781" width="15.85546875" customWidth="1"/>
    <col min="1782" max="1782" width="17.28515625" customWidth="1"/>
    <col min="1783" max="1783" width="13.28515625" customWidth="1"/>
    <col min="2035" max="2035" width="15.7109375" customWidth="1"/>
    <col min="2036" max="2036" width="14" customWidth="1"/>
    <col min="2037" max="2037" width="15.85546875" customWidth="1"/>
    <col min="2038" max="2038" width="17.28515625" customWidth="1"/>
    <col min="2039" max="2039" width="13.28515625" customWidth="1"/>
    <col min="2291" max="2291" width="15.7109375" customWidth="1"/>
    <col min="2292" max="2292" width="14" customWidth="1"/>
    <col min="2293" max="2293" width="15.85546875" customWidth="1"/>
    <col min="2294" max="2294" width="17.28515625" customWidth="1"/>
    <col min="2295" max="2295" width="13.28515625" customWidth="1"/>
    <col min="2547" max="2547" width="15.7109375" customWidth="1"/>
    <col min="2548" max="2548" width="14" customWidth="1"/>
    <col min="2549" max="2549" width="15.85546875" customWidth="1"/>
    <col min="2550" max="2550" width="17.28515625" customWidth="1"/>
    <col min="2551" max="2551" width="13.28515625" customWidth="1"/>
    <col min="2803" max="2803" width="15.7109375" customWidth="1"/>
    <col min="2804" max="2804" width="14" customWidth="1"/>
    <col min="2805" max="2805" width="15.85546875" customWidth="1"/>
    <col min="2806" max="2806" width="17.28515625" customWidth="1"/>
    <col min="2807" max="2807" width="13.28515625" customWidth="1"/>
    <col min="3059" max="3059" width="15.7109375" customWidth="1"/>
    <col min="3060" max="3060" width="14" customWidth="1"/>
    <col min="3061" max="3061" width="15.85546875" customWidth="1"/>
    <col min="3062" max="3062" width="17.28515625" customWidth="1"/>
    <col min="3063" max="3063" width="13.28515625" customWidth="1"/>
    <col min="3315" max="3315" width="15.7109375" customWidth="1"/>
    <col min="3316" max="3316" width="14" customWidth="1"/>
    <col min="3317" max="3317" width="15.85546875" customWidth="1"/>
    <col min="3318" max="3318" width="17.28515625" customWidth="1"/>
    <col min="3319" max="3319" width="13.28515625" customWidth="1"/>
    <col min="3571" max="3571" width="15.7109375" customWidth="1"/>
    <col min="3572" max="3572" width="14" customWidth="1"/>
    <col min="3573" max="3573" width="15.85546875" customWidth="1"/>
    <col min="3574" max="3574" width="17.28515625" customWidth="1"/>
    <col min="3575" max="3575" width="13.28515625" customWidth="1"/>
    <col min="3827" max="3827" width="15.7109375" customWidth="1"/>
    <col min="3828" max="3828" width="14" customWidth="1"/>
    <col min="3829" max="3829" width="15.85546875" customWidth="1"/>
    <col min="3830" max="3830" width="17.28515625" customWidth="1"/>
    <col min="3831" max="3831" width="13.28515625" customWidth="1"/>
    <col min="4083" max="4083" width="15.7109375" customWidth="1"/>
    <col min="4084" max="4084" width="14" customWidth="1"/>
    <col min="4085" max="4085" width="15.85546875" customWidth="1"/>
    <col min="4086" max="4086" width="17.28515625" customWidth="1"/>
    <col min="4087" max="4087" width="13.28515625" customWidth="1"/>
    <col min="4339" max="4339" width="15.7109375" customWidth="1"/>
    <col min="4340" max="4340" width="14" customWidth="1"/>
    <col min="4341" max="4341" width="15.85546875" customWidth="1"/>
    <col min="4342" max="4342" width="17.28515625" customWidth="1"/>
    <col min="4343" max="4343" width="13.28515625" customWidth="1"/>
    <col min="4595" max="4595" width="15.7109375" customWidth="1"/>
    <col min="4596" max="4596" width="14" customWidth="1"/>
    <col min="4597" max="4597" width="15.85546875" customWidth="1"/>
    <col min="4598" max="4598" width="17.28515625" customWidth="1"/>
    <col min="4599" max="4599" width="13.28515625" customWidth="1"/>
    <col min="4851" max="4851" width="15.7109375" customWidth="1"/>
    <col min="4852" max="4852" width="14" customWidth="1"/>
    <col min="4853" max="4853" width="15.85546875" customWidth="1"/>
    <col min="4854" max="4854" width="17.28515625" customWidth="1"/>
    <col min="4855" max="4855" width="13.28515625" customWidth="1"/>
    <col min="5107" max="5107" width="15.7109375" customWidth="1"/>
    <col min="5108" max="5108" width="14" customWidth="1"/>
    <col min="5109" max="5109" width="15.85546875" customWidth="1"/>
    <col min="5110" max="5110" width="17.28515625" customWidth="1"/>
    <col min="5111" max="5111" width="13.28515625" customWidth="1"/>
    <col min="5363" max="5363" width="15.7109375" customWidth="1"/>
    <col min="5364" max="5364" width="14" customWidth="1"/>
    <col min="5365" max="5365" width="15.85546875" customWidth="1"/>
    <col min="5366" max="5366" width="17.28515625" customWidth="1"/>
    <col min="5367" max="5367" width="13.28515625" customWidth="1"/>
    <col min="5619" max="5619" width="15.7109375" customWidth="1"/>
    <col min="5620" max="5620" width="14" customWidth="1"/>
    <col min="5621" max="5621" width="15.85546875" customWidth="1"/>
    <col min="5622" max="5622" width="17.28515625" customWidth="1"/>
    <col min="5623" max="5623" width="13.28515625" customWidth="1"/>
    <col min="5875" max="5875" width="15.7109375" customWidth="1"/>
    <col min="5876" max="5876" width="14" customWidth="1"/>
    <col min="5877" max="5877" width="15.85546875" customWidth="1"/>
    <col min="5878" max="5878" width="17.28515625" customWidth="1"/>
    <col min="5879" max="5879" width="13.28515625" customWidth="1"/>
    <col min="6131" max="6131" width="15.7109375" customWidth="1"/>
    <col min="6132" max="6132" width="14" customWidth="1"/>
    <col min="6133" max="6133" width="15.85546875" customWidth="1"/>
    <col min="6134" max="6134" width="17.28515625" customWidth="1"/>
    <col min="6135" max="6135" width="13.28515625" customWidth="1"/>
    <col min="6387" max="6387" width="15.7109375" customWidth="1"/>
    <col min="6388" max="6388" width="14" customWidth="1"/>
    <col min="6389" max="6389" width="15.85546875" customWidth="1"/>
    <col min="6390" max="6390" width="17.28515625" customWidth="1"/>
    <col min="6391" max="6391" width="13.28515625" customWidth="1"/>
    <col min="6643" max="6643" width="15.7109375" customWidth="1"/>
    <col min="6644" max="6644" width="14" customWidth="1"/>
    <col min="6645" max="6645" width="15.85546875" customWidth="1"/>
    <col min="6646" max="6646" width="17.28515625" customWidth="1"/>
    <col min="6647" max="6647" width="13.28515625" customWidth="1"/>
    <col min="6899" max="6899" width="15.7109375" customWidth="1"/>
    <col min="6900" max="6900" width="14" customWidth="1"/>
    <col min="6901" max="6901" width="15.85546875" customWidth="1"/>
    <col min="6902" max="6902" width="17.28515625" customWidth="1"/>
    <col min="6903" max="6903" width="13.28515625" customWidth="1"/>
    <col min="7155" max="7155" width="15.7109375" customWidth="1"/>
    <col min="7156" max="7156" width="14" customWidth="1"/>
    <col min="7157" max="7157" width="15.85546875" customWidth="1"/>
    <col min="7158" max="7158" width="17.28515625" customWidth="1"/>
    <col min="7159" max="7159" width="13.28515625" customWidth="1"/>
    <col min="7411" max="7411" width="15.7109375" customWidth="1"/>
    <col min="7412" max="7412" width="14" customWidth="1"/>
    <col min="7413" max="7413" width="15.85546875" customWidth="1"/>
    <col min="7414" max="7414" width="17.28515625" customWidth="1"/>
    <col min="7415" max="7415" width="13.28515625" customWidth="1"/>
    <col min="7667" max="7667" width="15.7109375" customWidth="1"/>
    <col min="7668" max="7668" width="14" customWidth="1"/>
    <col min="7669" max="7669" width="15.85546875" customWidth="1"/>
    <col min="7670" max="7670" width="17.28515625" customWidth="1"/>
    <col min="7671" max="7671" width="13.28515625" customWidth="1"/>
    <col min="7923" max="7923" width="15.7109375" customWidth="1"/>
    <col min="7924" max="7924" width="14" customWidth="1"/>
    <col min="7925" max="7925" width="15.85546875" customWidth="1"/>
    <col min="7926" max="7926" width="17.28515625" customWidth="1"/>
    <col min="7927" max="7927" width="13.28515625" customWidth="1"/>
    <col min="8179" max="8179" width="15.7109375" customWidth="1"/>
    <col min="8180" max="8180" width="14" customWidth="1"/>
    <col min="8181" max="8181" width="15.85546875" customWidth="1"/>
    <col min="8182" max="8182" width="17.28515625" customWidth="1"/>
    <col min="8183" max="8183" width="13.28515625" customWidth="1"/>
    <col min="8435" max="8435" width="15.7109375" customWidth="1"/>
    <col min="8436" max="8436" width="14" customWidth="1"/>
    <col min="8437" max="8437" width="15.85546875" customWidth="1"/>
    <col min="8438" max="8438" width="17.28515625" customWidth="1"/>
    <col min="8439" max="8439" width="13.28515625" customWidth="1"/>
    <col min="8691" max="8691" width="15.7109375" customWidth="1"/>
    <col min="8692" max="8692" width="14" customWidth="1"/>
    <col min="8693" max="8693" width="15.85546875" customWidth="1"/>
    <col min="8694" max="8694" width="17.28515625" customWidth="1"/>
    <col min="8695" max="8695" width="13.28515625" customWidth="1"/>
    <col min="8947" max="8947" width="15.7109375" customWidth="1"/>
    <col min="8948" max="8948" width="14" customWidth="1"/>
    <col min="8949" max="8949" width="15.85546875" customWidth="1"/>
    <col min="8950" max="8950" width="17.28515625" customWidth="1"/>
    <col min="8951" max="8951" width="13.28515625" customWidth="1"/>
    <col min="9203" max="9203" width="15.7109375" customWidth="1"/>
    <col min="9204" max="9204" width="14" customWidth="1"/>
    <col min="9205" max="9205" width="15.85546875" customWidth="1"/>
    <col min="9206" max="9206" width="17.28515625" customWidth="1"/>
    <col min="9207" max="9207" width="13.28515625" customWidth="1"/>
    <col min="9459" max="9459" width="15.7109375" customWidth="1"/>
    <col min="9460" max="9460" width="14" customWidth="1"/>
    <col min="9461" max="9461" width="15.85546875" customWidth="1"/>
    <col min="9462" max="9462" width="17.28515625" customWidth="1"/>
    <col min="9463" max="9463" width="13.28515625" customWidth="1"/>
    <col min="9715" max="9715" width="15.7109375" customWidth="1"/>
    <col min="9716" max="9716" width="14" customWidth="1"/>
    <col min="9717" max="9717" width="15.85546875" customWidth="1"/>
    <col min="9718" max="9718" width="17.28515625" customWidth="1"/>
    <col min="9719" max="9719" width="13.28515625" customWidth="1"/>
    <col min="9971" max="9971" width="15.7109375" customWidth="1"/>
    <col min="9972" max="9972" width="14" customWidth="1"/>
    <col min="9973" max="9973" width="15.85546875" customWidth="1"/>
    <col min="9974" max="9974" width="17.28515625" customWidth="1"/>
    <col min="9975" max="9975" width="13.28515625" customWidth="1"/>
    <col min="10227" max="10227" width="15.7109375" customWidth="1"/>
    <col min="10228" max="10228" width="14" customWidth="1"/>
    <col min="10229" max="10229" width="15.85546875" customWidth="1"/>
    <col min="10230" max="10230" width="17.28515625" customWidth="1"/>
    <col min="10231" max="10231" width="13.28515625" customWidth="1"/>
    <col min="10483" max="10483" width="15.7109375" customWidth="1"/>
    <col min="10484" max="10484" width="14" customWidth="1"/>
    <col min="10485" max="10485" width="15.85546875" customWidth="1"/>
    <col min="10486" max="10486" width="17.28515625" customWidth="1"/>
    <col min="10487" max="10487" width="13.28515625" customWidth="1"/>
    <col min="10739" max="10739" width="15.7109375" customWidth="1"/>
    <col min="10740" max="10740" width="14" customWidth="1"/>
    <col min="10741" max="10741" width="15.85546875" customWidth="1"/>
    <col min="10742" max="10742" width="17.28515625" customWidth="1"/>
    <col min="10743" max="10743" width="13.28515625" customWidth="1"/>
    <col min="10995" max="10995" width="15.7109375" customWidth="1"/>
    <col min="10996" max="10996" width="14" customWidth="1"/>
    <col min="10997" max="10997" width="15.85546875" customWidth="1"/>
    <col min="10998" max="10998" width="17.28515625" customWidth="1"/>
    <col min="10999" max="10999" width="13.28515625" customWidth="1"/>
    <col min="11251" max="11251" width="15.7109375" customWidth="1"/>
    <col min="11252" max="11252" width="14" customWidth="1"/>
    <col min="11253" max="11253" width="15.85546875" customWidth="1"/>
    <col min="11254" max="11254" width="17.28515625" customWidth="1"/>
    <col min="11255" max="11255" width="13.28515625" customWidth="1"/>
    <col min="11507" max="11507" width="15.7109375" customWidth="1"/>
    <col min="11508" max="11508" width="14" customWidth="1"/>
    <col min="11509" max="11509" width="15.85546875" customWidth="1"/>
    <col min="11510" max="11510" width="17.28515625" customWidth="1"/>
    <col min="11511" max="11511" width="13.28515625" customWidth="1"/>
    <col min="11763" max="11763" width="15.7109375" customWidth="1"/>
    <col min="11764" max="11764" width="14" customWidth="1"/>
    <col min="11765" max="11765" width="15.85546875" customWidth="1"/>
    <col min="11766" max="11766" width="17.28515625" customWidth="1"/>
    <col min="11767" max="11767" width="13.28515625" customWidth="1"/>
    <col min="12019" max="12019" width="15.7109375" customWidth="1"/>
    <col min="12020" max="12020" width="14" customWidth="1"/>
    <col min="12021" max="12021" width="15.85546875" customWidth="1"/>
    <col min="12022" max="12022" width="17.28515625" customWidth="1"/>
    <col min="12023" max="12023" width="13.28515625" customWidth="1"/>
    <col min="12275" max="12275" width="15.7109375" customWidth="1"/>
    <col min="12276" max="12276" width="14" customWidth="1"/>
    <col min="12277" max="12277" width="15.85546875" customWidth="1"/>
    <col min="12278" max="12278" width="17.28515625" customWidth="1"/>
    <col min="12279" max="12279" width="13.28515625" customWidth="1"/>
    <col min="12531" max="12531" width="15.7109375" customWidth="1"/>
    <col min="12532" max="12532" width="14" customWidth="1"/>
    <col min="12533" max="12533" width="15.85546875" customWidth="1"/>
    <col min="12534" max="12534" width="17.28515625" customWidth="1"/>
    <col min="12535" max="12535" width="13.28515625" customWidth="1"/>
    <col min="12787" max="12787" width="15.7109375" customWidth="1"/>
    <col min="12788" max="12788" width="14" customWidth="1"/>
    <col min="12789" max="12789" width="15.85546875" customWidth="1"/>
    <col min="12790" max="12790" width="17.28515625" customWidth="1"/>
    <col min="12791" max="12791" width="13.28515625" customWidth="1"/>
    <col min="13043" max="13043" width="15.7109375" customWidth="1"/>
    <col min="13044" max="13044" width="14" customWidth="1"/>
    <col min="13045" max="13045" width="15.85546875" customWidth="1"/>
    <col min="13046" max="13046" width="17.28515625" customWidth="1"/>
    <col min="13047" max="13047" width="13.28515625" customWidth="1"/>
    <col min="13299" max="13299" width="15.7109375" customWidth="1"/>
    <col min="13300" max="13300" width="14" customWidth="1"/>
    <col min="13301" max="13301" width="15.85546875" customWidth="1"/>
    <col min="13302" max="13302" width="17.28515625" customWidth="1"/>
    <col min="13303" max="13303" width="13.28515625" customWidth="1"/>
    <col min="13555" max="13555" width="15.7109375" customWidth="1"/>
    <col min="13556" max="13556" width="14" customWidth="1"/>
    <col min="13557" max="13557" width="15.85546875" customWidth="1"/>
    <col min="13558" max="13558" width="17.28515625" customWidth="1"/>
    <col min="13559" max="13559" width="13.28515625" customWidth="1"/>
    <col min="13811" max="13811" width="15.7109375" customWidth="1"/>
    <col min="13812" max="13812" width="14" customWidth="1"/>
    <col min="13813" max="13813" width="15.85546875" customWidth="1"/>
    <col min="13814" max="13814" width="17.28515625" customWidth="1"/>
    <col min="13815" max="13815" width="13.28515625" customWidth="1"/>
    <col min="14067" max="14067" width="15.7109375" customWidth="1"/>
    <col min="14068" max="14068" width="14" customWidth="1"/>
    <col min="14069" max="14069" width="15.85546875" customWidth="1"/>
    <col min="14070" max="14070" width="17.28515625" customWidth="1"/>
    <col min="14071" max="14071" width="13.28515625" customWidth="1"/>
    <col min="14323" max="14323" width="15.7109375" customWidth="1"/>
    <col min="14324" max="14324" width="14" customWidth="1"/>
    <col min="14325" max="14325" width="15.85546875" customWidth="1"/>
    <col min="14326" max="14326" width="17.28515625" customWidth="1"/>
    <col min="14327" max="14327" width="13.28515625" customWidth="1"/>
    <col min="14579" max="14579" width="15.7109375" customWidth="1"/>
    <col min="14580" max="14580" width="14" customWidth="1"/>
    <col min="14581" max="14581" width="15.85546875" customWidth="1"/>
    <col min="14582" max="14582" width="17.28515625" customWidth="1"/>
    <col min="14583" max="14583" width="13.28515625" customWidth="1"/>
    <col min="14835" max="14835" width="15.7109375" customWidth="1"/>
    <col min="14836" max="14836" width="14" customWidth="1"/>
    <col min="14837" max="14837" width="15.85546875" customWidth="1"/>
    <col min="14838" max="14838" width="17.28515625" customWidth="1"/>
    <col min="14839" max="14839" width="13.28515625" customWidth="1"/>
    <col min="15091" max="15091" width="15.7109375" customWidth="1"/>
    <col min="15092" max="15092" width="14" customWidth="1"/>
    <col min="15093" max="15093" width="15.85546875" customWidth="1"/>
    <col min="15094" max="15094" width="17.28515625" customWidth="1"/>
    <col min="15095" max="15095" width="13.28515625" customWidth="1"/>
    <col min="15347" max="15347" width="15.7109375" customWidth="1"/>
    <col min="15348" max="15348" width="14" customWidth="1"/>
    <col min="15349" max="15349" width="15.85546875" customWidth="1"/>
    <col min="15350" max="15350" width="17.28515625" customWidth="1"/>
    <col min="15351" max="15351" width="13.28515625" customWidth="1"/>
    <col min="15603" max="15603" width="15.7109375" customWidth="1"/>
    <col min="15604" max="15604" width="14" customWidth="1"/>
    <col min="15605" max="15605" width="15.85546875" customWidth="1"/>
    <col min="15606" max="15606" width="17.28515625" customWidth="1"/>
    <col min="15607" max="15607" width="13.28515625" customWidth="1"/>
    <col min="15859" max="15859" width="15.7109375" customWidth="1"/>
    <col min="15860" max="15860" width="14" customWidth="1"/>
    <col min="15861" max="15861" width="15.85546875" customWidth="1"/>
    <col min="15862" max="15862" width="17.28515625" customWidth="1"/>
    <col min="15863" max="15863" width="13.28515625" customWidth="1"/>
    <col min="16115" max="16115" width="15.7109375" customWidth="1"/>
    <col min="16116" max="16116" width="14" customWidth="1"/>
    <col min="16117" max="16117" width="15.85546875" customWidth="1"/>
    <col min="16118" max="16118" width="17.28515625" customWidth="1"/>
    <col min="16119" max="16119" width="13.28515625" customWidth="1"/>
  </cols>
  <sheetData>
    <row r="1" spans="1:3" ht="22.5" customHeight="1" x14ac:dyDescent="0.6">
      <c r="A1" s="31" t="s">
        <v>0</v>
      </c>
      <c r="B1" s="31"/>
      <c r="C1" s="1"/>
    </row>
    <row r="2" spans="1:3" ht="17.25" customHeight="1" x14ac:dyDescent="0.4">
      <c r="A2" s="31" t="s">
        <v>1</v>
      </c>
      <c r="B2" s="31"/>
      <c r="C2" s="2"/>
    </row>
    <row r="3" spans="1:3" ht="15.75" customHeight="1" x14ac:dyDescent="0.25">
      <c r="A3" s="31" t="s">
        <v>30</v>
      </c>
      <c r="B3" s="31"/>
      <c r="C3" s="3"/>
    </row>
    <row r="4" spans="1:3" ht="18.75" x14ac:dyDescent="0.25">
      <c r="A4" s="24"/>
      <c r="B4" s="24"/>
    </row>
    <row r="5" spans="1:3" ht="63.75" customHeight="1" x14ac:dyDescent="0.25">
      <c r="A5" s="10" t="s">
        <v>2</v>
      </c>
      <c r="B5" s="10" t="s">
        <v>31</v>
      </c>
    </row>
    <row r="6" spans="1:3" ht="24.95" hidden="1" customHeight="1" x14ac:dyDescent="0.25">
      <c r="A6" s="10" t="s">
        <v>4</v>
      </c>
      <c r="B6" s="25">
        <v>0</v>
      </c>
    </row>
    <row r="7" spans="1:3" ht="24.95" hidden="1" customHeight="1" x14ac:dyDescent="0.25">
      <c r="A7" s="10" t="s">
        <v>5</v>
      </c>
      <c r="B7" s="25">
        <v>0</v>
      </c>
    </row>
    <row r="8" spans="1:3" ht="24.95" hidden="1" customHeight="1" x14ac:dyDescent="0.25">
      <c r="A8" s="10" t="s">
        <v>17</v>
      </c>
      <c r="B8" s="25">
        <v>0</v>
      </c>
    </row>
    <row r="9" spans="1:3" ht="24.95" hidden="1" customHeight="1" x14ac:dyDescent="0.25">
      <c r="A9" s="10" t="s">
        <v>6</v>
      </c>
      <c r="B9" s="25">
        <v>0</v>
      </c>
    </row>
    <row r="10" spans="1:3" ht="24.95" hidden="1" customHeight="1" x14ac:dyDescent="0.25">
      <c r="A10" s="10" t="s">
        <v>7</v>
      </c>
      <c r="B10" s="25">
        <v>0</v>
      </c>
    </row>
    <row r="11" spans="1:3" ht="24.95" hidden="1" customHeight="1" x14ac:dyDescent="0.25">
      <c r="A11" s="10" t="s">
        <v>8</v>
      </c>
      <c r="B11" s="25">
        <v>0</v>
      </c>
    </row>
    <row r="12" spans="1:3" ht="24.95" hidden="1" customHeight="1" x14ac:dyDescent="0.25">
      <c r="A12" s="10" t="s">
        <v>9</v>
      </c>
      <c r="B12" s="25">
        <v>0</v>
      </c>
    </row>
    <row r="13" spans="1:3" ht="24.95" hidden="1" customHeight="1" x14ac:dyDescent="0.25">
      <c r="A13" s="10" t="s">
        <v>10</v>
      </c>
      <c r="B13" s="25">
        <v>0</v>
      </c>
    </row>
    <row r="14" spans="1:3" ht="24.95" hidden="1" customHeight="1" x14ac:dyDescent="0.25">
      <c r="A14" s="10" t="s">
        <v>11</v>
      </c>
      <c r="B14" s="25">
        <v>0</v>
      </c>
    </row>
    <row r="15" spans="1:3" ht="24.95" customHeight="1" x14ac:dyDescent="0.25">
      <c r="A15" s="10" t="s">
        <v>32</v>
      </c>
      <c r="B15" s="25">
        <v>3</v>
      </c>
    </row>
    <row r="16" spans="1:3" ht="24.95" customHeight="1" x14ac:dyDescent="0.25">
      <c r="A16" s="10" t="s">
        <v>33</v>
      </c>
      <c r="B16" s="25">
        <v>4</v>
      </c>
    </row>
    <row r="17" spans="1:3" ht="24.95" customHeight="1" x14ac:dyDescent="0.25">
      <c r="A17" s="10" t="s">
        <v>34</v>
      </c>
      <c r="B17" s="25">
        <v>2</v>
      </c>
    </row>
    <row r="18" spans="1:3" ht="24.95" customHeight="1" x14ac:dyDescent="0.25">
      <c r="A18" s="10" t="s">
        <v>35</v>
      </c>
      <c r="B18" s="25">
        <v>0</v>
      </c>
    </row>
    <row r="19" spans="1:3" ht="34.5" customHeight="1" x14ac:dyDescent="0.4">
      <c r="A19" s="10" t="s">
        <v>15</v>
      </c>
      <c r="B19" s="25">
        <f>SUM(B6:B18)</f>
        <v>9</v>
      </c>
      <c r="C19" s="4"/>
    </row>
  </sheetData>
  <mergeCells count="3">
    <mergeCell ref="A1:B1"/>
    <mergeCell ref="A2:B2"/>
    <mergeCell ref="A3:B3"/>
  </mergeCells>
  <printOptions horizontalCentered="1"/>
  <pageMargins left="0.35433070866141736" right="0.78740157480314965" top="0.98425196850393704" bottom="0.98425196850393704" header="0" footer="0"/>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topLeftCell="A2" workbookViewId="0">
      <selection activeCell="F9" sqref="F9"/>
    </sheetView>
  </sheetViews>
  <sheetFormatPr baseColWidth="10" defaultRowHeight="15" x14ac:dyDescent="0.25"/>
  <cols>
    <col min="1" max="1" width="28.140625" customWidth="1"/>
    <col min="2" max="2" width="30.85546875" customWidth="1"/>
    <col min="3" max="3" width="6" customWidth="1"/>
    <col min="4" max="4" width="11.42578125" hidden="1" customWidth="1"/>
  </cols>
  <sheetData>
    <row r="1" spans="1:4" ht="22.5" customHeight="1" x14ac:dyDescent="0.6">
      <c r="A1" s="32" t="s">
        <v>0</v>
      </c>
      <c r="B1" s="32"/>
      <c r="C1" s="1"/>
      <c r="D1" s="1"/>
    </row>
    <row r="2" spans="1:4" ht="17.25" customHeight="1" x14ac:dyDescent="0.4">
      <c r="A2" s="30" t="s">
        <v>1</v>
      </c>
      <c r="B2" s="30"/>
      <c r="C2" s="11"/>
      <c r="D2" s="2"/>
    </row>
    <row r="3" spans="1:4" ht="15.75" customHeight="1" x14ac:dyDescent="0.25">
      <c r="A3" s="30" t="s">
        <v>21</v>
      </c>
      <c r="B3" s="30"/>
      <c r="C3" s="12"/>
    </row>
    <row r="4" spans="1:4" x14ac:dyDescent="0.25">
      <c r="A4" s="7"/>
      <c r="B4" s="7"/>
      <c r="C4" s="8"/>
    </row>
    <row r="5" spans="1:4" ht="55.5" customHeight="1" x14ac:dyDescent="0.25">
      <c r="A5" s="9" t="s">
        <v>22</v>
      </c>
      <c r="B5" s="9" t="s">
        <v>23</v>
      </c>
      <c r="C5" s="8"/>
    </row>
    <row r="6" spans="1:4" ht="24.95" customHeight="1" x14ac:dyDescent="0.25">
      <c r="A6" s="9" t="s">
        <v>25</v>
      </c>
      <c r="B6" s="13">
        <v>111</v>
      </c>
      <c r="C6" s="8"/>
    </row>
    <row r="7" spans="1:4" ht="24.95" customHeight="1" x14ac:dyDescent="0.25">
      <c r="A7" s="9" t="s">
        <v>24</v>
      </c>
      <c r="B7" s="13">
        <v>3</v>
      </c>
      <c r="C7" s="8"/>
    </row>
    <row r="8" spans="1:4" ht="24.95" customHeight="1" x14ac:dyDescent="0.25">
      <c r="A8" s="9" t="s">
        <v>19</v>
      </c>
      <c r="B8" s="13">
        <f>1+4+4</f>
        <v>9</v>
      </c>
      <c r="C8" s="8"/>
    </row>
    <row r="9" spans="1:4" ht="29.25" customHeight="1" x14ac:dyDescent="0.25">
      <c r="A9" s="9" t="s">
        <v>15</v>
      </c>
      <c r="B9" s="13">
        <f>+B8+B7+B6</f>
        <v>123</v>
      </c>
      <c r="C9" s="12"/>
    </row>
    <row r="10" spans="1:4" ht="27.75" customHeight="1" x14ac:dyDescent="0.25">
      <c r="A10" s="8"/>
      <c r="B10" s="8"/>
      <c r="C10" s="8"/>
    </row>
    <row r="11" spans="1:4" x14ac:dyDescent="0.25">
      <c r="A11" s="12"/>
      <c r="B11" s="8"/>
      <c r="C11" s="8"/>
    </row>
    <row r="12" spans="1:4" x14ac:dyDescent="0.25">
      <c r="A12" s="8"/>
      <c r="B12" s="8"/>
      <c r="C12" s="8"/>
    </row>
    <row r="13" spans="1:4" x14ac:dyDescent="0.25">
      <c r="A13" s="8"/>
      <c r="B13" s="26"/>
      <c r="C13" s="8"/>
    </row>
    <row r="14" spans="1:4" ht="30" customHeight="1" x14ac:dyDescent="0.25">
      <c r="B14" s="5"/>
    </row>
  </sheetData>
  <mergeCells count="3">
    <mergeCell ref="A1:B1"/>
    <mergeCell ref="A2:B2"/>
    <mergeCell ref="A3:B3"/>
  </mergeCells>
  <printOptions horizontalCentered="1"/>
  <pageMargins left="0.35433070866141736" right="0.78740157480314965" top="0.98425196850393704" bottom="0.98425196850393704" header="0" footer="0"/>
  <pageSetup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Estadistica General</vt:lpstr>
      <vt:lpstr>CONSULTA</vt:lpstr>
      <vt:lpstr>evaluaciones</vt:lpstr>
      <vt:lpstr>311.1</vt:lpstr>
      <vt:lpstr>canales</vt:lpstr>
    </vt:vector>
  </TitlesOfParts>
  <Company>senasa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gmontero</dc:creator>
  <cp:lastModifiedBy>Rafaela Villar</cp:lastModifiedBy>
  <cp:lastPrinted>2025-01-07T18:38:25Z</cp:lastPrinted>
  <dcterms:created xsi:type="dcterms:W3CDTF">2012-07-30T16:55:13Z</dcterms:created>
  <dcterms:modified xsi:type="dcterms:W3CDTF">2025-01-08T13:29:13Z</dcterms:modified>
</cp:coreProperties>
</file>