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osa.AGRICULTURA\Desktop\ACC-JULIO-2024\"/>
    </mc:Choice>
  </mc:AlternateContent>
  <bookViews>
    <workbookView xWindow="0" yWindow="0" windowWidth="20460" windowHeight="7620" activeTab="2"/>
  </bookViews>
  <sheets>
    <sheet name="APOYO-JULIO-24" sheetId="7" r:id="rId1"/>
    <sheet name="FOM- JULIO-24 " sheetId="6" r:id="rId2"/>
    <sheet name="REP. INST JULIO-24" sheetId="5" r:id="rId3"/>
    <sheet name="REF- JULIO-24  " sheetId="4" r:id="rId4"/>
  </sheets>
  <definedNames>
    <definedName name="_xlnm._FilterDatabase" localSheetId="0" hidden="1">'APOYO-JULIO-24'!$B$12:$G$12</definedName>
    <definedName name="_xlnm._FilterDatabase" localSheetId="1" hidden="1">'FOM- JULIO-24 '!$B$12:$G$12</definedName>
    <definedName name="_xlnm._FilterDatabase" localSheetId="3" hidden="1">'REF- JULIO-24  '!$B$12:$G$12</definedName>
    <definedName name="_xlnm._FilterDatabase" localSheetId="2" hidden="1">'REP. INST JULIO-24'!$B$12:$G$12</definedName>
    <definedName name="_xlnm.Print_Titles" localSheetId="0">'APOYO-JULIO-24'!$1:$12</definedName>
    <definedName name="_xlnm.Print_Titles" localSheetId="1">'FOM- JULIO-24 '!$1:$12</definedName>
    <definedName name="_xlnm.Print_Titles" localSheetId="3">'REF- JULIO-24  '!$1:$12</definedName>
    <definedName name="_xlnm.Print_Titles" localSheetId="2">'REP. INST JULIO-24'!$1:$12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0" i="7" l="1"/>
  <c r="G409" i="7"/>
  <c r="G408" i="7"/>
  <c r="G404" i="7"/>
  <c r="G405" i="7"/>
  <c r="G406" i="7" s="1"/>
  <c r="G407" i="7" s="1"/>
  <c r="G403" i="7"/>
  <c r="G402" i="7"/>
  <c r="G401" i="7"/>
  <c r="G399" i="7"/>
  <c r="G400" i="7"/>
  <c r="G398" i="7"/>
  <c r="G397" i="7"/>
  <c r="G396" i="7"/>
  <c r="G395" i="7"/>
  <c r="G394" i="7"/>
  <c r="G392" i="7"/>
  <c r="G393" i="7" s="1"/>
  <c r="G391" i="7"/>
  <c r="G387" i="7"/>
  <c r="G388" i="7"/>
  <c r="G389" i="7"/>
  <c r="G390" i="7"/>
  <c r="G386" i="7"/>
  <c r="G379" i="7"/>
  <c r="G380" i="7"/>
  <c r="G381" i="7" s="1"/>
  <c r="G382" i="7" s="1"/>
  <c r="G383" i="7" s="1"/>
  <c r="G384" i="7" s="1"/>
  <c r="G385" i="7" s="1"/>
  <c r="G378" i="7"/>
  <c r="G377" i="7"/>
  <c r="G376" i="7"/>
  <c r="G375" i="7"/>
  <c r="G372" i="7"/>
  <c r="G373" i="7"/>
  <c r="G374" i="7" s="1"/>
  <c r="G371" i="7"/>
  <c r="G366" i="7"/>
  <c r="G367" i="7"/>
  <c r="G368" i="7" s="1"/>
  <c r="G369" i="7" s="1"/>
  <c r="G370" i="7" s="1"/>
  <c r="G365" i="7"/>
  <c r="G359" i="7"/>
  <c r="G360" i="7" s="1"/>
  <c r="G361" i="7" s="1"/>
  <c r="G362" i="7" s="1"/>
  <c r="G363" i="7" s="1"/>
  <c r="G364" i="7" s="1"/>
  <c r="G358" i="7"/>
  <c r="G357" i="7"/>
  <c r="G353" i="7"/>
  <c r="G354" i="7"/>
  <c r="G355" i="7" s="1"/>
  <c r="G356" i="7" s="1"/>
  <c r="G352" i="7"/>
  <c r="G350" i="7"/>
  <c r="G351" i="7" s="1"/>
  <c r="G349" i="7"/>
  <c r="G347" i="7"/>
  <c r="G348" i="7" s="1"/>
  <c r="G346" i="7"/>
  <c r="G344" i="7"/>
  <c r="G345" i="7" s="1"/>
  <c r="G343" i="7"/>
  <c r="G336" i="7"/>
  <c r="G337" i="7"/>
  <c r="G338" i="7" s="1"/>
  <c r="G339" i="7" s="1"/>
  <c r="G340" i="7" s="1"/>
  <c r="G341" i="7" s="1"/>
  <c r="G342" i="7" s="1"/>
  <c r="G335" i="7"/>
  <c r="G334" i="7"/>
  <c r="G333" i="7"/>
  <c r="G332" i="7"/>
  <c r="G325" i="7"/>
  <c r="G326" i="7"/>
  <c r="G327" i="7" s="1"/>
  <c r="G328" i="7" s="1"/>
  <c r="G329" i="7" s="1"/>
  <c r="G330" i="7" s="1"/>
  <c r="G331" i="7" s="1"/>
  <c r="G324" i="7"/>
  <c r="G322" i="7"/>
  <c r="G323" i="7"/>
  <c r="G321" i="7"/>
  <c r="G320" i="7"/>
  <c r="G319" i="7"/>
  <c r="G318" i="7"/>
  <c r="G317" i="7"/>
  <c r="G316" i="7"/>
  <c r="G315" i="7"/>
  <c r="G313" i="7"/>
  <c r="G314" i="7" s="1"/>
  <c r="G312" i="7"/>
  <c r="G304" i="7"/>
  <c r="G305" i="7"/>
  <c r="G306" i="7" s="1"/>
  <c r="G307" i="7" s="1"/>
  <c r="G308" i="7" s="1"/>
  <c r="G309" i="7" s="1"/>
  <c r="G310" i="7" s="1"/>
  <c r="G311" i="7" s="1"/>
  <c r="G303" i="7"/>
  <c r="G298" i="7"/>
  <c r="G299" i="7" s="1"/>
  <c r="G300" i="7" s="1"/>
  <c r="G301" i="7" s="1"/>
  <c r="G302" i="7" s="1"/>
  <c r="G297" i="7"/>
  <c r="G296" i="7"/>
  <c r="G295" i="7"/>
  <c r="G294" i="7"/>
  <c r="G289" i="7"/>
  <c r="G290" i="7"/>
  <c r="G291" i="7"/>
  <c r="G292" i="7"/>
  <c r="G293" i="7" s="1"/>
  <c r="G288" i="7"/>
  <c r="G286" i="7"/>
  <c r="G287" i="7" s="1"/>
  <c r="G285" i="7"/>
  <c r="G281" i="7"/>
  <c r="G282" i="7"/>
  <c r="G283" i="7" s="1"/>
  <c r="G284" i="7" s="1"/>
  <c r="G280" i="7"/>
  <c r="G279" i="7"/>
  <c r="G278" i="7"/>
  <c r="G277" i="7"/>
  <c r="G276" i="7"/>
  <c r="G275" i="7"/>
  <c r="G274" i="7"/>
  <c r="G267" i="7"/>
  <c r="G268" i="7" s="1"/>
  <c r="G269" i="7" s="1"/>
  <c r="G270" i="7" s="1"/>
  <c r="G271" i="7" s="1"/>
  <c r="G272" i="7" s="1"/>
  <c r="G273" i="7" s="1"/>
  <c r="G266" i="7"/>
  <c r="G265" i="7"/>
  <c r="G261" i="7"/>
  <c r="G262" i="7" s="1"/>
  <c r="G263" i="7" s="1"/>
  <c r="G264" i="7" s="1"/>
  <c r="G260" i="7"/>
  <c r="G259" i="7"/>
  <c r="G258" i="7"/>
  <c r="G257" i="7"/>
  <c r="G256" i="7"/>
  <c r="G255" i="7"/>
  <c r="G254" i="7"/>
  <c r="G250" i="7"/>
  <c r="G251" i="7"/>
  <c r="G252" i="7" s="1"/>
  <c r="G253" i="7" s="1"/>
  <c r="G249" i="7"/>
  <c r="G248" i="7"/>
  <c r="G247" i="7"/>
  <c r="G246" i="7"/>
  <c r="G244" i="7"/>
  <c r="G245" i="7" s="1"/>
  <c r="G243" i="7"/>
  <c r="G242" i="7"/>
  <c r="G237" i="7"/>
  <c r="G238" i="7"/>
  <c r="G239" i="7"/>
  <c r="G240" i="7"/>
  <c r="G241" i="7" s="1"/>
  <c r="G236" i="7"/>
  <c r="G235" i="7"/>
  <c r="G231" i="7"/>
  <c r="G232" i="7" s="1"/>
  <c r="G233" i="7" s="1"/>
  <c r="G234" i="7" s="1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199" i="7"/>
  <c r="G200" i="7"/>
  <c r="G201" i="7" s="1"/>
  <c r="G198" i="7"/>
  <c r="G197" i="7"/>
  <c r="G196" i="7"/>
  <c r="G194" i="7"/>
  <c r="G195" i="7"/>
  <c r="G193" i="7"/>
  <c r="G192" i="7"/>
  <c r="G191" i="7"/>
  <c r="G190" i="7"/>
  <c r="G183" i="7"/>
  <c r="G184" i="7"/>
  <c r="G185" i="7" s="1"/>
  <c r="G186" i="7" s="1"/>
  <c r="G187" i="7" s="1"/>
  <c r="G188" i="7" s="1"/>
  <c r="G189" i="7" s="1"/>
  <c r="G182" i="7"/>
  <c r="G173" i="7"/>
  <c r="G174" i="7" s="1"/>
  <c r="G175" i="7" s="1"/>
  <c r="G176" i="7" s="1"/>
  <c r="G177" i="7" s="1"/>
  <c r="G178" i="7" s="1"/>
  <c r="G179" i="7" s="1"/>
  <c r="G180" i="7" s="1"/>
  <c r="G181" i="7" s="1"/>
  <c r="G172" i="7"/>
  <c r="G166" i="7"/>
  <c r="G167" i="7"/>
  <c r="G168" i="7" s="1"/>
  <c r="G169" i="7" s="1"/>
  <c r="G170" i="7" s="1"/>
  <c r="G171" i="7" s="1"/>
  <c r="G165" i="7"/>
  <c r="G161" i="7"/>
  <c r="G162" i="7" s="1"/>
  <c r="G163" i="7" s="1"/>
  <c r="G164" i="7" s="1"/>
  <c r="G160" i="7"/>
  <c r="G159" i="7"/>
  <c r="G158" i="7"/>
  <c r="G153" i="7"/>
  <c r="G154" i="7" s="1"/>
  <c r="G155" i="7" s="1"/>
  <c r="G156" i="7" s="1"/>
  <c r="G157" i="7" s="1"/>
  <c r="G152" i="7"/>
  <c r="G148" i="7"/>
  <c r="G149" i="7"/>
  <c r="G150" i="7" s="1"/>
  <c r="G151" i="7" s="1"/>
  <c r="G147" i="7"/>
  <c r="G141" i="7"/>
  <c r="G142" i="7" s="1"/>
  <c r="G143" i="7" s="1"/>
  <c r="G144" i="7" s="1"/>
  <c r="G145" i="7" s="1"/>
  <c r="G146" i="7" s="1"/>
  <c r="G140" i="7"/>
  <c r="G139" i="7"/>
  <c r="G138" i="7"/>
  <c r="G137" i="7"/>
  <c r="G125" i="7"/>
  <c r="G126" i="7"/>
  <c r="G127" i="7" s="1"/>
  <c r="G128" i="7" s="1"/>
  <c r="G129" i="7" s="1"/>
  <c r="G130" i="7" s="1"/>
  <c r="G131" i="7" s="1"/>
  <c r="G132" i="7" s="1"/>
  <c r="G133" i="7" s="1"/>
  <c r="G134" i="7" s="1"/>
  <c r="G135" i="7" s="1"/>
  <c r="G136" i="7" s="1"/>
  <c r="G124" i="7"/>
  <c r="G123" i="7"/>
  <c r="G122" i="7"/>
  <c r="G120" i="7"/>
  <c r="G121" i="7"/>
  <c r="G119" i="7"/>
  <c r="G118" i="7"/>
  <c r="G117" i="7"/>
  <c r="G116" i="7"/>
  <c r="G115" i="7"/>
  <c r="G112" i="7"/>
  <c r="G113" i="7"/>
  <c r="G114" i="7" s="1"/>
  <c r="G111" i="7"/>
  <c r="G110" i="7"/>
  <c r="G109" i="7"/>
  <c r="G107" i="7"/>
  <c r="G108" i="7"/>
  <c r="G106" i="7"/>
  <c r="G105" i="7"/>
  <c r="G99" i="7"/>
  <c r="G100" i="7" s="1"/>
  <c r="G101" i="7" s="1"/>
  <c r="G102" i="7" s="1"/>
  <c r="G103" i="7" s="1"/>
  <c r="G104" i="7" s="1"/>
  <c r="G98" i="7"/>
  <c r="G97" i="7"/>
  <c r="G92" i="7"/>
  <c r="G93" i="7" s="1"/>
  <c r="G94" i="7" s="1"/>
  <c r="G95" i="7" s="1"/>
  <c r="G96" i="7" s="1"/>
  <c r="G91" i="7"/>
  <c r="G90" i="7"/>
  <c r="G88" i="7"/>
  <c r="G89" i="7"/>
  <c r="G87" i="7"/>
  <c r="G79" i="7"/>
  <c r="G80" i="7" s="1"/>
  <c r="G81" i="7" s="1"/>
  <c r="G82" i="7" s="1"/>
  <c r="G83" i="7" s="1"/>
  <c r="G84" i="7" s="1"/>
  <c r="G85" i="7" s="1"/>
  <c r="G86" i="7" s="1"/>
  <c r="G78" i="7"/>
  <c r="G75" i="7"/>
  <c r="G76" i="7"/>
  <c r="G77" i="7" s="1"/>
  <c r="G74" i="7"/>
  <c r="G70" i="7"/>
  <c r="G71" i="7"/>
  <c r="G72" i="7" s="1"/>
  <c r="G73" i="7" s="1"/>
  <c r="G69" i="7"/>
  <c r="G63" i="7"/>
  <c r="G64" i="7"/>
  <c r="G65" i="7" s="1"/>
  <c r="G66" i="7" s="1"/>
  <c r="G67" i="7" s="1"/>
  <c r="G68" i="7" s="1"/>
  <c r="G62" i="7"/>
  <c r="G58" i="7"/>
  <c r="G59" i="7"/>
  <c r="G60" i="7" s="1"/>
  <c r="G61" i="7" s="1"/>
  <c r="G57" i="7"/>
  <c r="G54" i="7"/>
  <c r="G55" i="7"/>
  <c r="G56" i="7" s="1"/>
  <c r="G53" i="7"/>
  <c r="G49" i="7"/>
  <c r="G50" i="7"/>
  <c r="G51" i="7" s="1"/>
  <c r="G52" i="7" s="1"/>
  <c r="G48" i="7"/>
  <c r="G47" i="7"/>
  <c r="G46" i="7"/>
  <c r="G41" i="7"/>
  <c r="G42" i="7" s="1"/>
  <c r="G43" i="7" s="1"/>
  <c r="G44" i="7" s="1"/>
  <c r="G45" i="7" s="1"/>
  <c r="G40" i="7"/>
  <c r="G38" i="7"/>
  <c r="G39" i="7"/>
  <c r="G37" i="7"/>
  <c r="G36" i="7"/>
  <c r="G35" i="7"/>
  <c r="G34" i="7"/>
  <c r="G33" i="7"/>
  <c r="G32" i="7"/>
  <c r="G26" i="7"/>
  <c r="G27" i="7" s="1"/>
  <c r="G28" i="7" s="1"/>
  <c r="G29" i="7" s="1"/>
  <c r="G30" i="7" s="1"/>
  <c r="G31" i="7" s="1"/>
  <c r="G25" i="7"/>
  <c r="G24" i="7"/>
  <c r="G23" i="7"/>
  <c r="G22" i="7"/>
  <c r="G16" i="7"/>
  <c r="G17" i="7"/>
  <c r="G18" i="7" s="1"/>
  <c r="G19" i="7" s="1"/>
  <c r="G20" i="7" s="1"/>
  <c r="G21" i="7" s="1"/>
  <c r="G15" i="7"/>
  <c r="G14" i="7"/>
  <c r="G13" i="7"/>
  <c r="G283" i="6" l="1"/>
  <c r="G284" i="6" s="1"/>
  <c r="G285" i="6" s="1"/>
  <c r="G286" i="6" s="1"/>
  <c r="G287" i="6" s="1"/>
  <c r="G288" i="6" s="1"/>
  <c r="G289" i="6" s="1"/>
  <c r="G290" i="6" s="1"/>
  <c r="G291" i="6" s="1"/>
  <c r="G292" i="6" s="1"/>
  <c r="G293" i="6" s="1"/>
  <c r="G282" i="6"/>
  <c r="G280" i="6"/>
  <c r="G279" i="6"/>
  <c r="G278" i="6"/>
  <c r="G271" i="6"/>
  <c r="G272" i="6"/>
  <c r="G273" i="6"/>
  <c r="G274" i="6"/>
  <c r="G275" i="6" s="1"/>
  <c r="G276" i="6" s="1"/>
  <c r="G277" i="6" s="1"/>
  <c r="G270" i="6"/>
  <c r="G269" i="6"/>
  <c r="G268" i="6"/>
  <c r="G264" i="6"/>
  <c r="G265" i="6" s="1"/>
  <c r="G266" i="6" s="1"/>
  <c r="G267" i="6" s="1"/>
  <c r="G263" i="6"/>
  <c r="G262" i="6"/>
  <c r="G261" i="6"/>
  <c r="G246" i="6"/>
  <c r="G247" i="6"/>
  <c r="G248" i="6" s="1"/>
  <c r="G249" i="6" s="1"/>
  <c r="G250" i="6" s="1"/>
  <c r="G251" i="6" s="1"/>
  <c r="G252" i="6" s="1"/>
  <c r="G253" i="6" s="1"/>
  <c r="G254" i="6" s="1"/>
  <c r="G255" i="6" s="1"/>
  <c r="G256" i="6" s="1"/>
  <c r="G257" i="6" s="1"/>
  <c r="G258" i="6" s="1"/>
  <c r="G259" i="6" s="1"/>
  <c r="G260" i="6" s="1"/>
  <c r="G245" i="6"/>
  <c r="G16" i="6"/>
  <c r="G17" i="6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G147" i="6" s="1"/>
  <c r="G148" i="6" s="1"/>
  <c r="G149" i="6" s="1"/>
  <c r="G150" i="6" s="1"/>
  <c r="G151" i="6" s="1"/>
  <c r="G152" i="6" s="1"/>
  <c r="G153" i="6" s="1"/>
  <c r="G154" i="6" s="1"/>
  <c r="G155" i="6" s="1"/>
  <c r="G156" i="6" s="1"/>
  <c r="G157" i="6" s="1"/>
  <c r="G158" i="6" s="1"/>
  <c r="G159" i="6" s="1"/>
  <c r="G160" i="6" s="1"/>
  <c r="G161" i="6" s="1"/>
  <c r="G162" i="6" s="1"/>
  <c r="G163" i="6" s="1"/>
  <c r="G164" i="6" s="1"/>
  <c r="G165" i="6" s="1"/>
  <c r="G166" i="6" s="1"/>
  <c r="G167" i="6" s="1"/>
  <c r="G168" i="6" s="1"/>
  <c r="G169" i="6" s="1"/>
  <c r="G170" i="6" s="1"/>
  <c r="G171" i="6" s="1"/>
  <c r="G172" i="6" s="1"/>
  <c r="G173" i="6" s="1"/>
  <c r="G174" i="6" s="1"/>
  <c r="G175" i="6" s="1"/>
  <c r="G176" i="6" s="1"/>
  <c r="G177" i="6" s="1"/>
  <c r="G178" i="6" s="1"/>
  <c r="G179" i="6" s="1"/>
  <c r="G180" i="6" s="1"/>
  <c r="G181" i="6" s="1"/>
  <c r="G182" i="6" s="1"/>
  <c r="G183" i="6" s="1"/>
  <c r="G184" i="6" s="1"/>
  <c r="G185" i="6" s="1"/>
  <c r="G186" i="6" s="1"/>
  <c r="G187" i="6" s="1"/>
  <c r="G188" i="6" s="1"/>
  <c r="G189" i="6" s="1"/>
  <c r="G190" i="6" s="1"/>
  <c r="G191" i="6" s="1"/>
  <c r="G192" i="6" s="1"/>
  <c r="G193" i="6" s="1"/>
  <c r="G194" i="6" s="1"/>
  <c r="G195" i="6" s="1"/>
  <c r="G196" i="6" s="1"/>
  <c r="G197" i="6" s="1"/>
  <c r="G198" i="6" s="1"/>
  <c r="G199" i="6" s="1"/>
  <c r="G200" i="6" s="1"/>
  <c r="G201" i="6" s="1"/>
  <c r="G202" i="6" s="1"/>
  <c r="G203" i="6" s="1"/>
  <c r="G204" i="6" s="1"/>
  <c r="G205" i="6" s="1"/>
  <c r="G206" i="6" s="1"/>
  <c r="G207" i="6" s="1"/>
  <c r="G208" i="6" s="1"/>
  <c r="G209" i="6" s="1"/>
  <c r="G210" i="6" s="1"/>
  <c r="G211" i="6" s="1"/>
  <c r="G212" i="6" s="1"/>
  <c r="G213" i="6" s="1"/>
  <c r="G214" i="6" s="1"/>
  <c r="G215" i="6" s="1"/>
  <c r="G216" i="6" s="1"/>
  <c r="G217" i="6" s="1"/>
  <c r="G218" i="6" s="1"/>
  <c r="G219" i="6" s="1"/>
  <c r="G220" i="6" s="1"/>
  <c r="G221" i="6" s="1"/>
  <c r="G222" i="6" s="1"/>
  <c r="G223" i="6" s="1"/>
  <c r="G224" i="6" s="1"/>
  <c r="G225" i="6" s="1"/>
  <c r="G226" i="6" s="1"/>
  <c r="G227" i="6" s="1"/>
  <c r="G228" i="6" s="1"/>
  <c r="G229" i="6" s="1"/>
  <c r="G230" i="6" s="1"/>
  <c r="G231" i="6" s="1"/>
  <c r="G232" i="6" s="1"/>
  <c r="G233" i="6" s="1"/>
  <c r="G234" i="6" s="1"/>
  <c r="G235" i="6" s="1"/>
  <c r="G236" i="6" s="1"/>
  <c r="G237" i="6" s="1"/>
  <c r="G238" i="6" s="1"/>
  <c r="G239" i="6" s="1"/>
  <c r="G240" i="6" s="1"/>
  <c r="G241" i="6" s="1"/>
  <c r="G242" i="6" s="1"/>
  <c r="G243" i="6" s="1"/>
  <c r="G244" i="6" s="1"/>
  <c r="G15" i="6"/>
  <c r="G14" i="6"/>
  <c r="G13" i="6"/>
  <c r="G281" i="6" l="1"/>
  <c r="G294" i="6" s="1"/>
  <c r="G295" i="6" s="1"/>
  <c r="G296" i="6" s="1"/>
  <c r="G297" i="6" s="1"/>
  <c r="G298" i="6" s="1"/>
  <c r="G299" i="6" s="1"/>
  <c r="G300" i="6" s="1"/>
  <c r="G301" i="6" s="1"/>
  <c r="G302" i="6" s="1"/>
  <c r="G303" i="6" s="1"/>
  <c r="G304" i="6" s="1"/>
  <c r="G305" i="6" s="1"/>
  <c r="G306" i="6" s="1"/>
  <c r="G307" i="6" s="1"/>
  <c r="G308" i="6" s="1"/>
  <c r="G309" i="6" s="1"/>
  <c r="G310" i="6" s="1"/>
  <c r="G311" i="6" s="1"/>
  <c r="G312" i="6" s="1"/>
  <c r="G313" i="6" s="1"/>
  <c r="G314" i="6" s="1"/>
  <c r="G315" i="6" s="1"/>
  <c r="G316" i="6" s="1"/>
  <c r="G317" i="6" s="1"/>
  <c r="G318" i="6" s="1"/>
  <c r="G319" i="6" s="1"/>
  <c r="G320" i="6" s="1"/>
  <c r="G321" i="6" s="1"/>
  <c r="G322" i="6" s="1"/>
  <c r="G323" i="6" s="1"/>
  <c r="G324" i="6" s="1"/>
  <c r="G325" i="6" s="1"/>
  <c r="G326" i="6" s="1"/>
  <c r="G327" i="6" s="1"/>
  <c r="G328" i="6" s="1"/>
  <c r="G329" i="6" s="1"/>
  <c r="G330" i="6" s="1"/>
  <c r="G331" i="6" s="1"/>
  <c r="G332" i="6" s="1"/>
  <c r="G333" i="6" s="1"/>
  <c r="G334" i="6" s="1"/>
  <c r="G335" i="6" s="1"/>
  <c r="G336" i="6" s="1"/>
  <c r="G337" i="6" s="1"/>
  <c r="G338" i="6" s="1"/>
  <c r="G339" i="6" s="1"/>
  <c r="G340" i="6" s="1"/>
  <c r="G341" i="6" s="1"/>
  <c r="G342" i="6" s="1"/>
  <c r="G343" i="6" s="1"/>
  <c r="G344" i="6" s="1"/>
  <c r="G345" i="6" s="1"/>
  <c r="G346" i="6" s="1"/>
  <c r="G347" i="6" s="1"/>
  <c r="G348" i="6" s="1"/>
  <c r="G349" i="6" s="1"/>
  <c r="G350" i="6" s="1"/>
  <c r="G351" i="6" s="1"/>
  <c r="G352" i="6" s="1"/>
  <c r="G353" i="6" s="1"/>
  <c r="G354" i="6" s="1"/>
  <c r="G355" i="6" s="1"/>
  <c r="G356" i="6" s="1"/>
  <c r="G357" i="6" s="1"/>
  <c r="G358" i="6" s="1"/>
  <c r="G359" i="6" s="1"/>
  <c r="G360" i="6" s="1"/>
  <c r="G361" i="6" s="1"/>
  <c r="G362" i="6" s="1"/>
  <c r="G363" i="6" s="1"/>
  <c r="G364" i="6" s="1"/>
  <c r="G365" i="6" s="1"/>
  <c r="G366" i="6" s="1"/>
  <c r="G367" i="6" s="1"/>
  <c r="G368" i="6" s="1"/>
  <c r="G369" i="6" s="1"/>
  <c r="G370" i="6" s="1"/>
  <c r="G371" i="6" s="1"/>
  <c r="G372" i="6" s="1"/>
  <c r="G373" i="6" s="1"/>
  <c r="G374" i="6" s="1"/>
  <c r="G375" i="6" s="1"/>
  <c r="G376" i="6" s="1"/>
  <c r="G377" i="6" s="1"/>
  <c r="G378" i="6" s="1"/>
  <c r="G379" i="6" s="1"/>
  <c r="G380" i="6" s="1"/>
  <c r="G381" i="6" s="1"/>
  <c r="G382" i="6" s="1"/>
  <c r="G383" i="6" s="1"/>
  <c r="G384" i="6" s="1"/>
  <c r="G13" i="5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13" i="4" l="1"/>
</calcChain>
</file>

<file path=xl/sharedStrings.xml><?xml version="1.0" encoding="utf-8"?>
<sst xmlns="http://schemas.openxmlformats.org/spreadsheetml/2006/main" count="1645" uniqueCount="923">
  <si>
    <t xml:space="preserve"> MINISTERIO DE AGRICULTURA</t>
  </si>
  <si>
    <t xml:space="preserve"> Libro Banco</t>
  </si>
  <si>
    <t>Cuenta Bancaria No: 010-250160-2  PROGRAMA DE APOYO A LA PRODUCCION</t>
  </si>
  <si>
    <t xml:space="preserve">Balance Inicial: </t>
  </si>
  <si>
    <t>Fecha</t>
  </si>
  <si>
    <t>No. Ck/Transf.</t>
  </si>
  <si>
    <t>Descripcion</t>
  </si>
  <si>
    <t>Debito</t>
  </si>
  <si>
    <t>Credito</t>
  </si>
  <si>
    <t>BANRESERVAS</t>
  </si>
  <si>
    <t>CARGOS BANCARIOS</t>
  </si>
  <si>
    <t>CUENTA BANCARIA No: 010-392073-0 FONDO DE FOMENTO AGROPECUARIO</t>
  </si>
  <si>
    <t>Balance</t>
  </si>
  <si>
    <t>Cuenta Bancaria No: 010-240-018334-6  FONDO REPONIBLE INSTITUCIONAL</t>
  </si>
  <si>
    <t>LUZ MARIBEL DE LOS SANTOS DE LOS SANTOS</t>
  </si>
  <si>
    <r>
      <t>C</t>
    </r>
    <r>
      <rPr>
        <b/>
        <sz val="12"/>
        <rFont val="Arial"/>
        <family val="2"/>
      </rPr>
      <t>UENTA BANCARIA No: 010-249048-1</t>
    </r>
    <r>
      <rPr>
        <b/>
        <sz val="11"/>
        <rFont val="Arial"/>
        <family val="2"/>
      </rPr>
      <t xml:space="preserve"> COMISION PRES.P/LA REF. Y MOD. DEL SECTOR AGROP.</t>
    </r>
  </si>
  <si>
    <t>BALANCE</t>
  </si>
  <si>
    <t>NULO</t>
  </si>
  <si>
    <t>NIURKA MARGARITA NÚÑEZ RODRÍGUEZ</t>
  </si>
  <si>
    <t>NOTA DE CRÉDITO</t>
  </si>
  <si>
    <t>EMILIO JOSÉ GÓMEZ TRABOUS</t>
  </si>
  <si>
    <t>VARIOS - NÓMINA</t>
  </si>
  <si>
    <t>CR - PROMOCIÓN AGRÍCOLA Y GANADERA</t>
  </si>
  <si>
    <t>DEPÓSITO -</t>
  </si>
  <si>
    <t>HAREL KATZ</t>
  </si>
  <si>
    <t>DEPÓSITO</t>
  </si>
  <si>
    <t>DIMAS JOSÉ JÁQUEZ YNOA</t>
  </si>
  <si>
    <t xml:space="preserve">DEPÓSITO - </t>
  </si>
  <si>
    <t>JOSÉ ALBERTO PERALTA MARTÍNEZ</t>
  </si>
  <si>
    <t>HAREL  KATZ</t>
  </si>
  <si>
    <t>CR - TRANSF.  A  CTA.</t>
  </si>
  <si>
    <t>SANTO DOMINGO MOTORS COMPANY, SA.</t>
  </si>
  <si>
    <t>REC. #452339</t>
  </si>
  <si>
    <t>REC. #240081</t>
  </si>
  <si>
    <t>REC. #240102</t>
  </si>
  <si>
    <t>REC. #240156</t>
  </si>
  <si>
    <t>REC. #240186</t>
  </si>
  <si>
    <t>REC. #240189</t>
  </si>
  <si>
    <t>REC. #240192</t>
  </si>
  <si>
    <t>REC. #240195</t>
  </si>
  <si>
    <t>REC. #240228</t>
  </si>
  <si>
    <t>REC. #240243</t>
  </si>
  <si>
    <t>REC. #240246</t>
  </si>
  <si>
    <t>REC. #240249</t>
  </si>
  <si>
    <t>REC. #240206</t>
  </si>
  <si>
    <t>REC. #240209</t>
  </si>
  <si>
    <t>REC. #240270</t>
  </si>
  <si>
    <t>REC. #240285</t>
  </si>
  <si>
    <t>REC. #240294</t>
  </si>
  <si>
    <t>REC. #202805</t>
  </si>
  <si>
    <t>REC. #202457</t>
  </si>
  <si>
    <t>REC. #452329</t>
  </si>
  <si>
    <t>REC. #452435</t>
  </si>
  <si>
    <t>REC. #202655</t>
  </si>
  <si>
    <t>REC. #240035</t>
  </si>
  <si>
    <t>REC. #240345</t>
  </si>
  <si>
    <t>REC. #240402</t>
  </si>
  <si>
    <t>REC. #202376</t>
  </si>
  <si>
    <t>REC. #240140</t>
  </si>
  <si>
    <t>REC. #240143</t>
  </si>
  <si>
    <t>REC. #240146</t>
  </si>
  <si>
    <t>REC. #240149</t>
  </si>
  <si>
    <t>REC. #240185</t>
  </si>
  <si>
    <t>REC. #240283</t>
  </si>
  <si>
    <t>REC. #240286</t>
  </si>
  <si>
    <t>REC. #240290</t>
  </si>
  <si>
    <t>REC. #240302</t>
  </si>
  <si>
    <t>REC. #202640</t>
  </si>
  <si>
    <t>REC. #452332</t>
  </si>
  <si>
    <t>REC. #240330</t>
  </si>
  <si>
    <t>TRANSF. #25802</t>
  </si>
  <si>
    <t>REC. #452062</t>
  </si>
  <si>
    <t>REC. #452995</t>
  </si>
  <si>
    <t>DEPÓSITO - SANIDAD VEGETAL</t>
  </si>
  <si>
    <t>REGIONAL ESTE, HIGÜEY</t>
  </si>
  <si>
    <t>REC. #202214</t>
  </si>
  <si>
    <t>REC. #452696</t>
  </si>
  <si>
    <t>REC. #452006</t>
  </si>
  <si>
    <t>REC. #452002</t>
  </si>
  <si>
    <t>REC. #452008</t>
  </si>
  <si>
    <t>REC. #452009</t>
  </si>
  <si>
    <t>REC. #452652</t>
  </si>
  <si>
    <t>REC. #452686</t>
  </si>
  <si>
    <t>REC. #452586</t>
  </si>
  <si>
    <t>REC. #240318</t>
  </si>
  <si>
    <t>REC. #240321</t>
  </si>
  <si>
    <t>REC. #240324</t>
  </si>
  <si>
    <t>REC. #240368</t>
  </si>
  <si>
    <t>REC. #240374</t>
  </si>
  <si>
    <t>REC. #452374</t>
  </si>
  <si>
    <t>REC. #452256</t>
  </si>
  <si>
    <t>REC. #452011</t>
  </si>
  <si>
    <t>REC. #452012</t>
  </si>
  <si>
    <t>REC. #452013</t>
  </si>
  <si>
    <t>REC. #452291</t>
  </si>
  <si>
    <t>REC. #452366</t>
  </si>
  <si>
    <t>REC. #452007</t>
  </si>
  <si>
    <t>REC. #452836</t>
  </si>
  <si>
    <t>REC. #452051</t>
  </si>
  <si>
    <t>REC. #452691</t>
  </si>
  <si>
    <t>REC. #452235</t>
  </si>
  <si>
    <t>REC. #452226</t>
  </si>
  <si>
    <t>REC. #452056</t>
  </si>
  <si>
    <t>REC. #452764</t>
  </si>
  <si>
    <t>REC. #452010</t>
  </si>
  <si>
    <t>REC. #240383</t>
  </si>
  <si>
    <t>REC. #202948</t>
  </si>
  <si>
    <t>REC. #452254</t>
  </si>
  <si>
    <t>REC. #202026</t>
  </si>
  <si>
    <t>REC. #240133</t>
  </si>
  <si>
    <t>REC. #452227</t>
  </si>
  <si>
    <t>REC. #452381</t>
  </si>
  <si>
    <t>REC. #202413</t>
  </si>
  <si>
    <t>REC. #452657</t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</si>
  <si>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31 DE JULIO </t>
    </r>
    <r>
      <rPr>
        <b/>
        <sz val="14"/>
        <rFont val="Arial"/>
        <family val="2"/>
      </rPr>
      <t>DEL 2024</t>
    </r>
  </si>
  <si>
    <t>VIELKA NATALIA BÁEZ MONTERO</t>
  </si>
  <si>
    <t>ÁNGELA MARÍA ALCANTARA DE FERNÁNDEZ</t>
  </si>
  <si>
    <t>HELEN LARISSA CRUZ DE JESÚS</t>
  </si>
  <si>
    <t>CAROLINA RAMÍREZ DEL CARMEN</t>
  </si>
  <si>
    <t>LORAINE YASMIN VÁSQUEZ</t>
  </si>
  <si>
    <t>REYNELIZ JOSEFINA CABRAL ESQUEA</t>
  </si>
  <si>
    <t>JUAN CARLOS AGRAMONTE PÉREZ</t>
  </si>
  <si>
    <t>NATY ANTONIA MARTÍNEZ COLÓN</t>
  </si>
  <si>
    <t>SUGEY PINALES CABRAL</t>
  </si>
  <si>
    <t>DOMINGA  GARCIA SILVERIO</t>
  </si>
  <si>
    <t>PATRIA BIENVENIDA MIRANDA MINAYA</t>
  </si>
  <si>
    <t>BEATRÍZ BALBUENA  ROSARIO</t>
  </si>
  <si>
    <t>LISMERLYN  BEREISY  BRANCH PACHECO</t>
  </si>
  <si>
    <t>YEIMMY MARÍA MARTICH FRANCO</t>
  </si>
  <si>
    <t>GUADALUPE  GARCÍA  MARTÍNEZ</t>
  </si>
  <si>
    <t>MARÍA ARSELIA YANET MATA NAVARRO</t>
  </si>
  <si>
    <t>MIGDALIA LUCIANO DE LOS SANTOS</t>
  </si>
  <si>
    <t>ALTAGRACIA VICTORIA GÓMEZ  LÓPEZ</t>
  </si>
  <si>
    <t>CK. #894</t>
  </si>
  <si>
    <t>CK. #895</t>
  </si>
  <si>
    <t>CK. #896</t>
  </si>
  <si>
    <t>CK. #897</t>
  </si>
  <si>
    <t>REF. #1109048</t>
  </si>
  <si>
    <t>CK. #898/900</t>
  </si>
  <si>
    <t>CK. #901</t>
  </si>
  <si>
    <t>CK. #902</t>
  </si>
  <si>
    <t>CK. #903</t>
  </si>
  <si>
    <t>CK. #904</t>
  </si>
  <si>
    <t>REF. #1237144</t>
  </si>
  <si>
    <t>CK. #905</t>
  </si>
  <si>
    <t>DOC. #00102 y 01579</t>
  </si>
  <si>
    <t>CK. #906</t>
  </si>
  <si>
    <t>CK. #907</t>
  </si>
  <si>
    <t>CK. #908</t>
  </si>
  <si>
    <t>CK. #909</t>
  </si>
  <si>
    <t>CK. #910</t>
  </si>
  <si>
    <t>CK. #911</t>
  </si>
  <si>
    <t>CK. #912</t>
  </si>
  <si>
    <t>CK. #913</t>
  </si>
  <si>
    <t>CK. #914</t>
  </si>
  <si>
    <t>CK. #915</t>
  </si>
  <si>
    <t>CK. #916</t>
  </si>
  <si>
    <t>CK. #917</t>
  </si>
  <si>
    <t>CK. #918</t>
  </si>
  <si>
    <t>CK. #919</t>
  </si>
  <si>
    <t>CK. #920</t>
  </si>
  <si>
    <t>REF. #1131209</t>
  </si>
  <si>
    <t>REC. #240238</t>
  </si>
  <si>
    <t>REC. #240358</t>
  </si>
  <si>
    <t>REC. #240445</t>
  </si>
  <si>
    <t>REC. #452101</t>
  </si>
  <si>
    <t>REC. #452103</t>
  </si>
  <si>
    <t>REC. #202493</t>
  </si>
  <si>
    <t>REC. #452177</t>
  </si>
  <si>
    <t>REC. #452181</t>
  </si>
  <si>
    <t>REC. #452190</t>
  </si>
  <si>
    <t>REC. #452306</t>
  </si>
  <si>
    <t>REC. #452284</t>
  </si>
  <si>
    <t>REC. #452357</t>
  </si>
  <si>
    <t>REC. #202641</t>
  </si>
  <si>
    <t>REC. #240704</t>
  </si>
  <si>
    <t>REC. #452430</t>
  </si>
  <si>
    <t>REC. #452647</t>
  </si>
  <si>
    <t>TRANSF. #26981</t>
  </si>
  <si>
    <t>TRANSF. #28305</t>
  </si>
  <si>
    <t>TRANSF. #26994</t>
  </si>
  <si>
    <t>TRANSF. #27012</t>
  </si>
  <si>
    <t xml:space="preserve">REC. #452005 </t>
  </si>
  <si>
    <t>REC. #452085</t>
  </si>
  <si>
    <t>REC. #452352</t>
  </si>
  <si>
    <t>REC. #452359</t>
  </si>
  <si>
    <t>REC. #452097</t>
  </si>
  <si>
    <t>REC. #240031</t>
  </si>
  <si>
    <t>REC. #240034</t>
  </si>
  <si>
    <t>REC. #202269</t>
  </si>
  <si>
    <t>TRANSF. #27136</t>
  </si>
  <si>
    <t>TRANSF. #27129</t>
  </si>
  <si>
    <t>REC. #452596</t>
  </si>
  <si>
    <t>REC. #452962</t>
  </si>
  <si>
    <t>REC. #452383</t>
  </si>
  <si>
    <t>REC. #202955</t>
  </si>
  <si>
    <t>REC. #103830</t>
  </si>
  <si>
    <t>REC. #103876</t>
  </si>
  <si>
    <t>REC. #103908</t>
  </si>
  <si>
    <t>REC. #452464</t>
  </si>
  <si>
    <t>REC. #452802</t>
  </si>
  <si>
    <t>REC. #452746</t>
  </si>
  <si>
    <t>TRANSF. #27552</t>
  </si>
  <si>
    <t>REC. #452123</t>
  </si>
  <si>
    <t>REC. #202005</t>
  </si>
  <si>
    <t>REC. #202207</t>
  </si>
  <si>
    <t>REC. #452229</t>
  </si>
  <si>
    <t>REC. #452821</t>
  </si>
  <si>
    <t>REC. #452543</t>
  </si>
  <si>
    <t>REC. #202760</t>
  </si>
  <si>
    <t>REC. #202707</t>
  </si>
  <si>
    <t>TRANSF. #27804</t>
  </si>
  <si>
    <t>REC. #240523</t>
  </si>
  <si>
    <t>REC. #240526</t>
  </si>
  <si>
    <t>REC. #202268</t>
  </si>
  <si>
    <t>REC. #452522</t>
  </si>
  <si>
    <t>REC. #452368</t>
  </si>
  <si>
    <t>REC. #452382</t>
  </si>
  <si>
    <t>REC. #452150</t>
  </si>
  <si>
    <t>REC. #452496</t>
  </si>
  <si>
    <t>REC. #452019</t>
  </si>
  <si>
    <t>REC. #452776</t>
  </si>
  <si>
    <t>TRANSF. #27928</t>
  </si>
  <si>
    <t>REC. #240011</t>
  </si>
  <si>
    <t>REC. #240014</t>
  </si>
  <si>
    <t>REC. #202969</t>
  </si>
  <si>
    <t>REC. #202800</t>
  </si>
  <si>
    <t>REC. #240373</t>
  </si>
  <si>
    <t>REC. #240376</t>
  </si>
  <si>
    <t>REC. #240405</t>
  </si>
  <si>
    <t>REC. #240408</t>
  </si>
  <si>
    <t>REC. #240411</t>
  </si>
  <si>
    <t>REC. #240414</t>
  </si>
  <si>
    <t>REC. #240417</t>
  </si>
  <si>
    <t>REC. #240420</t>
  </si>
  <si>
    <t>REC. #452983</t>
  </si>
  <si>
    <t>REC. #452149</t>
  </si>
  <si>
    <t>REC. #452545</t>
  </si>
  <si>
    <t>REC. #452553</t>
  </si>
  <si>
    <t>REC. #452894</t>
  </si>
  <si>
    <t>REC. #452424</t>
  </si>
  <si>
    <t>REC. #202001</t>
  </si>
  <si>
    <t>TRANSF. #26980</t>
  </si>
  <si>
    <t>REC. #202528</t>
  </si>
  <si>
    <t>TRANSF. #28217</t>
  </si>
  <si>
    <t>REC. #452731</t>
  </si>
  <si>
    <t>REC. #452917</t>
  </si>
  <si>
    <t>REC. #452651</t>
  </si>
  <si>
    <t>REC. #452279</t>
  </si>
  <si>
    <t>REC. #452036</t>
  </si>
  <si>
    <t>REC. #361463</t>
  </si>
  <si>
    <t>REC. #452208</t>
  </si>
  <si>
    <t>REC. #202399</t>
  </si>
  <si>
    <t>REC. #202423</t>
  </si>
  <si>
    <t>REC. #202790</t>
  </si>
  <si>
    <t>REC. #240377</t>
  </si>
  <si>
    <t>REC. #240380</t>
  </si>
  <si>
    <t>REC. #452166</t>
  </si>
  <si>
    <t>REC. #452264</t>
  </si>
  <si>
    <t>REC. #452220</t>
  </si>
  <si>
    <t>REC. #452937</t>
  </si>
  <si>
    <t>REC. #202107</t>
  </si>
  <si>
    <t>REC. #202420</t>
  </si>
  <si>
    <t>REC. #452486</t>
  </si>
  <si>
    <t>REC. #452441</t>
  </si>
  <si>
    <t>REC. #452205</t>
  </si>
  <si>
    <t>REC. #452502</t>
  </si>
  <si>
    <t>REC. #452503</t>
  </si>
  <si>
    <t>REC. #452714</t>
  </si>
  <si>
    <t>REC. #202031</t>
  </si>
  <si>
    <t>REC. #202446</t>
  </si>
  <si>
    <t>REC. #202471</t>
  </si>
  <si>
    <t>REC. #202667</t>
  </si>
  <si>
    <t>REC. #202236</t>
  </si>
  <si>
    <t>REC. #452824</t>
  </si>
  <si>
    <t>REC. #452976</t>
  </si>
  <si>
    <t>REC. #452985</t>
  </si>
  <si>
    <t>REC. #452989</t>
  </si>
  <si>
    <t>REC. #452690</t>
  </si>
  <si>
    <t>REC. #452178</t>
  </si>
  <si>
    <t>REC. #452292</t>
  </si>
  <si>
    <t>REC. #452315</t>
  </si>
  <si>
    <t>REC. #452391</t>
  </si>
  <si>
    <t>REC. #362312</t>
  </si>
  <si>
    <t>REC. #202181</t>
  </si>
  <si>
    <t>REC. #202341</t>
  </si>
  <si>
    <t>REC. #103082</t>
  </si>
  <si>
    <t>REC. #103658</t>
  </si>
  <si>
    <t>REC. #103854</t>
  </si>
  <si>
    <t>REC. #452515</t>
  </si>
  <si>
    <t>REC. #452598</t>
  </si>
  <si>
    <t>REC. #452257</t>
  </si>
  <si>
    <t>REC. #452266</t>
  </si>
  <si>
    <t>REC. #452959</t>
  </si>
  <si>
    <t>REC. #240425</t>
  </si>
  <si>
    <t>TRANSF. #29253</t>
  </si>
  <si>
    <t>REC. #452049</t>
  </si>
  <si>
    <t>REC. #202388</t>
  </si>
  <si>
    <t>REC. #202262</t>
  </si>
  <si>
    <t>REC. #202735</t>
  </si>
  <si>
    <t>REC. #452574</t>
  </si>
  <si>
    <t>REC. #452863</t>
  </si>
  <si>
    <t>REC. #240313</t>
  </si>
  <si>
    <t>REC. #240319</t>
  </si>
  <si>
    <t>TRANSF. #29414</t>
  </si>
  <si>
    <t>REC. #202733</t>
  </si>
  <si>
    <t>REC. #202879</t>
  </si>
  <si>
    <t>REC. #202660</t>
  </si>
  <si>
    <t>REC. #452104</t>
  </si>
  <si>
    <t>REC. #452710</t>
  </si>
  <si>
    <t>REC. #452883</t>
  </si>
  <si>
    <t>REC. #240310</t>
  </si>
  <si>
    <t>TRANSF. #29643</t>
  </si>
  <si>
    <t>REC. #452317</t>
  </si>
  <si>
    <t>REC. #202312</t>
  </si>
  <si>
    <t>TRANSF.#29805</t>
  </si>
  <si>
    <t>REC. #452923</t>
  </si>
  <si>
    <t>REC. #452459</t>
  </si>
  <si>
    <t>REC. #452344</t>
  </si>
  <si>
    <t>REC. #452346</t>
  </si>
  <si>
    <t>REC. #452066</t>
  </si>
  <si>
    <t>REC. #452014</t>
  </si>
  <si>
    <t>REC. #452706</t>
  </si>
  <si>
    <t>REC. #363143</t>
  </si>
  <si>
    <t>REC. #202863</t>
  </si>
  <si>
    <t>REC. #240616</t>
  </si>
  <si>
    <t>REC. #240619</t>
  </si>
  <si>
    <t>REC. #452537</t>
  </si>
  <si>
    <t>REC. #452544</t>
  </si>
  <si>
    <t>REC. #452549</t>
  </si>
  <si>
    <t>REC. #452725</t>
  </si>
  <si>
    <t>REC. #452618</t>
  </si>
  <si>
    <t>REC. #202510</t>
  </si>
  <si>
    <t>REC. #202532</t>
  </si>
  <si>
    <t>TRANSF. #29315</t>
  </si>
  <si>
    <t>CK. #301523</t>
  </si>
  <si>
    <t>REC. #2400117</t>
  </si>
  <si>
    <t>REC. #452796</t>
  </si>
  <si>
    <t>REC. #452806</t>
  </si>
  <si>
    <t>TRANSF. #30123</t>
  </si>
  <si>
    <t>TRANSF. #30138</t>
  </si>
  <si>
    <t>REC. #363612</t>
  </si>
  <si>
    <t>REC. #240384</t>
  </si>
  <si>
    <t>REC. #452963</t>
  </si>
  <si>
    <t>REC. #452680</t>
  </si>
  <si>
    <t>REC. #452263</t>
  </si>
  <si>
    <t>REC. #452268</t>
  </si>
  <si>
    <t>REC. #452638</t>
  </si>
  <si>
    <t>TRANSF. #30084</t>
  </si>
  <si>
    <t>REC. #202757</t>
  </si>
  <si>
    <t>TRANSF. #30303</t>
  </si>
  <si>
    <t>TRANSF. #30309</t>
  </si>
  <si>
    <t>REC. #240226</t>
  </si>
  <si>
    <t>REC. #240229</t>
  </si>
  <si>
    <t>REC. #202052</t>
  </si>
  <si>
    <t>REC. #452302</t>
  </si>
  <si>
    <t>REC. #452086</t>
  </si>
  <si>
    <t>REC. #452324</t>
  </si>
  <si>
    <t>REC. #452536</t>
  </si>
  <si>
    <t>REC. #452558</t>
  </si>
  <si>
    <t>REC. #452601</t>
  </si>
  <si>
    <t>TRANSF. #30434</t>
  </si>
  <si>
    <t>REC. #364440</t>
  </si>
  <si>
    <t>REC. #364009</t>
  </si>
  <si>
    <t>REC. #202000</t>
  </si>
  <si>
    <t>REC. #240327</t>
  </si>
  <si>
    <t>REC. #240333</t>
  </si>
  <si>
    <t>REC. #240366</t>
  </si>
  <si>
    <t>REC. #452094</t>
  </si>
  <si>
    <t>REC. #452203</t>
  </si>
  <si>
    <t>452283REC. #</t>
  </si>
  <si>
    <t>TRANSF. #30660</t>
  </si>
  <si>
    <t>TRANSF. #30686</t>
  </si>
  <si>
    <t>REC. #452093</t>
  </si>
  <si>
    <t>REC. #452837</t>
  </si>
  <si>
    <t>REC. #452448</t>
  </si>
  <si>
    <t>REC. #452197</t>
  </si>
  <si>
    <t>REC. #452298</t>
  </si>
  <si>
    <t>REC. #452299</t>
  </si>
  <si>
    <t>REC. #452901</t>
  </si>
  <si>
    <t>REC. #452170</t>
  </si>
  <si>
    <t>TRANSF. #30788</t>
  </si>
  <si>
    <t>TRANSF. #29177</t>
  </si>
  <si>
    <t>REC. #240365</t>
  </si>
  <si>
    <t>REC. #364784</t>
  </si>
  <si>
    <t>REC. #202467</t>
  </si>
  <si>
    <t>REC. #240625</t>
  </si>
  <si>
    <t>REC. #202663</t>
  </si>
  <si>
    <t>REC. #452047</t>
  </si>
  <si>
    <t>REC. #452520</t>
  </si>
  <si>
    <t>REC. #452221</t>
  </si>
  <si>
    <t>REC. #452022</t>
  </si>
  <si>
    <t>REC. #240332</t>
  </si>
  <si>
    <t>REC. #240335</t>
  </si>
  <si>
    <t>TRANSF. #30895</t>
  </si>
  <si>
    <t>TRANSF. #30913</t>
  </si>
  <si>
    <t>REC. #452947</t>
  </si>
  <si>
    <t>REC. #240026</t>
  </si>
  <si>
    <t>TRANSF. #30939</t>
  </si>
  <si>
    <t>TRANSF. #30966</t>
  </si>
  <si>
    <t>REC. #202342</t>
  </si>
  <si>
    <t>REC. #452723</t>
  </si>
  <si>
    <t>REC. #452163</t>
  </si>
  <si>
    <t>REC. #452996</t>
  </si>
  <si>
    <t>REC. #452688</t>
  </si>
  <si>
    <t>REC. #452779</t>
  </si>
  <si>
    <t>REC. #240535</t>
  </si>
  <si>
    <t>REC. #240538</t>
  </si>
  <si>
    <t>REC. #240541</t>
  </si>
  <si>
    <t>REC. #240544</t>
  </si>
  <si>
    <t>TRANSF. #31244</t>
  </si>
  <si>
    <t>REC. #202478</t>
  </si>
  <si>
    <t>REC. #202021</t>
  </si>
  <si>
    <t>REC. #240338</t>
  </si>
  <si>
    <t>REC. #240341</t>
  </si>
  <si>
    <t>REC. #240344</t>
  </si>
  <si>
    <t>REC. #202352</t>
  </si>
  <si>
    <t>REC. #452241</t>
  </si>
  <si>
    <t>REC. #452472</t>
  </si>
  <si>
    <t>TRANSF. #31493</t>
  </si>
  <si>
    <t>REGIONAL CENTRAL, BANI</t>
  </si>
  <si>
    <t>CTA. #00-250160-2 APOYO A LA PRODUCCIÓN AGROP.</t>
  </si>
  <si>
    <t>CTA. #00-250160-2 APOYO A LA PRODUCCION AGROP.</t>
  </si>
  <si>
    <t>FRANCISCO ALBERTO ORTIZ</t>
  </si>
  <si>
    <t>REGIONAL SUR, BARAHONA</t>
  </si>
  <si>
    <t xml:space="preserve">REGIONAL ESTE, HIGÜEY, </t>
  </si>
  <si>
    <t>HOTELERIA BÁVARO, S.A</t>
  </si>
  <si>
    <t>CUENTA. No 010-250160-2, APOYO A LA PRODUCCIÓN AGROPECUARIA</t>
  </si>
  <si>
    <t>REGIONAL SUROESTE, SAN JUAN DE LA MAGUANA</t>
  </si>
  <si>
    <t>SANTIAGO REGALADO LAMOUTH</t>
  </si>
  <si>
    <t>DIRECIÓN REGIONAL CENTRAL</t>
  </si>
  <si>
    <t>ROSA MARIANA  LÁZALA</t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</si>
  <si>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31 DE JULIO 20</t>
    </r>
    <r>
      <rPr>
        <b/>
        <sz val="14"/>
        <rFont val="Arial"/>
        <family val="2"/>
      </rPr>
      <t>24</t>
    </r>
  </si>
  <si>
    <t xml:space="preserve"> CTA. No.010-250160-2, APOYO A LA PRODUCCIÓN AGROPECUARIA</t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</si>
  <si>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31 DE JULIO</t>
    </r>
    <r>
      <rPr>
        <b/>
        <sz val="14"/>
        <rFont val="Arial"/>
        <family val="2"/>
      </rPr>
      <t xml:space="preserve"> DEL 2024</t>
    </r>
  </si>
  <si>
    <t>REC. #360865</t>
  </si>
  <si>
    <t>REC. #240412</t>
  </si>
  <si>
    <t>REC. #202970</t>
  </si>
  <si>
    <t>REC. #360758</t>
  </si>
  <si>
    <t>REC. #240469</t>
  </si>
  <si>
    <t>REC. #360832</t>
  </si>
  <si>
    <t>REC. #202123</t>
  </si>
  <si>
    <t>REC. #240668</t>
  </si>
  <si>
    <t>TRANSF. #26842</t>
  </si>
  <si>
    <t>TRANSF. #26846</t>
  </si>
  <si>
    <t>REC. #202675</t>
  </si>
  <si>
    <t>TRANSF. #26840</t>
  </si>
  <si>
    <t>TRANSF. #26818</t>
  </si>
  <si>
    <t>TRANSF. #26805</t>
  </si>
  <si>
    <t>TRANSF. #26799</t>
  </si>
  <si>
    <t>TRANSF. #26793</t>
  </si>
  <si>
    <t>TRANSF. #26785</t>
  </si>
  <si>
    <t>TRANSF. #26766</t>
  </si>
  <si>
    <t>REC. #360473</t>
  </si>
  <si>
    <t>REC. #936473</t>
  </si>
  <si>
    <t>TRANSF. #26916</t>
  </si>
  <si>
    <t>TRANSF. #26917</t>
  </si>
  <si>
    <t>REC. #202116</t>
  </si>
  <si>
    <t>TRANSF. #26967</t>
  </si>
  <si>
    <t>TRANSF. #26991</t>
  </si>
  <si>
    <t>TRANSF. #27033</t>
  </si>
  <si>
    <t>REC. #360888</t>
  </si>
  <si>
    <t>REC. #202563</t>
  </si>
  <si>
    <t>REC. #202056</t>
  </si>
  <si>
    <t>REC. #452446</t>
  </si>
  <si>
    <t>REC. #360447</t>
  </si>
  <si>
    <t>CK. #64489/91</t>
  </si>
  <si>
    <t>CK. #64492/94</t>
  </si>
  <si>
    <t>REC. #360170</t>
  </si>
  <si>
    <t>REC. #202015</t>
  </si>
  <si>
    <t>REC. #202093</t>
  </si>
  <si>
    <t>TRANSF. #27156</t>
  </si>
  <si>
    <t>TRANSF. #27186</t>
  </si>
  <si>
    <t>TRANSF. #27202</t>
  </si>
  <si>
    <t>TRANSF. #27216</t>
  </si>
  <si>
    <t>REC. #360794</t>
  </si>
  <si>
    <t>REC. #360339</t>
  </si>
  <si>
    <t>REC. #360301</t>
  </si>
  <si>
    <t>REC. #360564</t>
  </si>
  <si>
    <t>REC. #360123</t>
  </si>
  <si>
    <t>TRANSF. #27295</t>
  </si>
  <si>
    <t>TRANSF. #27252</t>
  </si>
  <si>
    <t>TRANSF. #27328</t>
  </si>
  <si>
    <t>TRANSF. #27326</t>
  </si>
  <si>
    <t>TRANSF. #27330</t>
  </si>
  <si>
    <t>TRANSF. #27339</t>
  </si>
  <si>
    <t>TRANSF. #27341</t>
  </si>
  <si>
    <t>REC. #202218</t>
  </si>
  <si>
    <t>REC. #240305</t>
  </si>
  <si>
    <t>REC. #202985</t>
  </si>
  <si>
    <t>REC. #360347</t>
  </si>
  <si>
    <t>TRANSF. #27154</t>
  </si>
  <si>
    <t>TRANSF. #27555</t>
  </si>
  <si>
    <t>CK. #64495</t>
  </si>
  <si>
    <t>CK. #64496</t>
  </si>
  <si>
    <t>CK. #64497</t>
  </si>
  <si>
    <t>CK. #64498</t>
  </si>
  <si>
    <t>CK. #64499</t>
  </si>
  <si>
    <t>CK. #64500</t>
  </si>
  <si>
    <t>CK. #64501</t>
  </si>
  <si>
    <t>CK. #64502</t>
  </si>
  <si>
    <t>CK. #64503</t>
  </si>
  <si>
    <t>CK. #64504/06</t>
  </si>
  <si>
    <t>CK. #64507</t>
  </si>
  <si>
    <t>REC. #360308</t>
  </si>
  <si>
    <t>REC. #360928</t>
  </si>
  <si>
    <t>REC. #452748</t>
  </si>
  <si>
    <t>TRANSF. #27602</t>
  </si>
  <si>
    <t>REC. #202230</t>
  </si>
  <si>
    <t>REC. #361007</t>
  </si>
  <si>
    <t>REC. #202737</t>
  </si>
  <si>
    <t>REC. #202300</t>
  </si>
  <si>
    <t>REC. #361673</t>
  </si>
  <si>
    <t>REC. #361614</t>
  </si>
  <si>
    <t>TRANSF. #27597</t>
  </si>
  <si>
    <t>REC. #202329</t>
  </si>
  <si>
    <t>REC. #202934</t>
  </si>
  <si>
    <t>REC. #361805</t>
  </si>
  <si>
    <t>REC. #361095</t>
  </si>
  <si>
    <t>REC. #361709</t>
  </si>
  <si>
    <t>REC. #361320</t>
  </si>
  <si>
    <t>REC. #361192</t>
  </si>
  <si>
    <t>TRANSF. #27721</t>
  </si>
  <si>
    <t>REC. #361316</t>
  </si>
  <si>
    <t>REC. #240714</t>
  </si>
  <si>
    <t>REC. #361368</t>
  </si>
  <si>
    <t>TRANSF. #27940</t>
  </si>
  <si>
    <t>TRANSF. #27993</t>
  </si>
  <si>
    <t>REC. #202324</t>
  </si>
  <si>
    <t>REC. #202818</t>
  </si>
  <si>
    <t>REC. #361625</t>
  </si>
  <si>
    <t>TRANSF. #27965</t>
  </si>
  <si>
    <t>REC. #240176</t>
  </si>
  <si>
    <t>TRANSF. #27979</t>
  </si>
  <si>
    <t>TRANSF. #27931</t>
  </si>
  <si>
    <t>REC. #202066</t>
  </si>
  <si>
    <t>REC. #202114</t>
  </si>
  <si>
    <t>REC. #202106</t>
  </si>
  <si>
    <t>TRANSF. #28077</t>
  </si>
  <si>
    <t>REC. #361893</t>
  </si>
  <si>
    <t>TRANSF. #28148</t>
  </si>
  <si>
    <t>TRANSF. #26261</t>
  </si>
  <si>
    <t>TRANSF. #29516</t>
  </si>
  <si>
    <t>TRANSF. #26265</t>
  </si>
  <si>
    <t>TRANSF. #26266</t>
  </si>
  <si>
    <t>TRANSF. #26262</t>
  </si>
  <si>
    <t>TRANSF. #28193</t>
  </si>
  <si>
    <t>TRANSF. #28197</t>
  </si>
  <si>
    <t>TRANSF. #28198</t>
  </si>
  <si>
    <t>TRANSF. #28188</t>
  </si>
  <si>
    <t>TRANSF. #28199</t>
  </si>
  <si>
    <t>TRANSF. #28191</t>
  </si>
  <si>
    <t>TRANSF. #27942</t>
  </si>
  <si>
    <t>REC. #361257</t>
  </si>
  <si>
    <t>TRANSF. #28310</t>
  </si>
  <si>
    <t>REC. #361245</t>
  </si>
  <si>
    <t>REC. #361575</t>
  </si>
  <si>
    <t>REC. #201269</t>
  </si>
  <si>
    <t>REC. #202635</t>
  </si>
  <si>
    <t>REC. #361063</t>
  </si>
  <si>
    <t>REC. #240449</t>
  </si>
  <si>
    <t>TRANSF. #28451</t>
  </si>
  <si>
    <t>TRANSF. #28112</t>
  </si>
  <si>
    <t>TRANSF. #28455</t>
  </si>
  <si>
    <t>TRANSF. #28278</t>
  </si>
  <si>
    <t>TRANSF. #28220</t>
  </si>
  <si>
    <t>REC. #361714</t>
  </si>
  <si>
    <t>REC. #361985</t>
  </si>
  <si>
    <t>REC. #361117</t>
  </si>
  <si>
    <t>REC. #361553</t>
  </si>
  <si>
    <t>REC. #361971</t>
  </si>
  <si>
    <t>REC. #361017</t>
  </si>
  <si>
    <t>TRANSF. #28568</t>
  </si>
  <si>
    <t>TRANSF. #28599</t>
  </si>
  <si>
    <t>REC. #452943</t>
  </si>
  <si>
    <t>REC. #452945</t>
  </si>
  <si>
    <t>REC. #452034</t>
  </si>
  <si>
    <t>REC. #202113</t>
  </si>
  <si>
    <t>TRANSF. #28678</t>
  </si>
  <si>
    <t>TRANSF. #28681</t>
  </si>
  <si>
    <t>TRANSF. #28675</t>
  </si>
  <si>
    <t>TRANSF. #28251</t>
  </si>
  <si>
    <t>TRANSF. #28263</t>
  </si>
  <si>
    <t>TRANSF. #28240</t>
  </si>
  <si>
    <t>TRANSF. #28683</t>
  </si>
  <si>
    <t>REC. #202653</t>
  </si>
  <si>
    <t>REC. #202531</t>
  </si>
  <si>
    <t>REC. #202569</t>
  </si>
  <si>
    <t>REC. #352119</t>
  </si>
  <si>
    <t>REC. #22609</t>
  </si>
  <si>
    <t>REC. #362677</t>
  </si>
  <si>
    <t>REC. #362305</t>
  </si>
  <si>
    <t>REC. #362555</t>
  </si>
  <si>
    <t>REC. #362593</t>
  </si>
  <si>
    <t>TRANSF. #28694</t>
  </si>
  <si>
    <t>TRANSF. #28805</t>
  </si>
  <si>
    <t>TRANSF. #28718</t>
  </si>
  <si>
    <t>TRANSF. #28793</t>
  </si>
  <si>
    <t>TRANSF. #28807</t>
  </si>
  <si>
    <t>TRANSF. #28119</t>
  </si>
  <si>
    <t>TRANSF. #28797</t>
  </si>
  <si>
    <t>TRANSF. #28818</t>
  </si>
  <si>
    <t>REC. #362608</t>
  </si>
  <si>
    <t>REC. #362143</t>
  </si>
  <si>
    <t>TRANSF. #28200</t>
  </si>
  <si>
    <t>REC. #202025</t>
  </si>
  <si>
    <t>REC. #362420</t>
  </si>
  <si>
    <t>REC. #202514</t>
  </si>
  <si>
    <t>CK. #64508/11</t>
  </si>
  <si>
    <t>CK. #64512</t>
  </si>
  <si>
    <t>REC. #452668</t>
  </si>
  <si>
    <t>REC. #362453</t>
  </si>
  <si>
    <t>REC. #202190</t>
  </si>
  <si>
    <t>REC. #452325</t>
  </si>
  <si>
    <t>TRANSF. #29059</t>
  </si>
  <si>
    <t>REC. #452528</t>
  </si>
  <si>
    <t>TRANSF. #28909</t>
  </si>
  <si>
    <t>REC. #362977</t>
  </si>
  <si>
    <t>TRANSF. #29229</t>
  </si>
  <si>
    <t>REC. #202304</t>
  </si>
  <si>
    <t>TRANSF. #29242</t>
  </si>
  <si>
    <t>REC. #452134</t>
  </si>
  <si>
    <t>TRANSF. #29138</t>
  </si>
  <si>
    <t>TRANSF. #29156</t>
  </si>
  <si>
    <t>REC. #202445</t>
  </si>
  <si>
    <t>REC. #202507</t>
  </si>
  <si>
    <t>TRANSF. #29345</t>
  </si>
  <si>
    <t>REC. #202419</t>
  </si>
  <si>
    <t>REC. #362944</t>
  </si>
  <si>
    <t>TRANSF. #29329</t>
  </si>
  <si>
    <t>TRANSF. #29147</t>
  </si>
  <si>
    <t>REC. #202717</t>
  </si>
  <si>
    <t>TRANSF. #29387</t>
  </si>
  <si>
    <t>REC. #240726</t>
  </si>
  <si>
    <t>REC. #362544</t>
  </si>
  <si>
    <t>TRANSF. #29416</t>
  </si>
  <si>
    <t>REC. #362269</t>
  </si>
  <si>
    <t>TRANSF. #29485</t>
  </si>
  <si>
    <t>TRANSF. #29163</t>
  </si>
  <si>
    <t>REC. #452140</t>
  </si>
  <si>
    <t>REC. #362421</t>
  </si>
  <si>
    <t>REC. #362932</t>
  </si>
  <si>
    <t>REC. #202753</t>
  </si>
  <si>
    <t>REC. #202610</t>
  </si>
  <si>
    <t>TRANSF. #29474</t>
  </si>
  <si>
    <t>REC. #363933</t>
  </si>
  <si>
    <t>REC. #363962</t>
  </si>
  <si>
    <t>REC. #363458</t>
  </si>
  <si>
    <t>REC. #363275</t>
  </si>
  <si>
    <t>TRANSF. #29647</t>
  </si>
  <si>
    <t>REC. #452262</t>
  </si>
  <si>
    <t>REC. #452265</t>
  </si>
  <si>
    <t>TRANSF. #29731</t>
  </si>
  <si>
    <t>TRANSF. #29702</t>
  </si>
  <si>
    <t>REC. #363850</t>
  </si>
  <si>
    <t>TRANSF. #29725</t>
  </si>
  <si>
    <t>TRANSF. #29739</t>
  </si>
  <si>
    <t>TRANSF. #29760</t>
  </si>
  <si>
    <t>TRANSF. #29755</t>
  </si>
  <si>
    <t>TRANSF. #29765</t>
  </si>
  <si>
    <t>REC. #202831</t>
  </si>
  <si>
    <t>TRANSF. #29773</t>
  </si>
  <si>
    <t>REC. #363212</t>
  </si>
  <si>
    <t>REC. #202362</t>
  </si>
  <si>
    <t>TRANSF. #29722</t>
  </si>
  <si>
    <t>TRANSF. #29173</t>
  </si>
  <si>
    <t>REC. #202037</t>
  </si>
  <si>
    <t>REC. #263752</t>
  </si>
  <si>
    <t>REC. #240430</t>
  </si>
  <si>
    <t>REC. #363998</t>
  </si>
  <si>
    <t>TRANSF. #29807</t>
  </si>
  <si>
    <t>REC. #20979</t>
  </si>
  <si>
    <t>REC. #202876</t>
  </si>
  <si>
    <t>REC. #202802</t>
  </si>
  <si>
    <t>REC. #363540</t>
  </si>
  <si>
    <t>REC. #202779</t>
  </si>
  <si>
    <t>REC. #202810</t>
  </si>
  <si>
    <t>REC. #202964</t>
  </si>
  <si>
    <t>REC. #202055</t>
  </si>
  <si>
    <t>TRANSF. #30006</t>
  </si>
  <si>
    <t>REC. #202859</t>
  </si>
  <si>
    <t>TRANSF. #30054</t>
  </si>
  <si>
    <t>TRANSF. #300057</t>
  </si>
  <si>
    <t>REC. #240148</t>
  </si>
  <si>
    <t>TRANSF. #30129</t>
  </si>
  <si>
    <t>REC. #240127</t>
  </si>
  <si>
    <t>REC. #240130</t>
  </si>
  <si>
    <t>REC. #240409</t>
  </si>
  <si>
    <t>REC. #363367</t>
  </si>
  <si>
    <t>REC. #363187</t>
  </si>
  <si>
    <t>TRANSF. #30306</t>
  </si>
  <si>
    <t>TRANSF. #30234</t>
  </si>
  <si>
    <t>TRANSF. #30308</t>
  </si>
  <si>
    <t>REC. #202680</t>
  </si>
  <si>
    <t>REC. #202690</t>
  </si>
  <si>
    <t>REC. #202340</t>
  </si>
  <si>
    <t>REC. #202450</t>
  </si>
  <si>
    <t>REC. #363623</t>
  </si>
  <si>
    <t>REC. #364560</t>
  </si>
  <si>
    <t>TRANSF. #30055</t>
  </si>
  <si>
    <t>REC. #364917</t>
  </si>
  <si>
    <t>TRANSF. #30390</t>
  </si>
  <si>
    <t>REC. #202220</t>
  </si>
  <si>
    <t>REC. #364517</t>
  </si>
  <si>
    <t>REC. #364194</t>
  </si>
  <si>
    <t>REC. #452243</t>
  </si>
  <si>
    <t>TRANSF. #30500</t>
  </si>
  <si>
    <t>TRANSF. #30497</t>
  </si>
  <si>
    <t>TRANSF. #30487</t>
  </si>
  <si>
    <t>TRANSF. #30485</t>
  </si>
  <si>
    <t>TRANSF. #30496</t>
  </si>
  <si>
    <t>TRANSF. #30498</t>
  </si>
  <si>
    <t>TRANSF. #30483</t>
  </si>
  <si>
    <t>TRANSF. #30490</t>
  </si>
  <si>
    <t>TRANSF. #30502</t>
  </si>
  <si>
    <t>REC. #364267</t>
  </si>
  <si>
    <t>REC. #452295</t>
  </si>
  <si>
    <t>TRANSF. #30685</t>
  </si>
  <si>
    <t>TRANSF. #30684</t>
  </si>
  <si>
    <t>REC. #202787</t>
  </si>
  <si>
    <t>TRANSF. #30689</t>
  </si>
  <si>
    <t>TRANSF. #30577</t>
  </si>
  <si>
    <t>TRANSF. #30613</t>
  </si>
  <si>
    <t>REC. #452611</t>
  </si>
  <si>
    <t>REC. #202449</t>
  </si>
  <si>
    <t>REC. #22850</t>
  </si>
  <si>
    <t>REC. #240577</t>
  </si>
  <si>
    <t>REC. #202128</t>
  </si>
  <si>
    <t>REC. #452035</t>
  </si>
  <si>
    <t>REC. #365976</t>
  </si>
  <si>
    <t>REC. #364400</t>
  </si>
  <si>
    <t>TRANSF. #30029</t>
  </si>
  <si>
    <t>TRANSF. #30587</t>
  </si>
  <si>
    <t>REC. #202133</t>
  </si>
  <si>
    <t>TRANSF. #30641</t>
  </si>
  <si>
    <t>TRANSF. #30639</t>
  </si>
  <si>
    <t>TRANSF. #30667</t>
  </si>
  <si>
    <t>TRANSF. #30683</t>
  </si>
  <si>
    <t>TRANSF. #30688</t>
  </si>
  <si>
    <t>TRANSF. #30707</t>
  </si>
  <si>
    <t>TRANSF. #30724</t>
  </si>
  <si>
    <t>REC. #202864</t>
  </si>
  <si>
    <t>REC. #364071</t>
  </si>
  <si>
    <t>TRANSF. #30717</t>
  </si>
  <si>
    <t>TRANSF. #30752</t>
  </si>
  <si>
    <t>TRANSF. #30671</t>
  </si>
  <si>
    <t>REC. #202625</t>
  </si>
  <si>
    <t>REC. #202454</t>
  </si>
  <si>
    <t>TRANSF. #30630</t>
  </si>
  <si>
    <t>TRANSF. #30767</t>
  </si>
  <si>
    <t>TRANSF. #30774</t>
  </si>
  <si>
    <t>TRANSF. #30765</t>
  </si>
  <si>
    <t>TRANSF. #30775</t>
  </si>
  <si>
    <t>REC. #364941</t>
  </si>
  <si>
    <t>TRANSF. #30779</t>
  </si>
  <si>
    <t>TRANSF. #30782</t>
  </si>
  <si>
    <t>TRANSF. #30783</t>
  </si>
  <si>
    <t>TRANSF. #30790</t>
  </si>
  <si>
    <t>TRANSF. #30791</t>
  </si>
  <si>
    <t>CK. #64513</t>
  </si>
  <si>
    <t>CK. #64514</t>
  </si>
  <si>
    <t>REC. #452090</t>
  </si>
  <si>
    <t>REC. #240457</t>
  </si>
  <si>
    <t>REC. #240061</t>
  </si>
  <si>
    <t>REC. #202794</t>
  </si>
  <si>
    <t>REC. #202664</t>
  </si>
  <si>
    <t>TRANSF. #31021</t>
  </si>
  <si>
    <t>TRANSF. #31047</t>
  </si>
  <si>
    <t>TRANSF. #31045</t>
  </si>
  <si>
    <t>CK. #64515</t>
  </si>
  <si>
    <t>REC. #240028</t>
  </si>
  <si>
    <t>TRANSF. #31162</t>
  </si>
  <si>
    <t>TRANSF. #30711</t>
  </si>
  <si>
    <t>REC. #365666</t>
  </si>
  <si>
    <t>REC. #365696</t>
  </si>
  <si>
    <t>REC. #202206</t>
  </si>
  <si>
    <t>REC. #365946</t>
  </si>
  <si>
    <t>REC. #202271</t>
  </si>
  <si>
    <t>REC. #452272</t>
  </si>
  <si>
    <t>TRANSF. #31241</t>
  </si>
  <si>
    <t>TRANSF. #31240</t>
  </si>
  <si>
    <t>TRANSF. #31243</t>
  </si>
  <si>
    <t>TRANSF. #31242</t>
  </si>
  <si>
    <t>TRANSF. #31245</t>
  </si>
  <si>
    <t>REC. #202204</t>
  </si>
  <si>
    <t>REC. #240042</t>
  </si>
  <si>
    <t>TRANSF. #31258</t>
  </si>
  <si>
    <t>REC. #365878</t>
  </si>
  <si>
    <t>TRANSF. #31432</t>
  </si>
  <si>
    <t>REC. #202824</t>
  </si>
  <si>
    <t>REC. #202125</t>
  </si>
  <si>
    <t>TRANSF. #31489</t>
  </si>
  <si>
    <t>TRANSF. #31495</t>
  </si>
  <si>
    <t>TRANSF. #31403</t>
  </si>
  <si>
    <t>TRANSF. #31416</t>
  </si>
  <si>
    <t>TRANSF. #31426</t>
  </si>
  <si>
    <t>TRANSF. #31499</t>
  </si>
  <si>
    <t>REC. #202604</t>
  </si>
  <si>
    <t>REC. #202110</t>
  </si>
  <si>
    <t xml:space="preserve">DEPÓSITO - PROSEMA </t>
  </si>
  <si>
    <t>DEPÓSITO - PROMOCIÓN AGRÍCOLA Y GANADERA</t>
  </si>
  <si>
    <t>RAFAEL  ANTONIO  ORTIZ QUEZADA</t>
  </si>
  <si>
    <t>DEPÓSITO  -</t>
  </si>
  <si>
    <t xml:space="preserve">DEPÓSITO  - PRODUCCIÓN AGRÍCOLA Y MERCADEO </t>
  </si>
  <si>
    <t>DIMAS JOSÉ JÁQUEZ  YNOA</t>
  </si>
  <si>
    <t xml:space="preserve">CR -PROMOCIÓN AGRÍCOLA Y GANADERA. </t>
  </si>
  <si>
    <t xml:space="preserve">LUCHY GUZMÁN DE MAYOROL </t>
  </si>
  <si>
    <t>CTA. #960-510686-7,  PROGRAMA SIEMBREA RD</t>
  </si>
  <si>
    <t>HERIBERTO MONTILLA RAMÍREZ</t>
  </si>
  <si>
    <t xml:space="preserve">CR - PROMOCIÓN  AGRÍCOLA Y GANADERA </t>
  </si>
  <si>
    <t>ELISA PAOLA  DE LA ROSA</t>
  </si>
  <si>
    <t>YORGI ALEXANDER GONZÁLEZ</t>
  </si>
  <si>
    <t>JOSÉ MANUEL FIGUEREO</t>
  </si>
  <si>
    <t>CR - PROMOCIÓN AGRÍCOLA  Y GANADERA</t>
  </si>
  <si>
    <t>CR - TRASNF.  A  CTA. 010-392073-0, FONDO DE FOMENTO</t>
  </si>
  <si>
    <t>CR -  PROMOCIÓN AGRÍCOLA  GANADERA</t>
  </si>
  <si>
    <t>CORPUS MONTERO VALDEZ</t>
  </si>
  <si>
    <t>ERICK DARIEL  GARCIA  MERCEDES</t>
  </si>
  <si>
    <t xml:space="preserve">DEPÓSITO - PRODUCCIÓN AGRÍCOLA Y MERCADEO </t>
  </si>
  <si>
    <t>MILCÍADES DE OLEO RAMÍREZ</t>
  </si>
  <si>
    <t>FASACA AUTO PARTS,</t>
  </si>
  <si>
    <t>60HZ GROUP  Y/O ENESTAR, SRL</t>
  </si>
  <si>
    <t>HODALIS PEÑA  PÉREZ</t>
  </si>
  <si>
    <t>FERTILIZANTES SANTO DOMINGO (FERSAN )</t>
  </si>
  <si>
    <t>REPUESTOS EMÉRITO, SRL.</t>
  </si>
  <si>
    <t>CENTROXPERT STE, SRL.</t>
  </si>
  <si>
    <t>LUZ DEL CARMEN OVALLES FÉLIZ</t>
  </si>
  <si>
    <t>UNIÓN DE CLUBES DE BALONCESTO DE CONSTANZA (UNICLUBACONST)</t>
  </si>
  <si>
    <t>BIANCA  GARCÍA DE FRANCISCO</t>
  </si>
  <si>
    <t xml:space="preserve">EMIL  ANTONIO FAMILIA MOYA </t>
  </si>
  <si>
    <t>LUIS ANTONIO CORONADO</t>
  </si>
  <si>
    <t xml:space="preserve"> CLEMENTE DE JESÚS REYES</t>
  </si>
  <si>
    <t>CR - TRANSF. DE LA CTA. #010-392073-0 DE FOMENTO AGROPECUARIO</t>
  </si>
  <si>
    <t>FUNDACIÓN  FETIVAL DE LA FLORES</t>
  </si>
  <si>
    <t>JOSÉ DANIEL PIERRET</t>
  </si>
  <si>
    <t>EDGAR PÉREZ</t>
  </si>
  <si>
    <t>FRANCISCO JAVIER DE LEÓN</t>
  </si>
  <si>
    <t>INGRID MIOSOTY ARAUJO</t>
  </si>
  <si>
    <t>JOSÉ JUAN PIMENTEL MENA</t>
  </si>
  <si>
    <t>JOSÉ ISAÍAS GONZÁLEZ</t>
  </si>
  <si>
    <t>MYP HIDRAULICA Y MECALIZADOS., SRL.</t>
  </si>
  <si>
    <t>INGRID MARLENY MADERA DE LOS SANTOS</t>
  </si>
  <si>
    <t xml:space="preserve">SEGURO  NACIONAL DE  SALUD (SENASA) </t>
  </si>
  <si>
    <t>ARELYS EVANGELINA CUEVAS</t>
  </si>
  <si>
    <t>PELAGIA PAYAMSP CORDERO</t>
  </si>
  <si>
    <t xml:space="preserve">DEPÓSITO -  </t>
  </si>
  <si>
    <t>RAFAEL YNOCENCIO  SUAREZ</t>
  </si>
  <si>
    <t>CONFESORA  PINALES RAMÍREZ</t>
  </si>
  <si>
    <t>MARCOS POLO FRÍAS ROJAS</t>
  </si>
  <si>
    <t>MIGUEL DE JESÚS RODRÍGUEZ RUIZ</t>
  </si>
  <si>
    <t>DIONICIA ABREU CIPRIAN</t>
  </si>
  <si>
    <t>HODALIS  PEÑA PÉREZ</t>
  </si>
  <si>
    <t>JUAN CARLOS TORRES Y/O CENTRO AUTOMOTRIZ HNOS. TORRES</t>
  </si>
  <si>
    <t>DACO EXPESSO, SRL.</t>
  </si>
  <si>
    <t>MELISSA  VIÑAS BURGOS</t>
  </si>
  <si>
    <t>CR - PROMOCIÓN AGRÍCOLA Y GANADERA.</t>
  </si>
  <si>
    <t>JULIA MONTILa</t>
  </si>
  <si>
    <t xml:space="preserve">CR - PROMOCIÓN AGRÍCOLA Y GANADERA </t>
  </si>
  <si>
    <t>SANTIAGO VESALIO REGALADO LAMOUTH</t>
  </si>
  <si>
    <t>DEPÓSITO - PRODUCCIÓN AGRÍCLA MERCADEO</t>
  </si>
  <si>
    <t>CONCEPCION  AQUINO DE LA CRUZ</t>
  </si>
  <si>
    <t>ALTIMA AUTO PAINT, SRL</t>
  </si>
  <si>
    <t>JUAN JOSÉ MARCELINO RAMÍREZ</t>
  </si>
  <si>
    <t>SARAH INES  TAVERAS</t>
  </si>
  <si>
    <t>MARCOS POLO FRIAS ROJAS</t>
  </si>
  <si>
    <t>CARIFEX FERIAS Y EXPOSICIONES DEL CARIBE</t>
  </si>
  <si>
    <t>FUNDACION FESTIVAL DE LAS FLORES</t>
  </si>
  <si>
    <t>KIRSY ROSELY  GENAO PEGUERO</t>
  </si>
  <si>
    <t xml:space="preserve">GUIDO ANTONIO HUMBERTO YMBERT FEREIRAS </t>
  </si>
  <si>
    <t>ASOCIACIÓN DE  DE SERVIDORES PÚBLICOS DEL MINISTERIO DE AGRICULTURA (ASOSEPMA)</t>
  </si>
  <si>
    <t>CK TRANS MOTORS, SRL.</t>
  </si>
  <si>
    <t>DEPÓSITO -  PROSEMA</t>
  </si>
  <si>
    <t>JOHANNA ELIZABETH VALENZUELA FERMIN</t>
  </si>
  <si>
    <t>DIONYS  BENTURA CASILLA BENZANT</t>
  </si>
  <si>
    <t>DARÍO   VARGAS MENA</t>
  </si>
  <si>
    <t>CR - TRANSF. DE LA TESORERÍA</t>
  </si>
  <si>
    <t>SANTIAGO  VESALIO REGALADO</t>
  </si>
  <si>
    <t>MARIO DE LOS SANTOS CUEVAS</t>
  </si>
  <si>
    <t>MANUELA  ARDELIZ ACOSTA</t>
  </si>
  <si>
    <t>ARGENIS ARCENIO SANTANA DÍAZ</t>
  </si>
  <si>
    <t xml:space="preserve">JHOAN ARNALDO ACEVEDO </t>
  </si>
  <si>
    <t>ISMAEL RAFAEL  DE PEÑA</t>
  </si>
  <si>
    <t>IVANNA SUSSETE ALMONTE RUGGIERO</t>
  </si>
  <si>
    <t xml:space="preserve"> CR - TRASF. DE LA TESORERÍA</t>
  </si>
  <si>
    <t>CR - PROMOCIÓN AGRÍCOLA  GANADERA</t>
  </si>
  <si>
    <t xml:space="preserve">WILLIAM FANCISCO SILVA </t>
  </si>
  <si>
    <t>CESAR EMMANUEL  REYES DUARTE</t>
  </si>
  <si>
    <t>CAOMA, SRL.</t>
  </si>
  <si>
    <t>ÁNGEL GONZÁLEZ LÓPEZ</t>
  </si>
  <si>
    <t>JHORDAN JOSÉ VARGAS</t>
  </si>
  <si>
    <t>JUAN ISIDRO CONTRERAS PÉREZ</t>
  </si>
  <si>
    <t>ELADIA OLIVA  BELTRE</t>
  </si>
  <si>
    <t xml:space="preserve">LISSETTE RAMÍREZ RAMÍREZ </t>
  </si>
  <si>
    <t>DARLENY MARTÍNEZ CABA</t>
  </si>
  <si>
    <t>CR - PROMOCIÓN AGRÍCOLA Y  GANADERA</t>
  </si>
  <si>
    <t>RUFINO GONZÁLEZ MATEO</t>
  </si>
  <si>
    <t>RAFAEL FABIAN REYES</t>
  </si>
  <si>
    <t>YORGI ALEXANDER GONZÁLEZ BÁEZ</t>
  </si>
  <si>
    <t>DIMAS JOSÉ DIMAS JÁQUEZ</t>
  </si>
  <si>
    <t>CTA. #960-510686-7,  PROGRAMA SIEMBRA RD.</t>
  </si>
  <si>
    <t>YESENIA AMARBIRIS PÉREZ</t>
  </si>
  <si>
    <t>ANTONIO PLUTARCO ÁRIAS</t>
  </si>
  <si>
    <t>DEPÓSITO -  PROMOCIÓN AGRÍCOLA Y GANADERA</t>
  </si>
  <si>
    <t>ÁGENGEL GONZÁLEZ LÓPEZ</t>
  </si>
  <si>
    <t>ANDERSON OFRER CUPETE</t>
  </si>
  <si>
    <t>VIVAI PIANTE BATTISTINI-SOCIETE AGRICOLA S.S.</t>
  </si>
  <si>
    <t>AUTO REFRICENTRO M&amp;B, S.A</t>
  </si>
  <si>
    <t>CÁMARA COMERCIO Y PRODUCCIÓN LA VEGA, INC</t>
  </si>
  <si>
    <t>VARIAS - NÓMINA</t>
  </si>
  <si>
    <t>DIMAS JOSÉ JÁZQUEZ YNOA</t>
  </si>
  <si>
    <t>REF.  #4524006</t>
  </si>
  <si>
    <t>REF. #4524006</t>
  </si>
  <si>
    <r>
      <t xml:space="preserve"> DEL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31</t>
    </r>
    <r>
      <rPr>
        <b/>
        <u/>
        <sz val="14"/>
        <rFont val="Arial"/>
        <family val="2"/>
      </rPr>
      <t xml:space="preserve"> DE JULIO</t>
    </r>
    <r>
      <rPr>
        <b/>
        <sz val="14"/>
        <rFont val="Arial"/>
        <family val="2"/>
      </rPr>
      <t xml:space="preserve"> DEL 2024</t>
    </r>
  </si>
  <si>
    <t>ISMAEL  NICOLÁS DIAZ BEATO</t>
  </si>
  <si>
    <t>WFC SOLUCIONES ELECTRÓNICAS</t>
  </si>
  <si>
    <t>MARÍA CRISTINA  PINEDA</t>
  </si>
  <si>
    <t>COLECTOR DE IMPUESTOS INTERNOS (DGII)</t>
  </si>
  <si>
    <t>ORGANIZACIONES UNIDAS  P/ LA AGRICULTURA Y ALIMENTACION (FAO)</t>
  </si>
  <si>
    <t>RAFAELINA  MATÍNEZ</t>
  </si>
  <si>
    <t>GABRIEL ANTONIO HERNÁNDEZ</t>
  </si>
  <si>
    <t>CLARA INÉS CUEVAS MARIANO</t>
  </si>
  <si>
    <t xml:space="preserve">PEDRO TRINIDAD LEDESMA Y FRANK MARTÍN VENTURA BETANCES </t>
  </si>
  <si>
    <t>DIRECION GENERAL DE IMPUESTOS INTERNOS (DGII0)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</si>
</sst>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00_);_(* \(#,##0.000\);_(* &quot;-&quot;??_);_(@_)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2"/>
      <name val="Algerian"/>
      <family val="5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3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indexed="63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0"/>
      <name val="Arial"/>
      <family val="2"/>
    </font>
    <font>
      <b/>
      <sz val="11"/>
      <name val="Arial"/>
      <family val="2"/>
    </font>
    <font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09">
    <xf numFmtId="0" fontId="0" fillId="0" borderId="0" xfId="0"/>
    <xf numFmtId="0" fontId="0" fillId="2" borderId="0" xfId="0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6" xfId="0" applyFont="1" applyFill="1" applyBorder="1" applyAlignment="1">
      <alignment vertical="center" wrapText="1"/>
    </xf>
    <xf numFmtId="4" fontId="13" fillId="3" borderId="7" xfId="0" applyNumberFormat="1" applyFont="1" applyFill="1" applyBorder="1" applyAlignment="1">
      <alignment horizontal="right" vertical="center"/>
    </xf>
    <xf numFmtId="14" fontId="14" fillId="3" borderId="8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7" fillId="0" borderId="13" xfId="0" applyNumberFormat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center"/>
    </xf>
    <xf numFmtId="43" fontId="17" fillId="2" borderId="0" xfId="1" applyFont="1" applyFill="1" applyBorder="1" applyAlignment="1">
      <alignment horizontal="center"/>
    </xf>
    <xf numFmtId="43" fontId="17" fillId="0" borderId="13" xfId="0" applyNumberFormat="1" applyFont="1" applyFill="1" applyBorder="1" applyAlignment="1">
      <alignment horizontal="right" vertical="center"/>
    </xf>
    <xf numFmtId="43" fontId="16" fillId="0" borderId="13" xfId="1" applyFont="1" applyFill="1" applyBorder="1" applyAlignment="1">
      <alignment horizontal="right"/>
    </xf>
    <xf numFmtId="4" fontId="17" fillId="4" borderId="13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vertical="center"/>
    </xf>
    <xf numFmtId="43" fontId="10" fillId="0" borderId="0" xfId="1" applyFont="1" applyFill="1" applyBorder="1" applyAlignment="1">
      <alignment vertical="center" wrapText="1"/>
    </xf>
    <xf numFmtId="14" fontId="14" fillId="3" borderId="14" xfId="0" applyNumberFormat="1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14" fontId="10" fillId="0" borderId="13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43" fontId="17" fillId="0" borderId="13" xfId="1" applyFont="1" applyFill="1" applyBorder="1" applyAlignment="1"/>
    <xf numFmtId="4" fontId="17" fillId="0" borderId="19" xfId="0" applyNumberFormat="1" applyFont="1" applyFill="1" applyBorder="1" applyAlignment="1">
      <alignment horizontal="right"/>
    </xf>
    <xf numFmtId="43" fontId="17" fillId="0" borderId="20" xfId="1" applyFont="1" applyFill="1" applyBorder="1" applyAlignment="1"/>
    <xf numFmtId="43" fontId="10" fillId="0" borderId="13" xfId="1" applyFont="1" applyFill="1" applyBorder="1" applyAlignment="1">
      <alignment horizontal="center"/>
    </xf>
    <xf numFmtId="43" fontId="17" fillId="0" borderId="13" xfId="1" applyFont="1" applyFill="1" applyBorder="1" applyAlignment="1">
      <alignment horizontal="center"/>
    </xf>
    <xf numFmtId="43" fontId="10" fillId="0" borderId="13" xfId="1" applyFont="1" applyFill="1" applyBorder="1" applyAlignment="1">
      <alignment horizontal="center" wrapText="1"/>
    </xf>
    <xf numFmtId="43" fontId="17" fillId="0" borderId="19" xfId="0" applyNumberFormat="1" applyFont="1" applyFill="1" applyBorder="1" applyAlignment="1">
      <alignment horizontal="right"/>
    </xf>
    <xf numFmtId="43" fontId="10" fillId="0" borderId="19" xfId="1" applyFont="1" applyFill="1" applyBorder="1" applyAlignment="1">
      <alignment horizontal="center"/>
    </xf>
    <xf numFmtId="43" fontId="17" fillId="0" borderId="19" xfId="1" applyFont="1" applyFill="1" applyBorder="1" applyAlignment="1"/>
    <xf numFmtId="43" fontId="17" fillId="0" borderId="13" xfId="1" applyFont="1" applyFill="1" applyBorder="1" applyAlignment="1">
      <alignment wrapText="1"/>
    </xf>
    <xf numFmtId="43" fontId="17" fillId="0" borderId="13" xfId="1" applyFont="1" applyFill="1" applyBorder="1"/>
    <xf numFmtId="43" fontId="17" fillId="0" borderId="13" xfId="0" applyNumberFormat="1" applyFont="1" applyFill="1" applyBorder="1"/>
    <xf numFmtId="0" fontId="3" fillId="0" borderId="13" xfId="0" applyFont="1" applyFill="1" applyBorder="1"/>
    <xf numFmtId="4" fontId="17" fillId="4" borderId="19" xfId="0" applyNumberFormat="1" applyFont="1" applyFill="1" applyBorder="1" applyAlignment="1">
      <alignment horizontal="right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4" fontId="19" fillId="3" borderId="14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14" fontId="10" fillId="0" borderId="13" xfId="4" applyNumberFormat="1" applyFont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43" fontId="17" fillId="0" borderId="13" xfId="3" applyFont="1" applyFill="1" applyBorder="1" applyAlignment="1">
      <alignment horizontal="center"/>
    </xf>
    <xf numFmtId="43" fontId="17" fillId="4" borderId="13" xfId="3" applyFont="1" applyFill="1" applyBorder="1" applyAlignment="1">
      <alignment horizontal="center"/>
    </xf>
    <xf numFmtId="43" fontId="17" fillId="0" borderId="0" xfId="3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43" fontId="3" fillId="3" borderId="13" xfId="1" applyFont="1" applyFill="1" applyBorder="1" applyAlignment="1">
      <alignment horizontal="right" vertical="center"/>
    </xf>
    <xf numFmtId="14" fontId="19" fillId="3" borderId="8" xfId="0" applyNumberFormat="1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4" fontId="19" fillId="4" borderId="1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4" fontId="22" fillId="4" borderId="13" xfId="0" applyNumberFormat="1" applyFont="1" applyFill="1" applyBorder="1" applyAlignment="1">
      <alignment horizontal="right" vertical="center" wrapText="1"/>
    </xf>
    <xf numFmtId="43" fontId="3" fillId="0" borderId="0" xfId="0" applyNumberFormat="1" applyFont="1" applyFill="1" applyAlignment="1">
      <alignment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6" fillId="0" borderId="13" xfId="0" applyFont="1" applyFill="1" applyBorder="1" applyAlignment="1">
      <alignment horizontal="center" wrapText="1"/>
    </xf>
    <xf numFmtId="43" fontId="18" fillId="0" borderId="13" xfId="1" applyFont="1" applyFill="1" applyBorder="1" applyAlignment="1">
      <alignment horizontal="right"/>
    </xf>
    <xf numFmtId="164" fontId="18" fillId="0" borderId="13" xfId="1" applyNumberFormat="1" applyFont="1" applyFill="1" applyBorder="1" applyAlignment="1">
      <alignment horizontal="right"/>
    </xf>
    <xf numFmtId="14" fontId="10" fillId="0" borderId="13" xfId="3" applyNumberFormat="1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horizontal="center" wrapText="1"/>
    </xf>
    <xf numFmtId="43" fontId="17" fillId="0" borderId="19" xfId="1" applyFont="1" applyFill="1" applyBorder="1" applyAlignment="1">
      <alignment horizontal="center"/>
    </xf>
    <xf numFmtId="14" fontId="16" fillId="0" borderId="13" xfId="0" applyNumberFormat="1" applyFont="1" applyFill="1" applyBorder="1" applyAlignment="1">
      <alignment vertical="center"/>
    </xf>
    <xf numFmtId="165" fontId="18" fillId="0" borderId="13" xfId="1" applyNumberFormat="1" applyFont="1" applyFill="1" applyBorder="1" applyAlignment="1">
      <alignment vertical="center" wrapText="1"/>
    </xf>
    <xf numFmtId="165" fontId="18" fillId="0" borderId="13" xfId="1" applyNumberFormat="1" applyFont="1" applyFill="1" applyBorder="1" applyAlignment="1">
      <alignment horizontal="center"/>
    </xf>
    <xf numFmtId="165" fontId="18" fillId="0" borderId="13" xfId="1" applyNumberFormat="1" applyFont="1" applyFill="1" applyBorder="1" applyAlignment="1">
      <alignment horizontal="right"/>
    </xf>
    <xf numFmtId="165" fontId="18" fillId="0" borderId="13" xfId="1" applyNumberFormat="1" applyFont="1" applyFill="1" applyBorder="1" applyAlignment="1">
      <alignment wrapText="1"/>
    </xf>
    <xf numFmtId="43" fontId="3" fillId="0" borderId="13" xfId="1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43" fontId="11" fillId="3" borderId="11" xfId="1" applyFont="1" applyFill="1" applyBorder="1" applyAlignment="1">
      <alignment horizontal="right"/>
    </xf>
    <xf numFmtId="43" fontId="11" fillId="3" borderId="4" xfId="1" applyFont="1" applyFill="1" applyBorder="1" applyAlignment="1">
      <alignment horizontal="right"/>
    </xf>
    <xf numFmtId="0" fontId="8" fillId="3" borderId="14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</cellXfs>
  <cellStyles count="5">
    <cellStyle name="Millares" xfId="1" builtinId="3"/>
    <cellStyle name="Millares 10" xfId="3"/>
    <cellStyle name="Millares 2" xfId="2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2"/>
  <sheetViews>
    <sheetView topLeftCell="A399" zoomScale="80" zoomScaleNormal="80" zoomScaleSheetLayoutView="70" workbookViewId="0">
      <selection activeCell="I405" sqref="I405"/>
    </sheetView>
  </sheetViews>
  <sheetFormatPr baseColWidth="10" defaultColWidth="9.140625" defaultRowHeight="15" x14ac:dyDescent="0.2"/>
  <cols>
    <col min="1" max="1" width="8.140625" style="26" customWidth="1"/>
    <col min="2" max="2" width="20.85546875" style="27" customWidth="1"/>
    <col min="3" max="3" width="29.140625" style="28" customWidth="1"/>
    <col min="4" max="4" width="48.28515625" style="26" customWidth="1"/>
    <col min="5" max="5" width="23" style="26" customWidth="1"/>
    <col min="6" max="6" width="20.7109375" style="26" customWidth="1"/>
    <col min="7" max="7" width="26.7109375" style="26" customWidth="1"/>
    <col min="8" max="8" width="9.140625" style="1"/>
    <col min="9" max="10" width="22.140625" style="1" customWidth="1"/>
    <col min="11" max="11" width="21.42578125" style="1" customWidth="1"/>
    <col min="12" max="16384" width="9.140625" style="26"/>
  </cols>
  <sheetData>
    <row r="1" spans="1:17" s="1" customFormat="1" ht="18" x14ac:dyDescent="0.2">
      <c r="B1" s="2"/>
      <c r="C1" s="3"/>
      <c r="D1" s="4"/>
      <c r="E1" s="4"/>
    </row>
    <row r="2" spans="1:17" s="1" customFormat="1" x14ac:dyDescent="0.2">
      <c r="B2" s="2"/>
      <c r="C2" s="5"/>
    </row>
    <row r="3" spans="1:17" s="1" customFormat="1" ht="22.5" customHeight="1" x14ac:dyDescent="0.2">
      <c r="B3" s="2"/>
      <c r="C3" s="5"/>
    </row>
    <row r="4" spans="1:17" s="1" customFormat="1" ht="22.5" customHeight="1" x14ac:dyDescent="0.2">
      <c r="B4" s="2"/>
      <c r="C4" s="5"/>
    </row>
    <row r="5" spans="1:17" s="1" customFormat="1" ht="30" x14ac:dyDescent="0.2">
      <c r="A5" s="94" t="s">
        <v>0</v>
      </c>
      <c r="B5" s="94"/>
      <c r="C5" s="94"/>
      <c r="D5" s="94"/>
      <c r="E5" s="94"/>
      <c r="F5" s="94"/>
      <c r="G5" s="94"/>
    </row>
    <row r="6" spans="1:17" s="1" customFormat="1" ht="20.25" x14ac:dyDescent="0.2">
      <c r="A6" s="95" t="s">
        <v>1</v>
      </c>
      <c r="B6" s="95"/>
      <c r="C6" s="95"/>
      <c r="D6" s="95"/>
      <c r="E6" s="95"/>
      <c r="F6" s="95"/>
      <c r="G6" s="95"/>
    </row>
    <row r="7" spans="1:17" s="1" customFormat="1" ht="18" x14ac:dyDescent="0.2">
      <c r="A7" s="6"/>
      <c r="B7" s="7"/>
      <c r="C7" s="3"/>
      <c r="D7" s="4"/>
      <c r="E7" s="8"/>
      <c r="F7" s="6"/>
      <c r="G7" s="6"/>
    </row>
    <row r="8" spans="1:17" s="1" customFormat="1" ht="18" x14ac:dyDescent="0.2">
      <c r="A8" s="96" t="s">
        <v>912</v>
      </c>
      <c r="B8" s="96"/>
      <c r="C8" s="96"/>
      <c r="D8" s="96"/>
      <c r="E8" s="96"/>
      <c r="F8" s="96"/>
      <c r="G8" s="96"/>
    </row>
    <row r="9" spans="1:17" s="1" customFormat="1" ht="19.5" customHeight="1" thickBot="1" x14ac:dyDescent="0.25">
      <c r="B9" s="2"/>
      <c r="C9" s="5"/>
      <c r="I9" s="9"/>
    </row>
    <row r="10" spans="1:17" s="11" customFormat="1" ht="36.75" customHeight="1" thickBot="1" x14ac:dyDescent="0.25">
      <c r="A10" s="97"/>
      <c r="B10" s="98" t="s">
        <v>2</v>
      </c>
      <c r="C10" s="99"/>
      <c r="D10" s="99"/>
      <c r="E10" s="99"/>
      <c r="F10" s="99"/>
      <c r="G10" s="100"/>
      <c r="H10" s="10"/>
      <c r="I10" s="9"/>
      <c r="J10" s="10"/>
      <c r="K10" s="10"/>
      <c r="L10" s="10"/>
      <c r="M10" s="10"/>
      <c r="N10" s="10"/>
      <c r="O10" s="10"/>
      <c r="P10" s="10"/>
      <c r="Q10" s="10"/>
    </row>
    <row r="11" spans="1:17" s="11" customFormat="1" ht="37.5" customHeight="1" thickBot="1" x14ac:dyDescent="0.25">
      <c r="A11" s="97"/>
      <c r="B11" s="101"/>
      <c r="C11" s="102"/>
      <c r="D11" s="12"/>
      <c r="E11" s="102" t="s">
        <v>3</v>
      </c>
      <c r="F11" s="102"/>
      <c r="G11" s="13">
        <v>2481092.81</v>
      </c>
      <c r="H11" s="10"/>
      <c r="I11" s="9"/>
      <c r="J11" s="10"/>
      <c r="K11" s="10"/>
      <c r="L11" s="10"/>
      <c r="M11" s="10"/>
      <c r="N11" s="10"/>
      <c r="O11" s="10"/>
      <c r="P11" s="10"/>
      <c r="Q11" s="10"/>
    </row>
    <row r="12" spans="1:17" s="11" customFormat="1" ht="45.75" customHeight="1" x14ac:dyDescent="0.2">
      <c r="A12" s="97"/>
      <c r="B12" s="14" t="s">
        <v>4</v>
      </c>
      <c r="C12" s="15" t="s">
        <v>5</v>
      </c>
      <c r="D12" s="16" t="s">
        <v>6</v>
      </c>
      <c r="E12" s="17" t="s">
        <v>7</v>
      </c>
      <c r="F12" s="15" t="s">
        <v>8</v>
      </c>
      <c r="G12" s="18"/>
      <c r="H12" s="10"/>
      <c r="I12" s="9"/>
      <c r="J12" s="10"/>
      <c r="K12" s="10"/>
      <c r="L12" s="10"/>
      <c r="M12" s="10"/>
      <c r="N12" s="10"/>
      <c r="O12" s="10"/>
      <c r="P12" s="10"/>
      <c r="Q12" s="10"/>
    </row>
    <row r="13" spans="1:17" s="10" customFormat="1" ht="32.25" customHeight="1" x14ac:dyDescent="0.25">
      <c r="A13" s="19"/>
      <c r="B13" s="88">
        <v>45474</v>
      </c>
      <c r="C13" s="82" t="s">
        <v>435</v>
      </c>
      <c r="D13" s="89" t="s">
        <v>22</v>
      </c>
      <c r="E13" s="84">
        <v>257940</v>
      </c>
      <c r="F13" s="84"/>
      <c r="G13" s="20">
        <f>+G11+E13</f>
        <v>2739032.81</v>
      </c>
      <c r="I13" s="9"/>
      <c r="J13" s="21"/>
      <c r="K13" s="22"/>
    </row>
    <row r="14" spans="1:17" s="10" customFormat="1" ht="32.25" customHeight="1" x14ac:dyDescent="0.25">
      <c r="A14" s="19"/>
      <c r="B14" s="88">
        <v>45474</v>
      </c>
      <c r="C14" s="82" t="s">
        <v>911</v>
      </c>
      <c r="D14" s="89" t="s">
        <v>9</v>
      </c>
      <c r="E14" s="84"/>
      <c r="F14" s="84">
        <v>9084</v>
      </c>
      <c r="G14" s="20">
        <f>+G13-F14</f>
        <v>2729948.81</v>
      </c>
      <c r="I14" s="9"/>
      <c r="J14" s="21"/>
      <c r="K14" s="22"/>
    </row>
    <row r="15" spans="1:17" s="10" customFormat="1" ht="32.25" customHeight="1" x14ac:dyDescent="0.25">
      <c r="A15" s="19"/>
      <c r="B15" s="88">
        <v>45474</v>
      </c>
      <c r="C15" s="82" t="s">
        <v>436</v>
      </c>
      <c r="D15" s="89" t="s">
        <v>799</v>
      </c>
      <c r="E15" s="84">
        <v>2500</v>
      </c>
      <c r="F15" s="84"/>
      <c r="G15" s="20">
        <f>+G14+E15</f>
        <v>2732448.81</v>
      </c>
      <c r="I15" s="9"/>
      <c r="J15" s="21"/>
      <c r="K15" s="22"/>
    </row>
    <row r="16" spans="1:17" s="10" customFormat="1" ht="32.25" customHeight="1" x14ac:dyDescent="0.25">
      <c r="A16" s="19"/>
      <c r="B16" s="88">
        <v>45474</v>
      </c>
      <c r="C16" s="82" t="s">
        <v>437</v>
      </c>
      <c r="D16" s="89" t="s">
        <v>22</v>
      </c>
      <c r="E16" s="84">
        <v>6300</v>
      </c>
      <c r="F16" s="84"/>
      <c r="G16" s="20">
        <f t="shared" ref="G16:G21" si="0">+G15+E16</f>
        <v>2738748.81</v>
      </c>
      <c r="I16" s="9"/>
      <c r="J16" s="21"/>
      <c r="K16" s="22"/>
    </row>
    <row r="17" spans="1:11" s="10" customFormat="1" ht="32.25" customHeight="1" x14ac:dyDescent="0.25">
      <c r="A17" s="19"/>
      <c r="B17" s="88">
        <v>45474</v>
      </c>
      <c r="C17" s="82" t="s">
        <v>438</v>
      </c>
      <c r="D17" s="89" t="s">
        <v>22</v>
      </c>
      <c r="E17" s="84">
        <v>25785</v>
      </c>
      <c r="F17" s="84"/>
      <c r="G17" s="20">
        <f t="shared" si="0"/>
        <v>2764533.81</v>
      </c>
      <c r="I17" s="9"/>
      <c r="J17" s="21"/>
      <c r="K17" s="22"/>
    </row>
    <row r="18" spans="1:11" s="10" customFormat="1" ht="32.25" customHeight="1" x14ac:dyDescent="0.25">
      <c r="A18" s="19"/>
      <c r="B18" s="88">
        <v>45474</v>
      </c>
      <c r="C18" s="82" t="s">
        <v>439</v>
      </c>
      <c r="D18" s="89" t="s">
        <v>800</v>
      </c>
      <c r="E18" s="84">
        <v>6300</v>
      </c>
      <c r="F18" s="84"/>
      <c r="G18" s="20">
        <f t="shared" si="0"/>
        <v>2770833.81</v>
      </c>
      <c r="I18" s="9"/>
      <c r="J18" s="21"/>
      <c r="K18" s="22"/>
    </row>
    <row r="19" spans="1:11" s="10" customFormat="1" ht="32.25" customHeight="1" x14ac:dyDescent="0.25">
      <c r="A19" s="19"/>
      <c r="B19" s="88">
        <v>45474</v>
      </c>
      <c r="C19" s="82" t="s">
        <v>440</v>
      </c>
      <c r="D19" s="89" t="s">
        <v>22</v>
      </c>
      <c r="E19" s="84">
        <v>93910</v>
      </c>
      <c r="F19" s="84"/>
      <c r="G19" s="20">
        <f t="shared" si="0"/>
        <v>2864743.81</v>
      </c>
      <c r="I19" s="9"/>
      <c r="J19" s="21"/>
      <c r="K19" s="22"/>
    </row>
    <row r="20" spans="1:11" s="10" customFormat="1" ht="32.25" customHeight="1" x14ac:dyDescent="0.25">
      <c r="A20" s="19"/>
      <c r="B20" s="88">
        <v>45474</v>
      </c>
      <c r="C20" s="82" t="s">
        <v>441</v>
      </c>
      <c r="D20" s="89" t="s">
        <v>22</v>
      </c>
      <c r="E20" s="84">
        <v>20500</v>
      </c>
      <c r="F20" s="84"/>
      <c r="G20" s="20">
        <f t="shared" si="0"/>
        <v>2885243.81</v>
      </c>
      <c r="I20" s="9"/>
      <c r="J20" s="21"/>
      <c r="K20" s="22"/>
    </row>
    <row r="21" spans="1:11" s="10" customFormat="1" ht="32.25" customHeight="1" x14ac:dyDescent="0.25">
      <c r="A21" s="19"/>
      <c r="B21" s="88">
        <v>45474</v>
      </c>
      <c r="C21" s="82" t="s">
        <v>442</v>
      </c>
      <c r="D21" s="89" t="s">
        <v>23</v>
      </c>
      <c r="E21" s="84">
        <v>36500</v>
      </c>
      <c r="F21" s="84"/>
      <c r="G21" s="20">
        <f t="shared" si="0"/>
        <v>2921743.81</v>
      </c>
      <c r="I21" s="9"/>
      <c r="J21" s="21"/>
      <c r="K21" s="22"/>
    </row>
    <row r="22" spans="1:11" s="10" customFormat="1" ht="32.25" customHeight="1" x14ac:dyDescent="0.25">
      <c r="A22" s="19"/>
      <c r="B22" s="88">
        <v>45474</v>
      </c>
      <c r="C22" s="82" t="s">
        <v>443</v>
      </c>
      <c r="D22" s="89" t="s">
        <v>21</v>
      </c>
      <c r="E22" s="84"/>
      <c r="F22" s="84">
        <v>188100</v>
      </c>
      <c r="G22" s="20">
        <f>+G21-F22</f>
        <v>2733643.81</v>
      </c>
      <c r="I22" s="9"/>
      <c r="J22" s="21"/>
      <c r="K22" s="22"/>
    </row>
    <row r="23" spans="1:11" s="10" customFormat="1" ht="32.25" customHeight="1" x14ac:dyDescent="0.25">
      <c r="A23" s="19"/>
      <c r="B23" s="88">
        <v>45474</v>
      </c>
      <c r="C23" s="82" t="s">
        <v>444</v>
      </c>
      <c r="D23" s="89" t="s">
        <v>21</v>
      </c>
      <c r="E23" s="84"/>
      <c r="F23" s="84">
        <v>75600</v>
      </c>
      <c r="G23" s="20">
        <f>+G22-F23</f>
        <v>2658043.81</v>
      </c>
      <c r="I23" s="9"/>
      <c r="J23" s="21"/>
      <c r="K23" s="22"/>
    </row>
    <row r="24" spans="1:11" s="10" customFormat="1" ht="32.25" customHeight="1" x14ac:dyDescent="0.25">
      <c r="A24" s="19"/>
      <c r="B24" s="88">
        <v>45474</v>
      </c>
      <c r="C24" s="82" t="s">
        <v>445</v>
      </c>
      <c r="D24" s="89" t="s">
        <v>22</v>
      </c>
      <c r="E24" s="84">
        <v>18495</v>
      </c>
      <c r="F24" s="84"/>
      <c r="G24" s="20">
        <f>+G23+E24</f>
        <v>2676538.81</v>
      </c>
      <c r="I24" s="9"/>
      <c r="J24" s="21"/>
      <c r="K24" s="22"/>
    </row>
    <row r="25" spans="1:11" s="10" customFormat="1" ht="32.25" customHeight="1" x14ac:dyDescent="0.25">
      <c r="A25" s="19"/>
      <c r="B25" s="88">
        <v>45474</v>
      </c>
      <c r="C25" s="82" t="s">
        <v>446</v>
      </c>
      <c r="D25" s="89" t="s">
        <v>21</v>
      </c>
      <c r="E25" s="84"/>
      <c r="F25" s="84">
        <v>301500</v>
      </c>
      <c r="G25" s="20">
        <f>+G24-F25</f>
        <v>2375038.81</v>
      </c>
      <c r="I25" s="9"/>
      <c r="J25" s="21"/>
      <c r="K25" s="22"/>
    </row>
    <row r="26" spans="1:11" s="10" customFormat="1" ht="32.25" customHeight="1" x14ac:dyDescent="0.25">
      <c r="A26" s="19"/>
      <c r="B26" s="88">
        <v>45474</v>
      </c>
      <c r="C26" s="82" t="s">
        <v>447</v>
      </c>
      <c r="D26" s="89" t="s">
        <v>29</v>
      </c>
      <c r="E26" s="84"/>
      <c r="F26" s="84">
        <v>5863.2</v>
      </c>
      <c r="G26" s="20">
        <f t="shared" ref="G26:G31" si="1">+G25-F26</f>
        <v>2369175.61</v>
      </c>
      <c r="I26" s="9"/>
      <c r="J26" s="21"/>
      <c r="K26" s="22"/>
    </row>
    <row r="27" spans="1:11" s="10" customFormat="1" ht="32.25" customHeight="1" x14ac:dyDescent="0.25">
      <c r="A27" s="19"/>
      <c r="B27" s="88">
        <v>45474</v>
      </c>
      <c r="C27" s="82" t="s">
        <v>448</v>
      </c>
      <c r="D27" s="89" t="s">
        <v>29</v>
      </c>
      <c r="E27" s="84"/>
      <c r="F27" s="84">
        <v>31534.16</v>
      </c>
      <c r="G27" s="20">
        <f t="shared" si="1"/>
        <v>2337641.4499999997</v>
      </c>
      <c r="I27" s="9"/>
      <c r="J27" s="21"/>
      <c r="K27" s="22"/>
    </row>
    <row r="28" spans="1:11" s="10" customFormat="1" ht="32.25" customHeight="1" x14ac:dyDescent="0.25">
      <c r="A28" s="19"/>
      <c r="B28" s="88">
        <v>45474</v>
      </c>
      <c r="C28" s="82" t="s">
        <v>449</v>
      </c>
      <c r="D28" s="89" t="s">
        <v>29</v>
      </c>
      <c r="E28" s="84"/>
      <c r="F28" s="84">
        <v>12200.27</v>
      </c>
      <c r="G28" s="20">
        <f t="shared" si="1"/>
        <v>2325441.1799999997</v>
      </c>
      <c r="I28" s="9"/>
      <c r="J28" s="21"/>
      <c r="K28" s="22"/>
    </row>
    <row r="29" spans="1:11" s="10" customFormat="1" ht="32.25" customHeight="1" x14ac:dyDescent="0.25">
      <c r="A29" s="19"/>
      <c r="B29" s="88">
        <v>45474</v>
      </c>
      <c r="C29" s="82" t="s">
        <v>450</v>
      </c>
      <c r="D29" s="89" t="s">
        <v>801</v>
      </c>
      <c r="E29" s="84"/>
      <c r="F29" s="84">
        <v>36371.199999999997</v>
      </c>
      <c r="G29" s="20">
        <f t="shared" si="1"/>
        <v>2289069.9799999995</v>
      </c>
      <c r="I29" s="9"/>
      <c r="J29" s="21"/>
      <c r="K29" s="22"/>
    </row>
    <row r="30" spans="1:11" s="10" customFormat="1" ht="32.25" customHeight="1" x14ac:dyDescent="0.25">
      <c r="A30" s="19"/>
      <c r="B30" s="88">
        <v>45474</v>
      </c>
      <c r="C30" s="82" t="s">
        <v>451</v>
      </c>
      <c r="D30" s="89" t="s">
        <v>21</v>
      </c>
      <c r="E30" s="84"/>
      <c r="F30" s="84">
        <v>139000</v>
      </c>
      <c r="G30" s="20">
        <f t="shared" si="1"/>
        <v>2150069.9799999995</v>
      </c>
      <c r="I30" s="9"/>
      <c r="J30" s="21"/>
      <c r="K30" s="22"/>
    </row>
    <row r="31" spans="1:11" s="10" customFormat="1" ht="32.25" customHeight="1" x14ac:dyDescent="0.25">
      <c r="A31" s="19"/>
      <c r="B31" s="88">
        <v>45474</v>
      </c>
      <c r="C31" s="82" t="s">
        <v>452</v>
      </c>
      <c r="D31" s="89" t="s">
        <v>913</v>
      </c>
      <c r="E31" s="84"/>
      <c r="F31" s="84">
        <v>63000</v>
      </c>
      <c r="G31" s="20">
        <f t="shared" si="1"/>
        <v>2087069.9799999995</v>
      </c>
      <c r="I31" s="9"/>
      <c r="J31" s="21"/>
      <c r="K31" s="22"/>
    </row>
    <row r="32" spans="1:11" s="10" customFormat="1" ht="32.25" customHeight="1" x14ac:dyDescent="0.25">
      <c r="A32" s="19"/>
      <c r="B32" s="88">
        <v>45474</v>
      </c>
      <c r="C32" s="82" t="s">
        <v>453</v>
      </c>
      <c r="D32" s="89" t="s">
        <v>802</v>
      </c>
      <c r="E32" s="84">
        <v>11000</v>
      </c>
      <c r="F32" s="84"/>
      <c r="G32" s="20">
        <f>+G31+E32</f>
        <v>2098069.9799999995</v>
      </c>
      <c r="I32" s="9"/>
      <c r="J32" s="21"/>
      <c r="K32" s="22"/>
    </row>
    <row r="33" spans="1:11" s="10" customFormat="1" ht="32.25" customHeight="1" x14ac:dyDescent="0.25">
      <c r="A33" s="19"/>
      <c r="B33" s="88">
        <v>45474</v>
      </c>
      <c r="C33" s="82" t="s">
        <v>454</v>
      </c>
      <c r="D33" s="89" t="s">
        <v>803</v>
      </c>
      <c r="E33" s="84">
        <v>1825</v>
      </c>
      <c r="F33" s="84"/>
      <c r="G33" s="20">
        <f>+G32+E33</f>
        <v>2099894.9799999995</v>
      </c>
      <c r="I33" s="9"/>
      <c r="J33" s="21"/>
      <c r="K33" s="22"/>
    </row>
    <row r="34" spans="1:11" s="10" customFormat="1" ht="32.25" customHeight="1" x14ac:dyDescent="0.25">
      <c r="A34" s="19"/>
      <c r="B34" s="88">
        <v>45474</v>
      </c>
      <c r="C34" s="82" t="s">
        <v>455</v>
      </c>
      <c r="D34" s="89" t="s">
        <v>804</v>
      </c>
      <c r="E34" s="84"/>
      <c r="F34" s="84">
        <v>4736.04</v>
      </c>
      <c r="G34" s="20">
        <f>+G33-F34</f>
        <v>2095158.9399999995</v>
      </c>
      <c r="I34" s="9"/>
      <c r="J34" s="21"/>
      <c r="K34" s="22"/>
    </row>
    <row r="35" spans="1:11" s="10" customFormat="1" ht="32.25" customHeight="1" x14ac:dyDescent="0.25">
      <c r="A35" s="19"/>
      <c r="B35" s="88">
        <v>45474</v>
      </c>
      <c r="C35" s="82" t="s">
        <v>456</v>
      </c>
      <c r="D35" s="89" t="s">
        <v>804</v>
      </c>
      <c r="E35" s="84"/>
      <c r="F35" s="84">
        <v>2995</v>
      </c>
      <c r="G35" s="20">
        <f>+G34-F35</f>
        <v>2092163.9399999995</v>
      </c>
      <c r="I35" s="9"/>
      <c r="J35" s="21"/>
      <c r="K35" s="22"/>
    </row>
    <row r="36" spans="1:11" s="10" customFormat="1" ht="32.25" customHeight="1" x14ac:dyDescent="0.25">
      <c r="A36" s="19"/>
      <c r="B36" s="88">
        <v>45474</v>
      </c>
      <c r="C36" s="82" t="s">
        <v>457</v>
      </c>
      <c r="D36" s="89" t="s">
        <v>805</v>
      </c>
      <c r="E36" s="84">
        <v>30000</v>
      </c>
      <c r="F36" s="84"/>
      <c r="G36" s="20">
        <f>+G35+E36</f>
        <v>2122163.9399999995</v>
      </c>
      <c r="I36" s="9"/>
      <c r="J36" s="21"/>
      <c r="K36" s="22"/>
    </row>
    <row r="37" spans="1:11" s="10" customFormat="1" ht="32.25" customHeight="1" x14ac:dyDescent="0.25">
      <c r="A37" s="19"/>
      <c r="B37" s="88">
        <v>45475</v>
      </c>
      <c r="C37" s="82" t="s">
        <v>458</v>
      </c>
      <c r="D37" s="89" t="s">
        <v>806</v>
      </c>
      <c r="E37" s="84"/>
      <c r="F37" s="84">
        <v>46329.67</v>
      </c>
      <c r="G37" s="20">
        <f>+G36-F37</f>
        <v>2075834.2699999996</v>
      </c>
      <c r="I37" s="9"/>
      <c r="J37" s="21"/>
      <c r="K37" s="22"/>
    </row>
    <row r="38" spans="1:11" s="10" customFormat="1" ht="32.25" customHeight="1" x14ac:dyDescent="0.25">
      <c r="A38" s="19"/>
      <c r="B38" s="88">
        <v>45475</v>
      </c>
      <c r="C38" s="82" t="s">
        <v>459</v>
      </c>
      <c r="D38" s="89" t="s">
        <v>807</v>
      </c>
      <c r="E38" s="84"/>
      <c r="F38" s="84">
        <v>1678635</v>
      </c>
      <c r="G38" s="20">
        <f t="shared" ref="G38:G39" si="2">+G37-F38</f>
        <v>397199.26999999955</v>
      </c>
      <c r="I38" s="9"/>
      <c r="J38" s="21"/>
      <c r="K38" s="22"/>
    </row>
    <row r="39" spans="1:11" s="10" customFormat="1" ht="32.25" customHeight="1" x14ac:dyDescent="0.25">
      <c r="A39" s="19"/>
      <c r="B39" s="88">
        <v>45475</v>
      </c>
      <c r="C39" s="82" t="s">
        <v>460</v>
      </c>
      <c r="D39" s="89" t="s">
        <v>808</v>
      </c>
      <c r="E39" s="84"/>
      <c r="F39" s="84">
        <v>9094.6299999999992</v>
      </c>
      <c r="G39" s="20">
        <f t="shared" si="2"/>
        <v>388104.63999999955</v>
      </c>
      <c r="I39" s="9"/>
      <c r="J39" s="21"/>
      <c r="K39" s="22"/>
    </row>
    <row r="40" spans="1:11" s="10" customFormat="1" ht="32.25" customHeight="1" x14ac:dyDescent="0.25">
      <c r="A40" s="19"/>
      <c r="B40" s="88">
        <v>45475</v>
      </c>
      <c r="C40" s="82" t="s">
        <v>299</v>
      </c>
      <c r="D40" s="89" t="s">
        <v>22</v>
      </c>
      <c r="E40" s="84">
        <v>258400</v>
      </c>
      <c r="F40" s="84"/>
      <c r="G40" s="20">
        <f>+G39+E40</f>
        <v>646504.63999999955</v>
      </c>
      <c r="I40" s="9"/>
      <c r="J40" s="21"/>
      <c r="K40" s="22"/>
    </row>
    <row r="41" spans="1:11" s="10" customFormat="1" ht="32.25" customHeight="1" x14ac:dyDescent="0.25">
      <c r="A41" s="19"/>
      <c r="B41" s="88">
        <v>45475</v>
      </c>
      <c r="C41" s="82" t="s">
        <v>461</v>
      </c>
      <c r="D41" s="89" t="s">
        <v>22</v>
      </c>
      <c r="E41" s="84">
        <v>9570</v>
      </c>
      <c r="F41" s="84"/>
      <c r="G41" s="20">
        <f t="shared" ref="G41:G45" si="3">+G40+E41</f>
        <v>656074.63999999955</v>
      </c>
      <c r="I41" s="9"/>
      <c r="J41" s="21"/>
      <c r="K41" s="22"/>
    </row>
    <row r="42" spans="1:11" s="10" customFormat="1" ht="32.25" customHeight="1" x14ac:dyDescent="0.25">
      <c r="A42" s="19"/>
      <c r="B42" s="88">
        <v>45475</v>
      </c>
      <c r="C42" s="82" t="s">
        <v>462</v>
      </c>
      <c r="D42" s="89" t="s">
        <v>22</v>
      </c>
      <c r="E42" s="84">
        <v>18330</v>
      </c>
      <c r="F42" s="84"/>
      <c r="G42" s="20">
        <f t="shared" si="3"/>
        <v>674404.63999999955</v>
      </c>
      <c r="I42" s="9"/>
      <c r="J42" s="21"/>
      <c r="K42" s="22"/>
    </row>
    <row r="43" spans="1:11" s="10" customFormat="1" ht="32.25" customHeight="1" x14ac:dyDescent="0.25">
      <c r="A43" s="19"/>
      <c r="B43" s="88">
        <v>45475</v>
      </c>
      <c r="C43" s="82" t="s">
        <v>463</v>
      </c>
      <c r="D43" s="89" t="s">
        <v>22</v>
      </c>
      <c r="E43" s="84">
        <v>30000</v>
      </c>
      <c r="F43" s="84"/>
      <c r="G43" s="20">
        <f t="shared" si="3"/>
        <v>704404.63999999955</v>
      </c>
      <c r="I43" s="9"/>
      <c r="J43" s="21"/>
      <c r="K43" s="22"/>
    </row>
    <row r="44" spans="1:11" s="10" customFormat="1" ht="32.25" customHeight="1" x14ac:dyDescent="0.25">
      <c r="A44" s="19"/>
      <c r="B44" s="88">
        <v>45475</v>
      </c>
      <c r="C44" s="82" t="s">
        <v>464</v>
      </c>
      <c r="D44" s="89" t="s">
        <v>22</v>
      </c>
      <c r="E44" s="84">
        <v>369600</v>
      </c>
      <c r="F44" s="84"/>
      <c r="G44" s="20">
        <f t="shared" si="3"/>
        <v>1074004.6399999997</v>
      </c>
      <c r="I44" s="9"/>
      <c r="J44" s="21"/>
      <c r="K44" s="22"/>
    </row>
    <row r="45" spans="1:11" s="10" customFormat="1" ht="32.25" customHeight="1" x14ac:dyDescent="0.25">
      <c r="A45" s="19"/>
      <c r="B45" s="88">
        <v>45475</v>
      </c>
      <c r="C45" s="82" t="s">
        <v>465</v>
      </c>
      <c r="D45" s="89" t="s">
        <v>22</v>
      </c>
      <c r="E45" s="84">
        <v>126850</v>
      </c>
      <c r="F45" s="84"/>
      <c r="G45" s="20">
        <f t="shared" si="3"/>
        <v>1200854.6399999997</v>
      </c>
      <c r="I45" s="9"/>
      <c r="J45" s="21"/>
      <c r="K45" s="22"/>
    </row>
    <row r="46" spans="1:11" s="10" customFormat="1" ht="32.25" customHeight="1" x14ac:dyDescent="0.25">
      <c r="A46" s="19"/>
      <c r="B46" s="88">
        <v>45475</v>
      </c>
      <c r="C46" s="82" t="s">
        <v>466</v>
      </c>
      <c r="D46" s="89" t="s">
        <v>21</v>
      </c>
      <c r="E46" s="84"/>
      <c r="F46" s="84">
        <v>47530</v>
      </c>
      <c r="G46" s="20">
        <f>+G45-F46</f>
        <v>1153324.6399999997</v>
      </c>
      <c r="I46" s="9"/>
      <c r="J46" s="21"/>
      <c r="K46" s="22"/>
    </row>
    <row r="47" spans="1:11" s="10" customFormat="1" ht="32.25" customHeight="1" x14ac:dyDescent="0.25">
      <c r="A47" s="19"/>
      <c r="B47" s="88">
        <v>45475</v>
      </c>
      <c r="C47" s="82" t="s">
        <v>467</v>
      </c>
      <c r="D47" s="89" t="s">
        <v>21</v>
      </c>
      <c r="E47" s="84"/>
      <c r="F47" s="84">
        <v>51450</v>
      </c>
      <c r="G47" s="20">
        <f>+G46-F47</f>
        <v>1101874.6399999997</v>
      </c>
      <c r="I47" s="9"/>
      <c r="J47" s="21"/>
      <c r="K47" s="22"/>
    </row>
    <row r="48" spans="1:11" s="10" customFormat="1" ht="32.25" customHeight="1" x14ac:dyDescent="0.25">
      <c r="A48" s="19"/>
      <c r="B48" s="88">
        <v>45476</v>
      </c>
      <c r="C48" s="82" t="s">
        <v>468</v>
      </c>
      <c r="D48" s="89" t="s">
        <v>809</v>
      </c>
      <c r="E48" s="84">
        <v>48000</v>
      </c>
      <c r="F48" s="84"/>
      <c r="G48" s="20">
        <f>+G47+E48</f>
        <v>1149874.6399999997</v>
      </c>
      <c r="I48" s="9"/>
      <c r="J48" s="21"/>
      <c r="K48" s="22"/>
    </row>
    <row r="49" spans="1:11" s="10" customFormat="1" ht="32.25" customHeight="1" x14ac:dyDescent="0.25">
      <c r="A49" s="19"/>
      <c r="B49" s="88">
        <v>45476</v>
      </c>
      <c r="C49" s="82" t="s">
        <v>60</v>
      </c>
      <c r="D49" s="89" t="s">
        <v>800</v>
      </c>
      <c r="E49" s="84">
        <v>9585</v>
      </c>
      <c r="F49" s="84"/>
      <c r="G49" s="20">
        <f t="shared" ref="G49:G52" si="4">+G48+E49</f>
        <v>1159459.6399999997</v>
      </c>
      <c r="I49" s="9"/>
      <c r="J49" s="21"/>
      <c r="K49" s="22"/>
    </row>
    <row r="50" spans="1:11" s="10" customFormat="1" ht="32.25" customHeight="1" x14ac:dyDescent="0.25">
      <c r="A50" s="19"/>
      <c r="B50" s="88">
        <v>45476</v>
      </c>
      <c r="C50" s="82" t="s">
        <v>61</v>
      </c>
      <c r="D50" s="89" t="s">
        <v>800</v>
      </c>
      <c r="E50" s="84">
        <v>9585</v>
      </c>
      <c r="F50" s="84"/>
      <c r="G50" s="20">
        <f t="shared" si="4"/>
        <v>1169044.6399999997</v>
      </c>
      <c r="I50" s="9"/>
      <c r="J50" s="21"/>
      <c r="K50" s="22"/>
    </row>
    <row r="51" spans="1:11" s="10" customFormat="1" ht="32.25" customHeight="1" x14ac:dyDescent="0.25">
      <c r="A51" s="19"/>
      <c r="B51" s="88">
        <v>45476</v>
      </c>
      <c r="C51" s="82" t="s">
        <v>469</v>
      </c>
      <c r="D51" s="89" t="s">
        <v>800</v>
      </c>
      <c r="E51" s="84">
        <v>4700</v>
      </c>
      <c r="F51" s="84"/>
      <c r="G51" s="20">
        <f t="shared" si="4"/>
        <v>1173744.6399999997</v>
      </c>
      <c r="I51" s="9"/>
      <c r="J51" s="21"/>
      <c r="K51" s="22"/>
    </row>
    <row r="52" spans="1:11" s="10" customFormat="1" ht="32.25" customHeight="1" x14ac:dyDescent="0.25">
      <c r="A52" s="19"/>
      <c r="B52" s="88">
        <v>45476</v>
      </c>
      <c r="C52" s="82" t="s">
        <v>470</v>
      </c>
      <c r="D52" s="89" t="s">
        <v>800</v>
      </c>
      <c r="E52" s="84">
        <v>9400</v>
      </c>
      <c r="F52" s="84"/>
      <c r="G52" s="20">
        <f t="shared" si="4"/>
        <v>1183144.6399999997</v>
      </c>
      <c r="I52" s="9"/>
      <c r="J52" s="21"/>
      <c r="K52" s="22"/>
    </row>
    <row r="53" spans="1:11" s="10" customFormat="1" ht="32.25" customHeight="1" x14ac:dyDescent="0.25">
      <c r="A53" s="19"/>
      <c r="B53" s="88">
        <v>45476</v>
      </c>
      <c r="C53" s="82" t="s">
        <v>471</v>
      </c>
      <c r="D53" s="89" t="s">
        <v>810</v>
      </c>
      <c r="E53" s="84"/>
      <c r="F53" s="84">
        <v>21600</v>
      </c>
      <c r="G53" s="20">
        <f>+G52-F53</f>
        <v>1161544.6399999997</v>
      </c>
      <c r="I53" s="9"/>
      <c r="J53" s="21"/>
      <c r="K53" s="22"/>
    </row>
    <row r="54" spans="1:11" s="10" customFormat="1" ht="32.25" customHeight="1" x14ac:dyDescent="0.25">
      <c r="A54" s="19"/>
      <c r="B54" s="88">
        <v>45476</v>
      </c>
      <c r="C54" s="82" t="s">
        <v>472</v>
      </c>
      <c r="D54" s="89" t="s">
        <v>811</v>
      </c>
      <c r="E54" s="84"/>
      <c r="F54" s="84">
        <v>50000</v>
      </c>
      <c r="G54" s="20">
        <f t="shared" ref="G54:G56" si="5">+G53-F54</f>
        <v>1111544.6399999997</v>
      </c>
      <c r="I54" s="9"/>
      <c r="J54" s="21"/>
      <c r="K54" s="22"/>
    </row>
    <row r="55" spans="1:11" s="10" customFormat="1" ht="32.25" customHeight="1" x14ac:dyDescent="0.25">
      <c r="A55" s="19"/>
      <c r="B55" s="88">
        <v>45476</v>
      </c>
      <c r="C55" s="82" t="s">
        <v>473</v>
      </c>
      <c r="D55" s="89" t="s">
        <v>812</v>
      </c>
      <c r="E55" s="84"/>
      <c r="F55" s="84">
        <v>36000</v>
      </c>
      <c r="G55" s="20">
        <f t="shared" si="5"/>
        <v>1075544.6399999997</v>
      </c>
      <c r="I55" s="9"/>
      <c r="J55" s="21"/>
      <c r="K55" s="22"/>
    </row>
    <row r="56" spans="1:11" s="10" customFormat="1" ht="32.25" customHeight="1" x14ac:dyDescent="0.25">
      <c r="A56" s="19"/>
      <c r="B56" s="88">
        <v>45476</v>
      </c>
      <c r="C56" s="82" t="s">
        <v>474</v>
      </c>
      <c r="D56" s="89" t="s">
        <v>914</v>
      </c>
      <c r="E56" s="84"/>
      <c r="F56" s="84">
        <v>8260</v>
      </c>
      <c r="G56" s="20">
        <f t="shared" si="5"/>
        <v>1067284.6399999997</v>
      </c>
      <c r="I56" s="9"/>
      <c r="J56" s="21"/>
      <c r="K56" s="22"/>
    </row>
    <row r="57" spans="1:11" s="10" customFormat="1" ht="32.25" customHeight="1" x14ac:dyDescent="0.25">
      <c r="A57" s="19"/>
      <c r="B57" s="88">
        <v>45476</v>
      </c>
      <c r="C57" s="82" t="s">
        <v>475</v>
      </c>
      <c r="D57" s="89" t="s">
        <v>813</v>
      </c>
      <c r="E57" s="84">
        <v>30000</v>
      </c>
      <c r="F57" s="84"/>
      <c r="G57" s="20">
        <f>+G56+E57</f>
        <v>1097284.6399999997</v>
      </c>
      <c r="I57" s="9"/>
      <c r="J57" s="21"/>
      <c r="K57" s="22"/>
    </row>
    <row r="58" spans="1:11" s="10" customFormat="1" ht="32.25" customHeight="1" x14ac:dyDescent="0.25">
      <c r="A58" s="19"/>
      <c r="B58" s="88">
        <v>45476</v>
      </c>
      <c r="C58" s="82" t="s">
        <v>476</v>
      </c>
      <c r="D58" s="89" t="s">
        <v>813</v>
      </c>
      <c r="E58" s="84">
        <v>18800</v>
      </c>
      <c r="F58" s="84"/>
      <c r="G58" s="20">
        <f t="shared" ref="G58:G61" si="6">+G57+E58</f>
        <v>1116084.6399999997</v>
      </c>
      <c r="I58" s="9"/>
      <c r="J58" s="21"/>
      <c r="K58" s="22"/>
    </row>
    <row r="59" spans="1:11" s="10" customFormat="1" ht="32.25" customHeight="1" x14ac:dyDescent="0.25">
      <c r="A59" s="19"/>
      <c r="B59" s="88">
        <v>45476</v>
      </c>
      <c r="C59" s="82" t="s">
        <v>477</v>
      </c>
      <c r="D59" s="89" t="s">
        <v>813</v>
      </c>
      <c r="E59" s="84">
        <v>9480</v>
      </c>
      <c r="F59" s="84"/>
      <c r="G59" s="20">
        <f t="shared" si="6"/>
        <v>1125564.6399999997</v>
      </c>
      <c r="I59" s="9"/>
      <c r="J59" s="21"/>
      <c r="K59" s="22"/>
    </row>
    <row r="60" spans="1:11" s="10" customFormat="1" ht="32.25" customHeight="1" x14ac:dyDescent="0.25">
      <c r="A60" s="19"/>
      <c r="B60" s="88">
        <v>45476</v>
      </c>
      <c r="C60" s="82" t="s">
        <v>478</v>
      </c>
      <c r="D60" s="89" t="s">
        <v>813</v>
      </c>
      <c r="E60" s="84">
        <v>9480</v>
      </c>
      <c r="F60" s="84"/>
      <c r="G60" s="20">
        <f t="shared" si="6"/>
        <v>1135044.6399999997</v>
      </c>
      <c r="I60" s="9"/>
      <c r="J60" s="21"/>
      <c r="K60" s="22"/>
    </row>
    <row r="61" spans="1:11" s="10" customFormat="1" ht="32.25" customHeight="1" x14ac:dyDescent="0.25">
      <c r="A61" s="19"/>
      <c r="B61" s="88">
        <v>45476</v>
      </c>
      <c r="C61" s="82" t="s">
        <v>479</v>
      </c>
      <c r="D61" s="89" t="s">
        <v>813</v>
      </c>
      <c r="E61" s="84">
        <v>35385</v>
      </c>
      <c r="F61" s="84"/>
      <c r="G61" s="20">
        <f t="shared" si="6"/>
        <v>1170429.6399999997</v>
      </c>
      <c r="I61" s="9"/>
      <c r="J61" s="21"/>
      <c r="K61" s="22"/>
    </row>
    <row r="62" spans="1:11" s="10" customFormat="1" ht="32.25" customHeight="1" x14ac:dyDescent="0.25">
      <c r="A62" s="19"/>
      <c r="B62" s="88">
        <v>45476</v>
      </c>
      <c r="C62" s="82" t="s">
        <v>480</v>
      </c>
      <c r="D62" s="89" t="s">
        <v>21</v>
      </c>
      <c r="E62" s="84"/>
      <c r="F62" s="84">
        <v>22500</v>
      </c>
      <c r="G62" s="20">
        <f>+G61-F62</f>
        <v>1147929.6399999997</v>
      </c>
      <c r="I62" s="9"/>
      <c r="J62" s="21"/>
      <c r="K62" s="22"/>
    </row>
    <row r="63" spans="1:11" s="10" customFormat="1" ht="32.25" customHeight="1" x14ac:dyDescent="0.25">
      <c r="A63" s="19"/>
      <c r="B63" s="88">
        <v>45476</v>
      </c>
      <c r="C63" s="82" t="s">
        <v>481</v>
      </c>
      <c r="D63" s="89" t="s">
        <v>21</v>
      </c>
      <c r="E63" s="84"/>
      <c r="F63" s="84">
        <v>117000</v>
      </c>
      <c r="G63" s="20">
        <f t="shared" ref="G63:G68" si="7">+G62-F63</f>
        <v>1030929.6399999997</v>
      </c>
      <c r="I63" s="9"/>
      <c r="J63" s="21"/>
      <c r="K63" s="22"/>
    </row>
    <row r="64" spans="1:11" s="10" customFormat="1" ht="32.25" customHeight="1" x14ac:dyDescent="0.25">
      <c r="A64" s="19"/>
      <c r="B64" s="88">
        <v>45476</v>
      </c>
      <c r="C64" s="82" t="s">
        <v>482</v>
      </c>
      <c r="D64" s="89" t="s">
        <v>21</v>
      </c>
      <c r="E64" s="84"/>
      <c r="F64" s="84">
        <v>84800</v>
      </c>
      <c r="G64" s="20">
        <f t="shared" si="7"/>
        <v>946129.63999999966</v>
      </c>
      <c r="I64" s="9"/>
      <c r="J64" s="21"/>
      <c r="K64" s="22"/>
    </row>
    <row r="65" spans="1:11" s="10" customFormat="1" ht="32.25" customHeight="1" x14ac:dyDescent="0.25">
      <c r="A65" s="19"/>
      <c r="B65" s="88">
        <v>45476</v>
      </c>
      <c r="C65" s="82" t="s">
        <v>483</v>
      </c>
      <c r="D65" s="89" t="s">
        <v>21</v>
      </c>
      <c r="E65" s="84"/>
      <c r="F65" s="84">
        <v>148400</v>
      </c>
      <c r="G65" s="20">
        <f t="shared" si="7"/>
        <v>797729.63999999966</v>
      </c>
      <c r="I65" s="9"/>
      <c r="J65" s="21"/>
      <c r="K65" s="22"/>
    </row>
    <row r="66" spans="1:11" s="10" customFormat="1" ht="32.25" customHeight="1" x14ac:dyDescent="0.25">
      <c r="A66" s="19"/>
      <c r="B66" s="88">
        <v>45476</v>
      </c>
      <c r="C66" s="82" t="s">
        <v>484</v>
      </c>
      <c r="D66" s="89" t="s">
        <v>29</v>
      </c>
      <c r="E66" s="84"/>
      <c r="F66" s="84">
        <v>33800</v>
      </c>
      <c r="G66" s="20">
        <f t="shared" si="7"/>
        <v>763929.63999999966</v>
      </c>
      <c r="I66" s="9"/>
      <c r="J66" s="21"/>
      <c r="K66" s="22"/>
    </row>
    <row r="67" spans="1:11" s="10" customFormat="1" ht="32.25" customHeight="1" x14ac:dyDescent="0.25">
      <c r="A67" s="19"/>
      <c r="B67" s="88">
        <v>45476</v>
      </c>
      <c r="C67" s="82" t="s">
        <v>485</v>
      </c>
      <c r="D67" s="89" t="s">
        <v>915</v>
      </c>
      <c r="E67" s="84"/>
      <c r="F67" s="84">
        <v>3000</v>
      </c>
      <c r="G67" s="20">
        <f t="shared" si="7"/>
        <v>760929.63999999966</v>
      </c>
      <c r="I67" s="9"/>
      <c r="J67" s="21"/>
      <c r="K67" s="22"/>
    </row>
    <row r="68" spans="1:11" s="10" customFormat="1" ht="32.25" customHeight="1" x14ac:dyDescent="0.25">
      <c r="A68" s="19"/>
      <c r="B68" s="88">
        <v>45476</v>
      </c>
      <c r="C68" s="82" t="s">
        <v>486</v>
      </c>
      <c r="D68" s="89" t="s">
        <v>21</v>
      </c>
      <c r="E68" s="84"/>
      <c r="F68" s="84">
        <v>11200</v>
      </c>
      <c r="G68" s="20">
        <f t="shared" si="7"/>
        <v>749729.63999999966</v>
      </c>
      <c r="I68" s="9"/>
      <c r="J68" s="21"/>
      <c r="K68" s="22"/>
    </row>
    <row r="69" spans="1:11" s="10" customFormat="1" ht="32.25" customHeight="1" x14ac:dyDescent="0.25">
      <c r="A69" s="19"/>
      <c r="B69" s="88">
        <v>45477</v>
      </c>
      <c r="C69" s="82" t="s">
        <v>487</v>
      </c>
      <c r="D69" s="89" t="s">
        <v>809</v>
      </c>
      <c r="E69" s="84">
        <v>68850</v>
      </c>
      <c r="F69" s="84"/>
      <c r="G69" s="20">
        <f>+G68+E69</f>
        <v>818579.63999999966</v>
      </c>
      <c r="I69" s="9"/>
      <c r="J69" s="21"/>
      <c r="K69" s="22"/>
    </row>
    <row r="70" spans="1:11" s="10" customFormat="1" ht="32.25" customHeight="1" x14ac:dyDescent="0.25">
      <c r="A70" s="19"/>
      <c r="B70" s="88">
        <v>45477</v>
      </c>
      <c r="C70" s="82" t="s">
        <v>66</v>
      </c>
      <c r="D70" s="89" t="s">
        <v>23</v>
      </c>
      <c r="E70" s="84">
        <v>43800</v>
      </c>
      <c r="F70" s="84"/>
      <c r="G70" s="20">
        <f t="shared" ref="G70:G73" si="8">+G69+E70</f>
        <v>862379.63999999966</v>
      </c>
      <c r="I70" s="9"/>
      <c r="J70" s="21"/>
      <c r="K70" s="22"/>
    </row>
    <row r="71" spans="1:11" s="10" customFormat="1" ht="32.25" customHeight="1" x14ac:dyDescent="0.25">
      <c r="A71" s="19"/>
      <c r="B71" s="88">
        <v>45477</v>
      </c>
      <c r="C71" s="82" t="s">
        <v>488</v>
      </c>
      <c r="D71" s="89" t="s">
        <v>23</v>
      </c>
      <c r="E71" s="84">
        <v>3600</v>
      </c>
      <c r="F71" s="84"/>
      <c r="G71" s="20">
        <f t="shared" si="8"/>
        <v>865979.63999999966</v>
      </c>
      <c r="I71" s="9"/>
      <c r="J71" s="21"/>
      <c r="K71" s="22"/>
    </row>
    <row r="72" spans="1:11" s="10" customFormat="1" ht="32.25" customHeight="1" x14ac:dyDescent="0.25">
      <c r="A72" s="19"/>
      <c r="B72" s="88">
        <v>45477</v>
      </c>
      <c r="C72" s="82" t="s">
        <v>489</v>
      </c>
      <c r="D72" s="89" t="s">
        <v>800</v>
      </c>
      <c r="E72" s="84">
        <v>9450</v>
      </c>
      <c r="F72" s="84"/>
      <c r="G72" s="20">
        <f t="shared" si="8"/>
        <v>875429.63999999966</v>
      </c>
      <c r="I72" s="9"/>
      <c r="J72" s="21"/>
      <c r="K72" s="22"/>
    </row>
    <row r="73" spans="1:11" s="10" customFormat="1" ht="32.25" customHeight="1" x14ac:dyDescent="0.25">
      <c r="A73" s="19"/>
      <c r="B73" s="88">
        <v>45477</v>
      </c>
      <c r="C73" s="82" t="s">
        <v>490</v>
      </c>
      <c r="D73" s="89" t="s">
        <v>814</v>
      </c>
      <c r="E73" s="84">
        <v>300000</v>
      </c>
      <c r="F73" s="84"/>
      <c r="G73" s="20">
        <f t="shared" si="8"/>
        <v>1175429.6399999997</v>
      </c>
      <c r="I73" s="9"/>
      <c r="J73" s="21"/>
      <c r="K73" s="22"/>
    </row>
    <row r="74" spans="1:11" s="10" customFormat="1" ht="32.25" customHeight="1" x14ac:dyDescent="0.25">
      <c r="A74" s="19"/>
      <c r="B74" s="88">
        <v>45477</v>
      </c>
      <c r="C74" s="82" t="s">
        <v>491</v>
      </c>
      <c r="D74" s="89" t="s">
        <v>21</v>
      </c>
      <c r="E74" s="84"/>
      <c r="F74" s="84">
        <v>997000</v>
      </c>
      <c r="G74" s="20">
        <f>+G73-F74</f>
        <v>178429.63999999966</v>
      </c>
      <c r="I74" s="9"/>
      <c r="J74" s="21"/>
      <c r="K74" s="22"/>
    </row>
    <row r="75" spans="1:11" s="10" customFormat="1" ht="32.25" customHeight="1" x14ac:dyDescent="0.25">
      <c r="A75" s="19"/>
      <c r="B75" s="88">
        <v>45477</v>
      </c>
      <c r="C75" s="82" t="s">
        <v>492</v>
      </c>
      <c r="D75" s="89" t="s">
        <v>21</v>
      </c>
      <c r="E75" s="84"/>
      <c r="F75" s="84">
        <v>87848.4</v>
      </c>
      <c r="G75" s="20">
        <f t="shared" ref="G75:G77" si="9">+G74-F75</f>
        <v>90581.239999999671</v>
      </c>
      <c r="I75" s="9"/>
      <c r="J75" s="21"/>
      <c r="K75" s="22"/>
    </row>
    <row r="76" spans="1:11" s="10" customFormat="1" ht="32.25" customHeight="1" x14ac:dyDescent="0.25">
      <c r="A76" s="19"/>
      <c r="B76" s="88">
        <v>45477</v>
      </c>
      <c r="C76" s="82" t="s">
        <v>493</v>
      </c>
      <c r="D76" s="89" t="s">
        <v>916</v>
      </c>
      <c r="E76" s="84"/>
      <c r="F76" s="84">
        <v>3236</v>
      </c>
      <c r="G76" s="20">
        <f t="shared" si="9"/>
        <v>87345.239999999671</v>
      </c>
      <c r="I76" s="9"/>
      <c r="J76" s="21"/>
      <c r="K76" s="22"/>
    </row>
    <row r="77" spans="1:11" s="10" customFormat="1" ht="32.25" customHeight="1" x14ac:dyDescent="0.25">
      <c r="A77" s="19"/>
      <c r="B77" s="88">
        <v>45477</v>
      </c>
      <c r="C77" s="82" t="s">
        <v>494</v>
      </c>
      <c r="D77" s="89" t="s">
        <v>916</v>
      </c>
      <c r="E77" s="84"/>
      <c r="F77" s="84">
        <v>2684</v>
      </c>
      <c r="G77" s="20">
        <f t="shared" si="9"/>
        <v>84661.239999999671</v>
      </c>
      <c r="I77" s="9"/>
      <c r="J77" s="21"/>
      <c r="K77" s="22"/>
    </row>
    <row r="78" spans="1:11" s="10" customFormat="1" ht="32.25" customHeight="1" x14ac:dyDescent="0.25">
      <c r="A78" s="19"/>
      <c r="B78" s="88">
        <v>45477</v>
      </c>
      <c r="C78" s="82" t="s">
        <v>495</v>
      </c>
      <c r="D78" s="89" t="s">
        <v>17</v>
      </c>
      <c r="E78" s="84"/>
      <c r="F78" s="93">
        <v>0</v>
      </c>
      <c r="G78" s="20">
        <f>+G77-F78</f>
        <v>84661.239999999671</v>
      </c>
      <c r="I78" s="9"/>
      <c r="J78" s="21"/>
      <c r="K78" s="22"/>
    </row>
    <row r="79" spans="1:11" s="10" customFormat="1" ht="32.25" customHeight="1" x14ac:dyDescent="0.25">
      <c r="A79" s="19"/>
      <c r="B79" s="88">
        <v>45477</v>
      </c>
      <c r="C79" s="82" t="s">
        <v>496</v>
      </c>
      <c r="D79" s="89" t="s">
        <v>916</v>
      </c>
      <c r="E79" s="84"/>
      <c r="F79" s="84">
        <v>4920</v>
      </c>
      <c r="G79" s="20">
        <f t="shared" ref="G79:G86" si="10">+G78-F79</f>
        <v>79741.239999999671</v>
      </c>
      <c r="I79" s="9"/>
      <c r="J79" s="21"/>
      <c r="K79" s="22"/>
    </row>
    <row r="80" spans="1:11" s="10" customFormat="1" ht="32.25" customHeight="1" x14ac:dyDescent="0.25">
      <c r="A80" s="19"/>
      <c r="B80" s="88">
        <v>45477</v>
      </c>
      <c r="C80" s="82" t="s">
        <v>497</v>
      </c>
      <c r="D80" s="89" t="s">
        <v>916</v>
      </c>
      <c r="E80" s="84"/>
      <c r="F80" s="84">
        <v>2562</v>
      </c>
      <c r="G80" s="20">
        <f t="shared" si="10"/>
        <v>77179.239999999671</v>
      </c>
      <c r="I80" s="9"/>
      <c r="J80" s="21"/>
      <c r="K80" s="22"/>
    </row>
    <row r="81" spans="1:11" s="10" customFormat="1" ht="32.25" customHeight="1" x14ac:dyDescent="0.25">
      <c r="A81" s="19"/>
      <c r="B81" s="88">
        <v>45477</v>
      </c>
      <c r="C81" s="82" t="s">
        <v>498</v>
      </c>
      <c r="D81" s="89" t="s">
        <v>916</v>
      </c>
      <c r="E81" s="84"/>
      <c r="F81" s="84">
        <v>2440</v>
      </c>
      <c r="G81" s="20">
        <f t="shared" si="10"/>
        <v>74739.239999999671</v>
      </c>
      <c r="I81" s="9"/>
      <c r="J81" s="21"/>
      <c r="K81" s="22"/>
    </row>
    <row r="82" spans="1:11" s="10" customFormat="1" ht="32.25" customHeight="1" x14ac:dyDescent="0.25">
      <c r="A82" s="19"/>
      <c r="B82" s="88">
        <v>45478</v>
      </c>
      <c r="C82" s="82" t="s">
        <v>499</v>
      </c>
      <c r="D82" s="89" t="s">
        <v>916</v>
      </c>
      <c r="E82" s="84"/>
      <c r="F82" s="84">
        <v>2562</v>
      </c>
      <c r="G82" s="20">
        <f t="shared" si="10"/>
        <v>72177.239999999671</v>
      </c>
      <c r="I82" s="9"/>
      <c r="J82" s="21"/>
      <c r="K82" s="22"/>
    </row>
    <row r="83" spans="1:11" s="10" customFormat="1" ht="32.25" customHeight="1" x14ac:dyDescent="0.25">
      <c r="A83" s="19"/>
      <c r="B83" s="88">
        <v>45478</v>
      </c>
      <c r="C83" s="82" t="s">
        <v>500</v>
      </c>
      <c r="D83" s="89" t="s">
        <v>916</v>
      </c>
      <c r="E83" s="84"/>
      <c r="F83" s="84">
        <v>970</v>
      </c>
      <c r="G83" s="20">
        <f t="shared" si="10"/>
        <v>71207.239999999671</v>
      </c>
      <c r="I83" s="9"/>
      <c r="J83" s="21"/>
      <c r="K83" s="22"/>
    </row>
    <row r="84" spans="1:11" s="10" customFormat="1" ht="32.25" customHeight="1" x14ac:dyDescent="0.25">
      <c r="A84" s="19"/>
      <c r="B84" s="88">
        <v>45478</v>
      </c>
      <c r="C84" s="82" t="s">
        <v>501</v>
      </c>
      <c r="D84" s="89" t="s">
        <v>916</v>
      </c>
      <c r="E84" s="84"/>
      <c r="F84" s="84">
        <v>1050</v>
      </c>
      <c r="G84" s="20">
        <f t="shared" si="10"/>
        <v>70157.239999999671</v>
      </c>
      <c r="I84" s="9"/>
      <c r="J84" s="21"/>
      <c r="K84" s="22"/>
    </row>
    <row r="85" spans="1:11" s="10" customFormat="1" ht="32.25" customHeight="1" x14ac:dyDescent="0.25">
      <c r="A85" s="19"/>
      <c r="B85" s="88">
        <v>45478</v>
      </c>
      <c r="C85" s="82" t="s">
        <v>502</v>
      </c>
      <c r="D85" s="89" t="s">
        <v>21</v>
      </c>
      <c r="E85" s="84"/>
      <c r="F85" s="84">
        <v>47040</v>
      </c>
      <c r="G85" s="20">
        <f t="shared" si="10"/>
        <v>23117.239999999671</v>
      </c>
      <c r="I85" s="9"/>
      <c r="J85" s="21"/>
      <c r="K85" s="22"/>
    </row>
    <row r="86" spans="1:11" s="10" customFormat="1" ht="32.25" customHeight="1" x14ac:dyDescent="0.25">
      <c r="A86" s="19"/>
      <c r="B86" s="88">
        <v>45478</v>
      </c>
      <c r="C86" s="82" t="s">
        <v>503</v>
      </c>
      <c r="D86" s="89" t="s">
        <v>916</v>
      </c>
      <c r="E86" s="84"/>
      <c r="F86" s="84">
        <v>960</v>
      </c>
      <c r="G86" s="20">
        <f t="shared" si="10"/>
        <v>22157.239999999671</v>
      </c>
      <c r="I86" s="9"/>
      <c r="J86" s="21"/>
      <c r="K86" s="22"/>
    </row>
    <row r="87" spans="1:11" s="10" customFormat="1" ht="32.25" customHeight="1" x14ac:dyDescent="0.25">
      <c r="A87" s="19"/>
      <c r="B87" s="88">
        <v>45478</v>
      </c>
      <c r="C87" s="82" t="s">
        <v>504</v>
      </c>
      <c r="D87" s="89" t="s">
        <v>815</v>
      </c>
      <c r="E87" s="84">
        <v>6300</v>
      </c>
      <c r="F87" s="84"/>
      <c r="G87" s="20">
        <f>+G86+E87</f>
        <v>28457.239999999671</v>
      </c>
      <c r="I87" s="9"/>
      <c r="J87" s="21"/>
      <c r="K87" s="22"/>
    </row>
    <row r="88" spans="1:11" s="10" customFormat="1" ht="32.25" customHeight="1" x14ac:dyDescent="0.25">
      <c r="A88" s="19"/>
      <c r="B88" s="88">
        <v>45478</v>
      </c>
      <c r="C88" s="82" t="s">
        <v>505</v>
      </c>
      <c r="D88" s="89" t="s">
        <v>815</v>
      </c>
      <c r="E88" s="84">
        <v>6300</v>
      </c>
      <c r="F88" s="84"/>
      <c r="G88" s="20">
        <f t="shared" ref="G88:G89" si="11">+G87+E88</f>
        <v>34757.239999999671</v>
      </c>
      <c r="I88" s="9"/>
      <c r="J88" s="21"/>
      <c r="K88" s="22"/>
    </row>
    <row r="89" spans="1:11" s="10" customFormat="1" ht="32.25" customHeight="1" x14ac:dyDescent="0.25">
      <c r="A89" s="19"/>
      <c r="B89" s="88">
        <v>45478</v>
      </c>
      <c r="C89" s="82" t="s">
        <v>506</v>
      </c>
      <c r="D89" s="89" t="s">
        <v>815</v>
      </c>
      <c r="E89" s="84">
        <v>9225</v>
      </c>
      <c r="F89" s="84"/>
      <c r="G89" s="20">
        <f t="shared" si="11"/>
        <v>43982.239999999671</v>
      </c>
      <c r="I89" s="9"/>
      <c r="J89" s="21"/>
      <c r="K89" s="22"/>
    </row>
    <row r="90" spans="1:11" s="10" customFormat="1" ht="32.25" customHeight="1" x14ac:dyDescent="0.25">
      <c r="A90" s="19"/>
      <c r="B90" s="88">
        <v>45478</v>
      </c>
      <c r="C90" s="82" t="s">
        <v>507</v>
      </c>
      <c r="D90" s="89" t="s">
        <v>816</v>
      </c>
      <c r="E90" s="84"/>
      <c r="F90" s="84">
        <v>100000</v>
      </c>
      <c r="G90" s="20">
        <f>+G89-F90</f>
        <v>-56017.760000000329</v>
      </c>
      <c r="I90" s="9"/>
      <c r="J90" s="21"/>
      <c r="K90" s="22"/>
    </row>
    <row r="91" spans="1:11" s="10" customFormat="1" ht="32.25" customHeight="1" x14ac:dyDescent="0.25">
      <c r="A91" s="19"/>
      <c r="B91" s="88">
        <v>45478</v>
      </c>
      <c r="C91" s="82" t="s">
        <v>508</v>
      </c>
      <c r="D91" s="89" t="s">
        <v>22</v>
      </c>
      <c r="E91" s="84">
        <v>18240</v>
      </c>
      <c r="F91" s="84"/>
      <c r="G91" s="20">
        <f>+G90+E91</f>
        <v>-37777.760000000329</v>
      </c>
      <c r="I91" s="9"/>
      <c r="J91" s="21"/>
      <c r="K91" s="22"/>
    </row>
    <row r="92" spans="1:11" s="10" customFormat="1" ht="32.25" customHeight="1" x14ac:dyDescent="0.25">
      <c r="A92" s="19"/>
      <c r="B92" s="88">
        <v>45478</v>
      </c>
      <c r="C92" s="82" t="s">
        <v>509</v>
      </c>
      <c r="D92" s="89" t="s">
        <v>22</v>
      </c>
      <c r="E92" s="84">
        <v>27360</v>
      </c>
      <c r="F92" s="84"/>
      <c r="G92" s="20">
        <f t="shared" ref="G92:G96" si="12">+G91+E92</f>
        <v>-10417.760000000329</v>
      </c>
      <c r="I92" s="9"/>
      <c r="J92" s="21"/>
      <c r="K92" s="22"/>
    </row>
    <row r="93" spans="1:11" s="10" customFormat="1" ht="32.25" customHeight="1" x14ac:dyDescent="0.25">
      <c r="A93" s="19"/>
      <c r="B93" s="88">
        <v>45478</v>
      </c>
      <c r="C93" s="82" t="s">
        <v>510</v>
      </c>
      <c r="D93" s="89" t="s">
        <v>22</v>
      </c>
      <c r="E93" s="84">
        <v>43995</v>
      </c>
      <c r="F93" s="84"/>
      <c r="G93" s="20">
        <f t="shared" si="12"/>
        <v>33577.239999999671</v>
      </c>
      <c r="I93" s="9"/>
      <c r="J93" s="21"/>
      <c r="K93" s="22"/>
    </row>
    <row r="94" spans="1:11" s="10" customFormat="1" ht="32.25" customHeight="1" x14ac:dyDescent="0.25">
      <c r="A94" s="19"/>
      <c r="B94" s="88">
        <v>45478</v>
      </c>
      <c r="C94" s="82" t="s">
        <v>511</v>
      </c>
      <c r="D94" s="89" t="s">
        <v>22</v>
      </c>
      <c r="E94" s="84">
        <v>18240</v>
      </c>
      <c r="F94" s="84"/>
      <c r="G94" s="20">
        <f t="shared" si="12"/>
        <v>51817.239999999671</v>
      </c>
      <c r="I94" s="9"/>
      <c r="J94" s="21"/>
      <c r="K94" s="22"/>
    </row>
    <row r="95" spans="1:11" s="10" customFormat="1" ht="32.25" customHeight="1" x14ac:dyDescent="0.25">
      <c r="A95" s="19"/>
      <c r="B95" s="88">
        <v>45478</v>
      </c>
      <c r="C95" s="82" t="s">
        <v>512</v>
      </c>
      <c r="D95" s="89" t="s">
        <v>22</v>
      </c>
      <c r="E95" s="84">
        <v>92400</v>
      </c>
      <c r="F95" s="84"/>
      <c r="G95" s="20">
        <f t="shared" si="12"/>
        <v>144217.23999999967</v>
      </c>
      <c r="I95" s="9"/>
      <c r="J95" s="21"/>
      <c r="K95" s="22"/>
    </row>
    <row r="96" spans="1:11" s="10" customFormat="1" ht="32.25" customHeight="1" x14ac:dyDescent="0.25">
      <c r="A96" s="19"/>
      <c r="B96" s="88">
        <v>45478</v>
      </c>
      <c r="C96" s="82" t="s">
        <v>513</v>
      </c>
      <c r="D96" s="89" t="s">
        <v>22</v>
      </c>
      <c r="E96" s="84">
        <v>5000</v>
      </c>
      <c r="F96" s="84"/>
      <c r="G96" s="20">
        <f t="shared" si="12"/>
        <v>149217.23999999967</v>
      </c>
      <c r="I96" s="9"/>
      <c r="J96" s="21"/>
      <c r="K96" s="22"/>
    </row>
    <row r="97" spans="1:11" s="10" customFormat="1" ht="32.25" customHeight="1" x14ac:dyDescent="0.25">
      <c r="A97" s="19"/>
      <c r="B97" s="88">
        <v>45478</v>
      </c>
      <c r="C97" s="82" t="s">
        <v>514</v>
      </c>
      <c r="D97" s="89" t="s">
        <v>21</v>
      </c>
      <c r="E97" s="84"/>
      <c r="F97" s="84">
        <v>132804</v>
      </c>
      <c r="G97" s="20">
        <f>+G96-F97</f>
        <v>16413.239999999671</v>
      </c>
      <c r="I97" s="9"/>
      <c r="J97" s="21"/>
      <c r="K97" s="22"/>
    </row>
    <row r="98" spans="1:11" s="10" customFormat="1" ht="32.25" customHeight="1" x14ac:dyDescent="0.25">
      <c r="A98" s="19"/>
      <c r="B98" s="88">
        <v>45478</v>
      </c>
      <c r="C98" s="82" t="s">
        <v>515</v>
      </c>
      <c r="D98" s="89" t="s">
        <v>22</v>
      </c>
      <c r="E98" s="84">
        <v>9260</v>
      </c>
      <c r="F98" s="84"/>
      <c r="G98" s="20">
        <f>+G97+E98</f>
        <v>25673.239999999671</v>
      </c>
      <c r="I98" s="9"/>
      <c r="J98" s="21"/>
      <c r="K98" s="22"/>
    </row>
    <row r="99" spans="1:11" s="10" customFormat="1" ht="32.25" customHeight="1" x14ac:dyDescent="0.25">
      <c r="A99" s="19"/>
      <c r="B99" s="88">
        <v>45478</v>
      </c>
      <c r="C99" s="82" t="s">
        <v>516</v>
      </c>
      <c r="D99" s="89" t="s">
        <v>22</v>
      </c>
      <c r="E99" s="84">
        <v>9260</v>
      </c>
      <c r="F99" s="84"/>
      <c r="G99" s="20">
        <f t="shared" ref="G99:G104" si="13">+G98+E99</f>
        <v>34933.239999999671</v>
      </c>
      <c r="I99" s="9"/>
      <c r="J99" s="21"/>
      <c r="K99" s="22"/>
    </row>
    <row r="100" spans="1:11" s="10" customFormat="1" ht="32.25" customHeight="1" x14ac:dyDescent="0.25">
      <c r="A100" s="19"/>
      <c r="B100" s="88">
        <v>45478</v>
      </c>
      <c r="C100" s="82" t="s">
        <v>517</v>
      </c>
      <c r="D100" s="89" t="s">
        <v>22</v>
      </c>
      <c r="E100" s="84">
        <v>184800</v>
      </c>
      <c r="F100" s="84"/>
      <c r="G100" s="20">
        <f t="shared" si="13"/>
        <v>219733.23999999967</v>
      </c>
      <c r="I100" s="9"/>
      <c r="J100" s="21"/>
      <c r="K100" s="22"/>
    </row>
    <row r="101" spans="1:11" s="10" customFormat="1" ht="32.25" customHeight="1" x14ac:dyDescent="0.25">
      <c r="A101" s="19"/>
      <c r="B101" s="88">
        <v>45478</v>
      </c>
      <c r="C101" s="82" t="s">
        <v>518</v>
      </c>
      <c r="D101" s="89" t="s">
        <v>22</v>
      </c>
      <c r="E101" s="84">
        <v>17295</v>
      </c>
      <c r="F101" s="84"/>
      <c r="G101" s="20">
        <f t="shared" si="13"/>
        <v>237028.23999999967</v>
      </c>
      <c r="I101" s="9"/>
      <c r="J101" s="21"/>
      <c r="K101" s="22"/>
    </row>
    <row r="102" spans="1:11" s="10" customFormat="1" ht="32.25" customHeight="1" x14ac:dyDescent="0.25">
      <c r="A102" s="19"/>
      <c r="B102" s="88">
        <v>45478</v>
      </c>
      <c r="C102" s="82" t="s">
        <v>519</v>
      </c>
      <c r="D102" s="89" t="s">
        <v>22</v>
      </c>
      <c r="E102" s="84">
        <v>34590</v>
      </c>
      <c r="F102" s="84"/>
      <c r="G102" s="20">
        <f t="shared" si="13"/>
        <v>271618.23999999964</v>
      </c>
      <c r="I102" s="9"/>
      <c r="J102" s="21"/>
      <c r="K102" s="22"/>
    </row>
    <row r="103" spans="1:11" s="10" customFormat="1" ht="32.25" customHeight="1" x14ac:dyDescent="0.25">
      <c r="A103" s="19"/>
      <c r="B103" s="88">
        <v>45481</v>
      </c>
      <c r="C103" s="82" t="s">
        <v>520</v>
      </c>
      <c r="D103" s="89" t="s">
        <v>22</v>
      </c>
      <c r="E103" s="84">
        <v>92400</v>
      </c>
      <c r="F103" s="84"/>
      <c r="G103" s="20">
        <f t="shared" si="13"/>
        <v>364018.23999999964</v>
      </c>
      <c r="I103" s="9"/>
      <c r="J103" s="21"/>
      <c r="K103" s="22"/>
    </row>
    <row r="104" spans="1:11" s="10" customFormat="1" ht="32.25" customHeight="1" x14ac:dyDescent="0.25">
      <c r="A104" s="19"/>
      <c r="B104" s="88">
        <v>45481</v>
      </c>
      <c r="C104" s="82" t="s">
        <v>521</v>
      </c>
      <c r="D104" s="89" t="s">
        <v>22</v>
      </c>
      <c r="E104" s="84">
        <v>5000</v>
      </c>
      <c r="F104" s="84"/>
      <c r="G104" s="20">
        <f t="shared" si="13"/>
        <v>369018.23999999964</v>
      </c>
      <c r="I104" s="9"/>
      <c r="J104" s="21"/>
      <c r="K104" s="22"/>
    </row>
    <row r="105" spans="1:11" s="10" customFormat="1" ht="32.25" customHeight="1" x14ac:dyDescent="0.25">
      <c r="A105" s="19"/>
      <c r="B105" s="88">
        <v>45481</v>
      </c>
      <c r="C105" s="82" t="s">
        <v>522</v>
      </c>
      <c r="D105" s="89" t="s">
        <v>817</v>
      </c>
      <c r="E105" s="84"/>
      <c r="F105" s="84">
        <v>21600</v>
      </c>
      <c r="G105" s="20">
        <f>+G104-F105</f>
        <v>347418.23999999964</v>
      </c>
      <c r="I105" s="9"/>
      <c r="J105" s="21"/>
      <c r="K105" s="22"/>
    </row>
    <row r="106" spans="1:11" s="10" customFormat="1" ht="32.25" customHeight="1" x14ac:dyDescent="0.25">
      <c r="A106" s="19"/>
      <c r="B106" s="88">
        <v>45481</v>
      </c>
      <c r="C106" s="82" t="s">
        <v>523</v>
      </c>
      <c r="D106" s="89" t="s">
        <v>22</v>
      </c>
      <c r="E106" s="84">
        <v>5000</v>
      </c>
      <c r="F106" s="84"/>
      <c r="G106" s="20">
        <f>+G105+E106</f>
        <v>352418.23999999964</v>
      </c>
      <c r="I106" s="9"/>
      <c r="J106" s="21"/>
      <c r="K106" s="22"/>
    </row>
    <row r="107" spans="1:11" s="10" customFormat="1" ht="32.25" customHeight="1" x14ac:dyDescent="0.25">
      <c r="A107" s="19"/>
      <c r="B107" s="88">
        <v>45481</v>
      </c>
      <c r="C107" s="82" t="s">
        <v>524</v>
      </c>
      <c r="D107" s="89" t="s">
        <v>23</v>
      </c>
      <c r="E107" s="84">
        <v>21900</v>
      </c>
      <c r="F107" s="84"/>
      <c r="G107" s="20">
        <f t="shared" ref="G107:G108" si="14">+G106+E107</f>
        <v>374318.23999999964</v>
      </c>
      <c r="I107" s="9"/>
      <c r="J107" s="21"/>
      <c r="K107" s="22"/>
    </row>
    <row r="108" spans="1:11" s="10" customFormat="1" ht="32.25" customHeight="1" x14ac:dyDescent="0.25">
      <c r="A108" s="19"/>
      <c r="B108" s="88">
        <v>45481</v>
      </c>
      <c r="C108" s="82" t="s">
        <v>525</v>
      </c>
      <c r="D108" s="89" t="s">
        <v>813</v>
      </c>
      <c r="E108" s="84">
        <v>5740</v>
      </c>
      <c r="F108" s="84"/>
      <c r="G108" s="20">
        <f t="shared" si="14"/>
        <v>380058.23999999964</v>
      </c>
      <c r="I108" s="9"/>
      <c r="J108" s="21"/>
      <c r="K108" s="22"/>
    </row>
    <row r="109" spans="1:11" s="10" customFormat="1" ht="32.25" customHeight="1" x14ac:dyDescent="0.25">
      <c r="A109" s="19"/>
      <c r="B109" s="88">
        <v>45481</v>
      </c>
      <c r="C109" s="82" t="s">
        <v>526</v>
      </c>
      <c r="D109" s="89" t="s">
        <v>21</v>
      </c>
      <c r="E109" s="84"/>
      <c r="F109" s="84">
        <v>20400</v>
      </c>
      <c r="G109" s="20">
        <f>+G108-F109</f>
        <v>359658.23999999964</v>
      </c>
      <c r="I109" s="9"/>
      <c r="J109" s="21"/>
      <c r="K109" s="22"/>
    </row>
    <row r="110" spans="1:11" s="10" customFormat="1" ht="32.25" customHeight="1" x14ac:dyDescent="0.25">
      <c r="A110" s="19"/>
      <c r="B110" s="88">
        <v>45481</v>
      </c>
      <c r="C110" s="82" t="s">
        <v>527</v>
      </c>
      <c r="D110" s="89" t="s">
        <v>21</v>
      </c>
      <c r="E110" s="84"/>
      <c r="F110" s="84">
        <v>66402</v>
      </c>
      <c r="G110" s="20">
        <f>+G109-F110</f>
        <v>293256.23999999964</v>
      </c>
      <c r="I110" s="9"/>
      <c r="J110" s="21"/>
      <c r="K110" s="22"/>
    </row>
    <row r="111" spans="1:11" s="10" customFormat="1" ht="32.25" customHeight="1" x14ac:dyDescent="0.25">
      <c r="A111" s="19"/>
      <c r="B111" s="88">
        <v>45481</v>
      </c>
      <c r="C111" s="82" t="s">
        <v>528</v>
      </c>
      <c r="D111" s="89" t="s">
        <v>22</v>
      </c>
      <c r="E111" s="84">
        <v>9920</v>
      </c>
      <c r="F111" s="84"/>
      <c r="G111" s="20">
        <f>+G110+E111</f>
        <v>303176.23999999964</v>
      </c>
      <c r="I111" s="9"/>
      <c r="J111" s="21"/>
      <c r="K111" s="22"/>
    </row>
    <row r="112" spans="1:11" s="10" customFormat="1" ht="32.25" customHeight="1" x14ac:dyDescent="0.25">
      <c r="A112" s="19"/>
      <c r="B112" s="88">
        <v>45481</v>
      </c>
      <c r="C112" s="82" t="s">
        <v>529</v>
      </c>
      <c r="D112" s="89" t="s">
        <v>22</v>
      </c>
      <c r="E112" s="84">
        <v>285210</v>
      </c>
      <c r="F112" s="84"/>
      <c r="G112" s="20">
        <f t="shared" ref="G112:G114" si="15">+G111+E112</f>
        <v>588386.23999999964</v>
      </c>
      <c r="I112" s="9"/>
      <c r="J112" s="21"/>
      <c r="K112" s="22"/>
    </row>
    <row r="113" spans="1:11" s="10" customFormat="1" ht="32.25" customHeight="1" x14ac:dyDescent="0.25">
      <c r="A113" s="19"/>
      <c r="B113" s="88">
        <v>45481</v>
      </c>
      <c r="C113" s="82" t="s">
        <v>530</v>
      </c>
      <c r="D113" s="89" t="s">
        <v>22</v>
      </c>
      <c r="E113" s="84">
        <v>9600</v>
      </c>
      <c r="F113" s="84"/>
      <c r="G113" s="20">
        <f t="shared" si="15"/>
        <v>597986.23999999964</v>
      </c>
      <c r="I113" s="9"/>
      <c r="J113" s="21"/>
      <c r="K113" s="22"/>
    </row>
    <row r="114" spans="1:11" s="10" customFormat="1" ht="32.25" customHeight="1" x14ac:dyDescent="0.25">
      <c r="A114" s="19"/>
      <c r="B114" s="88">
        <v>45482</v>
      </c>
      <c r="C114" s="82" t="s">
        <v>321</v>
      </c>
      <c r="D114" s="89" t="s">
        <v>22</v>
      </c>
      <c r="E114" s="84">
        <v>43990</v>
      </c>
      <c r="F114" s="84"/>
      <c r="G114" s="20">
        <f t="shared" si="15"/>
        <v>641976.23999999964</v>
      </c>
      <c r="I114" s="9"/>
      <c r="J114" s="21"/>
      <c r="K114" s="22"/>
    </row>
    <row r="115" spans="1:11" s="10" customFormat="1" ht="32.25" customHeight="1" x14ac:dyDescent="0.25">
      <c r="A115" s="19"/>
      <c r="B115" s="88">
        <v>45482</v>
      </c>
      <c r="C115" s="82" t="s">
        <v>531</v>
      </c>
      <c r="D115" s="89" t="s">
        <v>21</v>
      </c>
      <c r="E115" s="84"/>
      <c r="F115" s="84">
        <v>18700</v>
      </c>
      <c r="G115" s="20">
        <f>+G114-F115</f>
        <v>623276.23999999964</v>
      </c>
      <c r="I115" s="9"/>
      <c r="J115" s="21"/>
      <c r="K115" s="22"/>
    </row>
    <row r="116" spans="1:11" s="10" customFormat="1" ht="32.25" customHeight="1" x14ac:dyDescent="0.25">
      <c r="A116" s="19"/>
      <c r="B116" s="88"/>
      <c r="C116" s="82" t="s">
        <v>532</v>
      </c>
      <c r="D116" s="89" t="s">
        <v>818</v>
      </c>
      <c r="E116" s="84">
        <v>32800</v>
      </c>
      <c r="F116" s="84"/>
      <c r="G116" s="20">
        <f>+G115+E116</f>
        <v>656076.23999999964</v>
      </c>
      <c r="I116" s="9"/>
      <c r="J116" s="21"/>
      <c r="K116" s="22"/>
    </row>
    <row r="117" spans="1:11" s="10" customFormat="1" ht="32.25" customHeight="1" x14ac:dyDescent="0.25">
      <c r="A117" s="19"/>
      <c r="B117" s="88">
        <v>45482</v>
      </c>
      <c r="C117" s="82" t="s">
        <v>533</v>
      </c>
      <c r="D117" s="89" t="s">
        <v>819</v>
      </c>
      <c r="E117" s="84"/>
      <c r="F117" s="84">
        <v>15000</v>
      </c>
      <c r="G117" s="20">
        <f>+G116-F117</f>
        <v>641076.23999999964</v>
      </c>
      <c r="I117" s="9"/>
      <c r="J117" s="21"/>
      <c r="K117" s="22"/>
    </row>
    <row r="118" spans="1:11" s="10" customFormat="1" ht="32.25" customHeight="1" x14ac:dyDescent="0.25">
      <c r="A118" s="19"/>
      <c r="B118" s="88">
        <v>45482</v>
      </c>
      <c r="C118" s="82" t="s">
        <v>534</v>
      </c>
      <c r="D118" s="89" t="s">
        <v>820</v>
      </c>
      <c r="E118" s="84"/>
      <c r="F118" s="84">
        <v>12499.99</v>
      </c>
      <c r="G118" s="20">
        <f>+G117-F118</f>
        <v>628576.24999999965</v>
      </c>
      <c r="I118" s="9"/>
      <c r="J118" s="21"/>
      <c r="K118" s="22"/>
    </row>
    <row r="119" spans="1:11" s="10" customFormat="1" ht="32.25" customHeight="1" x14ac:dyDescent="0.25">
      <c r="A119" s="19"/>
      <c r="B119" s="88">
        <v>45482</v>
      </c>
      <c r="C119" s="82" t="s">
        <v>535</v>
      </c>
      <c r="D119" s="89" t="s">
        <v>22</v>
      </c>
      <c r="E119" s="84">
        <v>7500</v>
      </c>
      <c r="F119" s="84"/>
      <c r="G119" s="20">
        <f>+G118+E119</f>
        <v>636076.24999999965</v>
      </c>
      <c r="I119" s="9"/>
      <c r="J119" s="21"/>
      <c r="K119" s="22"/>
    </row>
    <row r="120" spans="1:11" s="10" customFormat="1" ht="32.25" customHeight="1" x14ac:dyDescent="0.25">
      <c r="A120" s="19"/>
      <c r="B120" s="88">
        <v>45482</v>
      </c>
      <c r="C120" s="82" t="s">
        <v>536</v>
      </c>
      <c r="D120" s="89" t="s">
        <v>22</v>
      </c>
      <c r="E120" s="84">
        <v>10060</v>
      </c>
      <c r="F120" s="84"/>
      <c r="G120" s="20">
        <f t="shared" ref="G120:G121" si="16">+G119+E120</f>
        <v>646136.24999999965</v>
      </c>
      <c r="I120" s="9"/>
      <c r="J120" s="21"/>
      <c r="K120" s="22"/>
    </row>
    <row r="121" spans="1:11" s="10" customFormat="1" ht="32.25" customHeight="1" x14ac:dyDescent="0.25">
      <c r="A121" s="19"/>
      <c r="B121" s="88">
        <v>45482</v>
      </c>
      <c r="C121" s="82" t="s">
        <v>537</v>
      </c>
      <c r="D121" s="89" t="s">
        <v>22</v>
      </c>
      <c r="E121" s="84">
        <v>18900</v>
      </c>
      <c r="F121" s="84"/>
      <c r="G121" s="20">
        <f t="shared" si="16"/>
        <v>665036.24999999965</v>
      </c>
      <c r="I121" s="9"/>
      <c r="J121" s="21"/>
      <c r="K121" s="22"/>
    </row>
    <row r="122" spans="1:11" s="10" customFormat="1" ht="32.25" customHeight="1" x14ac:dyDescent="0.25">
      <c r="A122" s="19"/>
      <c r="B122" s="88">
        <v>45482</v>
      </c>
      <c r="C122" s="82" t="s">
        <v>538</v>
      </c>
      <c r="D122" s="89" t="s">
        <v>821</v>
      </c>
      <c r="E122" s="84"/>
      <c r="F122" s="84">
        <v>142603.72</v>
      </c>
      <c r="G122" s="20">
        <f>+G121-F122</f>
        <v>522432.52999999968</v>
      </c>
      <c r="I122" s="9"/>
      <c r="J122" s="21"/>
      <c r="K122" s="22"/>
    </row>
    <row r="123" spans="1:11" s="10" customFormat="1" ht="32.25" customHeight="1" x14ac:dyDescent="0.25">
      <c r="A123" s="19"/>
      <c r="B123" s="88">
        <v>45482</v>
      </c>
      <c r="C123" s="82" t="s">
        <v>539</v>
      </c>
      <c r="D123" s="89" t="s">
        <v>22</v>
      </c>
      <c r="E123" s="84">
        <v>120000</v>
      </c>
      <c r="F123" s="84"/>
      <c r="G123" s="20">
        <f>+G122+E123</f>
        <v>642432.52999999968</v>
      </c>
      <c r="I123" s="9"/>
      <c r="J123" s="21"/>
      <c r="K123" s="22"/>
    </row>
    <row r="124" spans="1:11" s="10" customFormat="1" ht="32.25" customHeight="1" x14ac:dyDescent="0.25">
      <c r="A124" s="19"/>
      <c r="B124" s="88">
        <v>45482</v>
      </c>
      <c r="C124" s="82" t="s">
        <v>540</v>
      </c>
      <c r="D124" s="89" t="s">
        <v>822</v>
      </c>
      <c r="E124" s="84"/>
      <c r="F124" s="84">
        <v>118763.35</v>
      </c>
      <c r="G124" s="20">
        <f>+G123-F124</f>
        <v>523669.1799999997</v>
      </c>
      <c r="I124" s="9"/>
      <c r="J124" s="21"/>
      <c r="K124" s="22"/>
    </row>
    <row r="125" spans="1:11" s="10" customFormat="1" ht="32.25" customHeight="1" x14ac:dyDescent="0.25">
      <c r="A125" s="19"/>
      <c r="B125" s="88">
        <v>45482</v>
      </c>
      <c r="C125" s="82" t="s">
        <v>541</v>
      </c>
      <c r="D125" s="89" t="s">
        <v>823</v>
      </c>
      <c r="E125" s="84"/>
      <c r="F125" s="84">
        <v>8548.16</v>
      </c>
      <c r="G125" s="20">
        <f t="shared" ref="G125:G136" si="17">+G124-F125</f>
        <v>515121.01999999973</v>
      </c>
      <c r="I125" s="9"/>
      <c r="J125" s="21"/>
      <c r="K125" s="22"/>
    </row>
    <row r="126" spans="1:11" s="10" customFormat="1" ht="32.25" customHeight="1" x14ac:dyDescent="0.25">
      <c r="A126" s="19"/>
      <c r="B126" s="88">
        <v>45482</v>
      </c>
      <c r="C126" s="82" t="s">
        <v>542</v>
      </c>
      <c r="D126" s="89" t="s">
        <v>823</v>
      </c>
      <c r="E126" s="84"/>
      <c r="F126" s="84">
        <v>22496.41</v>
      </c>
      <c r="G126" s="20">
        <f t="shared" si="17"/>
        <v>492624.60999999975</v>
      </c>
      <c r="I126" s="9"/>
      <c r="J126" s="21"/>
      <c r="K126" s="22"/>
    </row>
    <row r="127" spans="1:11" s="10" customFormat="1" ht="32.25" customHeight="1" x14ac:dyDescent="0.25">
      <c r="A127" s="19"/>
      <c r="B127" s="88">
        <v>45482</v>
      </c>
      <c r="C127" s="82" t="s">
        <v>543</v>
      </c>
      <c r="D127" s="89" t="s">
        <v>823</v>
      </c>
      <c r="E127" s="84"/>
      <c r="F127" s="84">
        <v>8944.09</v>
      </c>
      <c r="G127" s="20">
        <f t="shared" si="17"/>
        <v>483680.51999999973</v>
      </c>
      <c r="I127" s="9"/>
      <c r="J127" s="21"/>
      <c r="K127" s="22"/>
    </row>
    <row r="128" spans="1:11" s="10" customFormat="1" ht="32.25" customHeight="1" x14ac:dyDescent="0.25">
      <c r="A128" s="19"/>
      <c r="B128" s="88">
        <v>45482</v>
      </c>
      <c r="C128" s="82" t="s">
        <v>544</v>
      </c>
      <c r="D128" s="89" t="s">
        <v>823</v>
      </c>
      <c r="E128" s="84"/>
      <c r="F128" s="84">
        <v>27460.54</v>
      </c>
      <c r="G128" s="20">
        <f t="shared" si="17"/>
        <v>456219.97999999975</v>
      </c>
      <c r="I128" s="9"/>
      <c r="J128" s="21"/>
      <c r="K128" s="22"/>
    </row>
    <row r="129" spans="1:11" s="10" customFormat="1" ht="32.25" customHeight="1" x14ac:dyDescent="0.25">
      <c r="A129" s="19"/>
      <c r="B129" s="88">
        <v>45482</v>
      </c>
      <c r="C129" s="82" t="s">
        <v>545</v>
      </c>
      <c r="D129" s="89" t="s">
        <v>824</v>
      </c>
      <c r="E129" s="84"/>
      <c r="F129" s="84">
        <v>55578</v>
      </c>
      <c r="G129" s="20">
        <f t="shared" si="17"/>
        <v>400641.97999999975</v>
      </c>
      <c r="I129" s="9"/>
      <c r="J129" s="21"/>
      <c r="K129" s="22"/>
    </row>
    <row r="130" spans="1:11" s="10" customFormat="1" ht="32.25" customHeight="1" x14ac:dyDescent="0.25">
      <c r="A130" s="19"/>
      <c r="B130" s="88">
        <v>45482</v>
      </c>
      <c r="C130" s="82" t="s">
        <v>546</v>
      </c>
      <c r="D130" s="89" t="s">
        <v>825</v>
      </c>
      <c r="E130" s="84"/>
      <c r="F130" s="84">
        <v>6590.77</v>
      </c>
      <c r="G130" s="20">
        <f t="shared" si="17"/>
        <v>394051.20999999973</v>
      </c>
      <c r="I130" s="9"/>
      <c r="J130" s="21"/>
      <c r="K130" s="22"/>
    </row>
    <row r="131" spans="1:11" s="10" customFormat="1" ht="32.25" customHeight="1" x14ac:dyDescent="0.25">
      <c r="A131" s="19"/>
      <c r="B131" s="88">
        <v>45482</v>
      </c>
      <c r="C131" s="82" t="s">
        <v>547</v>
      </c>
      <c r="D131" s="89" t="s">
        <v>826</v>
      </c>
      <c r="E131" s="84"/>
      <c r="F131" s="84">
        <v>32800</v>
      </c>
      <c r="G131" s="20">
        <f t="shared" si="17"/>
        <v>361251.20999999973</v>
      </c>
      <c r="I131" s="9"/>
      <c r="J131" s="21"/>
      <c r="K131" s="22"/>
    </row>
    <row r="132" spans="1:11" s="10" customFormat="1" ht="32.25" customHeight="1" x14ac:dyDescent="0.25">
      <c r="A132" s="19"/>
      <c r="B132" s="88">
        <v>45482</v>
      </c>
      <c r="C132" s="82" t="s">
        <v>548</v>
      </c>
      <c r="D132" s="89" t="s">
        <v>827</v>
      </c>
      <c r="E132" s="84"/>
      <c r="F132" s="84">
        <v>100000</v>
      </c>
      <c r="G132" s="20">
        <f t="shared" si="17"/>
        <v>261251.20999999973</v>
      </c>
      <c r="I132" s="9"/>
      <c r="J132" s="21"/>
      <c r="K132" s="22"/>
    </row>
    <row r="133" spans="1:11" s="10" customFormat="1" ht="32.25" customHeight="1" x14ac:dyDescent="0.25">
      <c r="A133" s="19"/>
      <c r="B133" s="88">
        <v>45482</v>
      </c>
      <c r="C133" s="82" t="s">
        <v>549</v>
      </c>
      <c r="D133" s="89" t="s">
        <v>828</v>
      </c>
      <c r="E133" s="84"/>
      <c r="F133" s="84">
        <v>5000</v>
      </c>
      <c r="G133" s="20">
        <f t="shared" si="17"/>
        <v>256251.20999999973</v>
      </c>
      <c r="I133" s="9"/>
      <c r="J133" s="21"/>
      <c r="K133" s="22"/>
    </row>
    <row r="134" spans="1:11" s="10" customFormat="1" ht="32.25" customHeight="1" x14ac:dyDescent="0.25">
      <c r="A134" s="19"/>
      <c r="B134" s="88">
        <v>45482</v>
      </c>
      <c r="C134" s="82" t="s">
        <v>550</v>
      </c>
      <c r="D134" s="89" t="s">
        <v>829</v>
      </c>
      <c r="E134" s="84"/>
      <c r="F134" s="84">
        <v>63000</v>
      </c>
      <c r="G134" s="20">
        <f t="shared" si="17"/>
        <v>193251.20999999973</v>
      </c>
      <c r="I134" s="9"/>
      <c r="J134" s="21"/>
      <c r="K134" s="22"/>
    </row>
    <row r="135" spans="1:11" s="10" customFormat="1" ht="32.25" customHeight="1" x14ac:dyDescent="0.25">
      <c r="A135" s="19"/>
      <c r="B135" s="88">
        <v>45482</v>
      </c>
      <c r="C135" s="82" t="s">
        <v>551</v>
      </c>
      <c r="D135" s="89" t="s">
        <v>830</v>
      </c>
      <c r="E135" s="84"/>
      <c r="F135" s="84">
        <v>12000</v>
      </c>
      <c r="G135" s="20">
        <f t="shared" si="17"/>
        <v>181251.20999999973</v>
      </c>
      <c r="I135" s="9"/>
      <c r="J135" s="21"/>
      <c r="K135" s="22"/>
    </row>
    <row r="136" spans="1:11" s="10" customFormat="1" ht="32.25" customHeight="1" x14ac:dyDescent="0.25">
      <c r="A136" s="19"/>
      <c r="B136" s="88">
        <v>45482</v>
      </c>
      <c r="C136" s="82" t="s">
        <v>552</v>
      </c>
      <c r="D136" s="89" t="s">
        <v>831</v>
      </c>
      <c r="E136" s="84"/>
      <c r="F136" s="84">
        <v>15000</v>
      </c>
      <c r="G136" s="20">
        <f t="shared" si="17"/>
        <v>166251.20999999973</v>
      </c>
      <c r="I136" s="9"/>
      <c r="J136" s="21"/>
      <c r="K136" s="22"/>
    </row>
    <row r="137" spans="1:11" s="10" customFormat="1" ht="32.25" customHeight="1" x14ac:dyDescent="0.25">
      <c r="A137" s="19"/>
      <c r="B137" s="88">
        <v>45483</v>
      </c>
      <c r="C137" s="82" t="s">
        <v>179</v>
      </c>
      <c r="D137" s="89" t="s">
        <v>832</v>
      </c>
      <c r="E137" s="84">
        <v>500000</v>
      </c>
      <c r="F137" s="84"/>
      <c r="G137" s="20">
        <f>+G136+E137</f>
        <v>666251.20999999973</v>
      </c>
      <c r="I137" s="9"/>
      <c r="J137" s="21"/>
      <c r="K137" s="22"/>
    </row>
    <row r="138" spans="1:11" s="10" customFormat="1" ht="32.25" customHeight="1" x14ac:dyDescent="0.25">
      <c r="A138" s="19"/>
      <c r="B138" s="88">
        <v>45483</v>
      </c>
      <c r="C138" s="82" t="s">
        <v>553</v>
      </c>
      <c r="D138" s="89" t="s">
        <v>22</v>
      </c>
      <c r="E138" s="84">
        <v>30000</v>
      </c>
      <c r="F138" s="84"/>
      <c r="G138" s="20">
        <f>+G137+E138</f>
        <v>696251.20999999973</v>
      </c>
      <c r="I138" s="9"/>
      <c r="J138" s="21"/>
      <c r="K138" s="22"/>
    </row>
    <row r="139" spans="1:11" s="10" customFormat="1" ht="32.25" customHeight="1" x14ac:dyDescent="0.25">
      <c r="A139" s="19"/>
      <c r="B139" s="88">
        <v>45483</v>
      </c>
      <c r="C139" s="82" t="s">
        <v>554</v>
      </c>
      <c r="D139" s="89" t="s">
        <v>833</v>
      </c>
      <c r="E139" s="84"/>
      <c r="F139" s="84">
        <v>500000</v>
      </c>
      <c r="G139" s="20">
        <f>+G138-F139</f>
        <v>196251.20999999973</v>
      </c>
      <c r="I139" s="9"/>
      <c r="J139" s="21"/>
      <c r="K139" s="22"/>
    </row>
    <row r="140" spans="1:11" s="10" customFormat="1" ht="32.25" customHeight="1" x14ac:dyDescent="0.25">
      <c r="A140" s="19"/>
      <c r="B140" s="88">
        <v>45483</v>
      </c>
      <c r="C140" s="82" t="s">
        <v>555</v>
      </c>
      <c r="D140" s="89" t="s">
        <v>22</v>
      </c>
      <c r="E140" s="84">
        <v>30000</v>
      </c>
      <c r="F140" s="84"/>
      <c r="G140" s="20">
        <f>+G139+E140</f>
        <v>226251.20999999973</v>
      </c>
      <c r="I140" s="9"/>
      <c r="J140" s="21"/>
      <c r="K140" s="22"/>
    </row>
    <row r="141" spans="1:11" s="10" customFormat="1" ht="32.25" customHeight="1" x14ac:dyDescent="0.25">
      <c r="A141" s="19"/>
      <c r="B141" s="88">
        <v>45483</v>
      </c>
      <c r="C141" s="82" t="s">
        <v>556</v>
      </c>
      <c r="D141" s="89" t="s">
        <v>22</v>
      </c>
      <c r="E141" s="84">
        <v>20000</v>
      </c>
      <c r="F141" s="84"/>
      <c r="G141" s="20">
        <f t="shared" ref="G141:G146" si="18">+G140+E141</f>
        <v>246251.20999999973</v>
      </c>
      <c r="I141" s="9"/>
      <c r="J141" s="21"/>
      <c r="K141" s="22"/>
    </row>
    <row r="142" spans="1:11" s="10" customFormat="1" ht="32.25" customHeight="1" x14ac:dyDescent="0.25">
      <c r="A142" s="19"/>
      <c r="B142" s="88">
        <v>45483</v>
      </c>
      <c r="C142" s="82" t="s">
        <v>557</v>
      </c>
      <c r="D142" s="89" t="s">
        <v>22</v>
      </c>
      <c r="E142" s="84">
        <v>500000</v>
      </c>
      <c r="F142" s="84"/>
      <c r="G142" s="20">
        <f t="shared" si="18"/>
        <v>746251.20999999973</v>
      </c>
      <c r="I142" s="9"/>
      <c r="J142" s="21"/>
      <c r="K142" s="22"/>
    </row>
    <row r="143" spans="1:11" s="10" customFormat="1" ht="32.25" customHeight="1" x14ac:dyDescent="0.25">
      <c r="A143" s="19"/>
      <c r="B143" s="88">
        <v>45483</v>
      </c>
      <c r="C143" s="82" t="s">
        <v>558</v>
      </c>
      <c r="D143" s="89" t="s">
        <v>22</v>
      </c>
      <c r="E143" s="84">
        <v>34725</v>
      </c>
      <c r="F143" s="84"/>
      <c r="G143" s="20">
        <f t="shared" si="18"/>
        <v>780976.20999999973</v>
      </c>
      <c r="I143" s="9"/>
      <c r="J143" s="21"/>
      <c r="K143" s="22"/>
    </row>
    <row r="144" spans="1:11" s="10" customFormat="1" ht="32.25" customHeight="1" x14ac:dyDescent="0.25">
      <c r="A144" s="19"/>
      <c r="B144" s="88">
        <v>45483</v>
      </c>
      <c r="C144" s="82" t="s">
        <v>559</v>
      </c>
      <c r="D144" s="89" t="s">
        <v>22</v>
      </c>
      <c r="E144" s="84">
        <v>9583.5</v>
      </c>
      <c r="F144" s="84"/>
      <c r="G144" s="20">
        <f t="shared" si="18"/>
        <v>790559.70999999973</v>
      </c>
      <c r="I144" s="9"/>
      <c r="J144" s="21"/>
      <c r="K144" s="22"/>
    </row>
    <row r="145" spans="1:11" s="10" customFormat="1" ht="32.25" customHeight="1" x14ac:dyDescent="0.25">
      <c r="A145" s="19"/>
      <c r="B145" s="88">
        <v>45483</v>
      </c>
      <c r="C145" s="82" t="s">
        <v>560</v>
      </c>
      <c r="D145" s="89" t="s">
        <v>799</v>
      </c>
      <c r="E145" s="84">
        <v>6250</v>
      </c>
      <c r="F145" s="84"/>
      <c r="G145" s="20">
        <f t="shared" si="18"/>
        <v>796809.70999999973</v>
      </c>
      <c r="I145" s="9"/>
      <c r="J145" s="21"/>
      <c r="K145" s="22"/>
    </row>
    <row r="146" spans="1:11" s="10" customFormat="1" ht="32.25" customHeight="1" x14ac:dyDescent="0.25">
      <c r="A146" s="19"/>
      <c r="B146" s="88">
        <v>45483</v>
      </c>
      <c r="C146" s="82" t="s">
        <v>469</v>
      </c>
      <c r="D146" s="89" t="s">
        <v>22</v>
      </c>
      <c r="E146" s="84">
        <v>14550</v>
      </c>
      <c r="F146" s="84"/>
      <c r="G146" s="20">
        <f t="shared" si="18"/>
        <v>811359.70999999973</v>
      </c>
      <c r="I146" s="9"/>
      <c r="J146" s="21"/>
      <c r="K146" s="22"/>
    </row>
    <row r="147" spans="1:11" s="10" customFormat="1" ht="32.25" customHeight="1" x14ac:dyDescent="0.25">
      <c r="A147" s="19"/>
      <c r="B147" s="88">
        <v>45483</v>
      </c>
      <c r="C147" s="82" t="s">
        <v>561</v>
      </c>
      <c r="D147" s="89" t="s">
        <v>834</v>
      </c>
      <c r="E147" s="84"/>
      <c r="F147" s="84">
        <v>35000</v>
      </c>
      <c r="G147" s="20">
        <f>+G146-F147</f>
        <v>776359.70999999973</v>
      </c>
      <c r="I147" s="9"/>
      <c r="J147" s="21"/>
      <c r="K147" s="22"/>
    </row>
    <row r="148" spans="1:11" s="10" customFormat="1" ht="32.25" customHeight="1" x14ac:dyDescent="0.25">
      <c r="A148" s="19"/>
      <c r="B148" s="88">
        <v>45483</v>
      </c>
      <c r="C148" s="82" t="s">
        <v>562</v>
      </c>
      <c r="D148" s="89" t="s">
        <v>835</v>
      </c>
      <c r="E148" s="84"/>
      <c r="F148" s="84">
        <v>244395.47</v>
      </c>
      <c r="G148" s="20">
        <f t="shared" ref="G148:G151" si="19">+G147-F148</f>
        <v>531964.23999999976</v>
      </c>
      <c r="I148" s="9"/>
      <c r="J148" s="21"/>
      <c r="K148" s="22"/>
    </row>
    <row r="149" spans="1:11" s="10" customFormat="1" ht="32.25" customHeight="1" x14ac:dyDescent="0.25">
      <c r="A149" s="19"/>
      <c r="B149" s="88">
        <v>45483</v>
      </c>
      <c r="C149" s="82" t="s">
        <v>563</v>
      </c>
      <c r="D149" s="89" t="s">
        <v>836</v>
      </c>
      <c r="E149" s="84"/>
      <c r="F149" s="84">
        <v>165000</v>
      </c>
      <c r="G149" s="20">
        <f t="shared" si="19"/>
        <v>366964.23999999976</v>
      </c>
      <c r="I149" s="9"/>
      <c r="J149" s="21"/>
      <c r="K149" s="22"/>
    </row>
    <row r="150" spans="1:11" s="10" customFormat="1" ht="32.25" customHeight="1" x14ac:dyDescent="0.25">
      <c r="A150" s="19"/>
      <c r="B150" s="88">
        <v>45483</v>
      </c>
      <c r="C150" s="82" t="s">
        <v>564</v>
      </c>
      <c r="D150" s="89" t="s">
        <v>837</v>
      </c>
      <c r="E150" s="84"/>
      <c r="F150" s="84">
        <v>85085</v>
      </c>
      <c r="G150" s="20">
        <f t="shared" si="19"/>
        <v>281879.23999999976</v>
      </c>
      <c r="I150" s="9"/>
      <c r="J150" s="21"/>
      <c r="K150" s="22"/>
    </row>
    <row r="151" spans="1:11" s="10" customFormat="1" ht="32.25" customHeight="1" x14ac:dyDescent="0.25">
      <c r="A151" s="19"/>
      <c r="B151" s="88">
        <v>45483</v>
      </c>
      <c r="C151" s="82" t="s">
        <v>565</v>
      </c>
      <c r="D151" s="89" t="s">
        <v>838</v>
      </c>
      <c r="E151" s="84"/>
      <c r="F151" s="84">
        <v>50000</v>
      </c>
      <c r="G151" s="20">
        <f t="shared" si="19"/>
        <v>231879.23999999976</v>
      </c>
      <c r="I151" s="9"/>
      <c r="J151" s="21"/>
      <c r="K151" s="22"/>
    </row>
    <row r="152" spans="1:11" s="10" customFormat="1" ht="32.25" customHeight="1" x14ac:dyDescent="0.25">
      <c r="A152" s="19"/>
      <c r="B152" s="88">
        <v>45484</v>
      </c>
      <c r="C152" s="82" t="s">
        <v>566</v>
      </c>
      <c r="D152" s="89" t="s">
        <v>22</v>
      </c>
      <c r="E152" s="84">
        <v>30000</v>
      </c>
      <c r="F152" s="84"/>
      <c r="G152" s="20">
        <f>+G151+E152</f>
        <v>261879.23999999976</v>
      </c>
      <c r="I152" s="9"/>
      <c r="J152" s="21"/>
      <c r="K152" s="22"/>
    </row>
    <row r="153" spans="1:11" s="10" customFormat="1" ht="32.25" customHeight="1" x14ac:dyDescent="0.25">
      <c r="A153" s="19"/>
      <c r="B153" s="88">
        <v>45484</v>
      </c>
      <c r="C153" s="82" t="s">
        <v>567</v>
      </c>
      <c r="D153" s="89" t="s">
        <v>22</v>
      </c>
      <c r="E153" s="84">
        <v>9255</v>
      </c>
      <c r="F153" s="84"/>
      <c r="G153" s="20">
        <f t="shared" ref="G153:G157" si="20">+G152+E153</f>
        <v>271134.23999999976</v>
      </c>
      <c r="I153" s="9"/>
      <c r="J153" s="21"/>
      <c r="K153" s="22"/>
    </row>
    <row r="154" spans="1:11" s="10" customFormat="1" ht="32.25" customHeight="1" x14ac:dyDescent="0.25">
      <c r="A154" s="19"/>
      <c r="B154" s="88">
        <v>45484</v>
      </c>
      <c r="C154" s="82" t="s">
        <v>568</v>
      </c>
      <c r="D154" s="89" t="s">
        <v>22</v>
      </c>
      <c r="E154" s="84">
        <v>26130</v>
      </c>
      <c r="F154" s="84"/>
      <c r="G154" s="20">
        <f t="shared" si="20"/>
        <v>297264.23999999976</v>
      </c>
      <c r="I154" s="9"/>
      <c r="J154" s="21"/>
      <c r="K154" s="22"/>
    </row>
    <row r="155" spans="1:11" s="10" customFormat="1" ht="32.25" customHeight="1" x14ac:dyDescent="0.25">
      <c r="A155" s="19"/>
      <c r="B155" s="88">
        <v>45484</v>
      </c>
      <c r="C155" s="82" t="s">
        <v>569</v>
      </c>
      <c r="D155" s="89" t="s">
        <v>22</v>
      </c>
      <c r="E155" s="84">
        <v>8707.7999999999993</v>
      </c>
      <c r="F155" s="84"/>
      <c r="G155" s="20">
        <f t="shared" si="20"/>
        <v>305972.03999999975</v>
      </c>
      <c r="I155" s="9"/>
      <c r="J155" s="21"/>
      <c r="K155" s="22"/>
    </row>
    <row r="156" spans="1:11" s="10" customFormat="1" ht="32.25" customHeight="1" x14ac:dyDescent="0.25">
      <c r="A156" s="19"/>
      <c r="B156" s="88">
        <v>45484</v>
      </c>
      <c r="C156" s="82" t="s">
        <v>570</v>
      </c>
      <c r="D156" s="89" t="s">
        <v>22</v>
      </c>
      <c r="E156" s="84">
        <v>17415</v>
      </c>
      <c r="F156" s="84"/>
      <c r="G156" s="20">
        <f t="shared" si="20"/>
        <v>323387.03999999975</v>
      </c>
      <c r="I156" s="9"/>
      <c r="J156" s="21"/>
      <c r="K156" s="22"/>
    </row>
    <row r="157" spans="1:11" s="10" customFormat="1" ht="32.25" customHeight="1" x14ac:dyDescent="0.25">
      <c r="A157" s="19"/>
      <c r="B157" s="88">
        <v>45484</v>
      </c>
      <c r="C157" s="82" t="s">
        <v>571</v>
      </c>
      <c r="D157" s="89" t="s">
        <v>22</v>
      </c>
      <c r="E157" s="84">
        <v>25808.25</v>
      </c>
      <c r="F157" s="84"/>
      <c r="G157" s="20">
        <f t="shared" si="20"/>
        <v>349195.28999999975</v>
      </c>
      <c r="I157" s="9"/>
      <c r="J157" s="21"/>
      <c r="K157" s="22"/>
    </row>
    <row r="158" spans="1:11" s="10" customFormat="1" ht="32.25" customHeight="1" x14ac:dyDescent="0.25">
      <c r="A158" s="19"/>
      <c r="B158" s="88">
        <v>45484</v>
      </c>
      <c r="C158" s="82" t="s">
        <v>572</v>
      </c>
      <c r="D158" s="89" t="s">
        <v>839</v>
      </c>
      <c r="E158" s="84"/>
      <c r="F158" s="84">
        <v>25000</v>
      </c>
      <c r="G158" s="20">
        <f>+G157-F158</f>
        <v>324195.28999999975</v>
      </c>
      <c r="I158" s="9"/>
      <c r="J158" s="21"/>
      <c r="K158" s="22"/>
    </row>
    <row r="159" spans="1:11" s="10" customFormat="1" ht="32.25" customHeight="1" x14ac:dyDescent="0.25">
      <c r="A159" s="19"/>
      <c r="B159" s="88">
        <v>45484</v>
      </c>
      <c r="C159" s="82" t="s">
        <v>573</v>
      </c>
      <c r="D159" s="89" t="s">
        <v>840</v>
      </c>
      <c r="E159" s="84"/>
      <c r="F159" s="84">
        <v>190381.2</v>
      </c>
      <c r="G159" s="20">
        <f>+G158-F159</f>
        <v>133814.08999999973</v>
      </c>
      <c r="I159" s="9"/>
      <c r="J159" s="21"/>
      <c r="K159" s="22"/>
    </row>
    <row r="160" spans="1:11" s="10" customFormat="1" ht="32.25" customHeight="1" x14ac:dyDescent="0.25">
      <c r="A160" s="19"/>
      <c r="B160" s="88">
        <v>45484</v>
      </c>
      <c r="C160" s="82" t="s">
        <v>439</v>
      </c>
      <c r="D160" s="89" t="s">
        <v>27</v>
      </c>
      <c r="E160" s="84">
        <v>76650</v>
      </c>
      <c r="F160" s="84"/>
      <c r="G160" s="20">
        <f>+G159+E160</f>
        <v>210464.08999999973</v>
      </c>
      <c r="I160" s="9"/>
      <c r="J160" s="21"/>
      <c r="K160" s="22"/>
    </row>
    <row r="161" spans="1:11" s="10" customFormat="1" ht="32.25" customHeight="1" x14ac:dyDescent="0.25">
      <c r="A161" s="19"/>
      <c r="B161" s="88">
        <v>45484</v>
      </c>
      <c r="C161" s="82" t="s">
        <v>574</v>
      </c>
      <c r="D161" s="89" t="s">
        <v>22</v>
      </c>
      <c r="E161" s="84">
        <v>92400</v>
      </c>
      <c r="F161" s="84"/>
      <c r="G161" s="20">
        <f t="shared" ref="G161:G164" si="21">+G160+E161</f>
        <v>302864.08999999973</v>
      </c>
      <c r="I161" s="9"/>
      <c r="J161" s="21"/>
      <c r="K161" s="22"/>
    </row>
    <row r="162" spans="1:11" s="10" customFormat="1" ht="32.25" customHeight="1" x14ac:dyDescent="0.25">
      <c r="A162" s="19"/>
      <c r="B162" s="88">
        <v>45484</v>
      </c>
      <c r="C162" s="82" t="s">
        <v>575</v>
      </c>
      <c r="D162" s="89" t="s">
        <v>22</v>
      </c>
      <c r="E162" s="84">
        <v>92400</v>
      </c>
      <c r="F162" s="84"/>
      <c r="G162" s="20">
        <f t="shared" si="21"/>
        <v>395264.08999999973</v>
      </c>
      <c r="I162" s="9"/>
      <c r="J162" s="21"/>
      <c r="K162" s="22"/>
    </row>
    <row r="163" spans="1:11" s="10" customFormat="1" ht="32.25" customHeight="1" x14ac:dyDescent="0.25">
      <c r="A163" s="19"/>
      <c r="B163" s="88">
        <v>45484</v>
      </c>
      <c r="C163" s="82" t="s">
        <v>576</v>
      </c>
      <c r="D163" s="89" t="s">
        <v>22</v>
      </c>
      <c r="E163" s="84">
        <v>92400</v>
      </c>
      <c r="F163" s="84"/>
      <c r="G163" s="20">
        <f t="shared" si="21"/>
        <v>487664.08999999973</v>
      </c>
      <c r="I163" s="9"/>
      <c r="J163" s="21"/>
      <c r="K163" s="22"/>
    </row>
    <row r="164" spans="1:11" s="10" customFormat="1" ht="32.25" customHeight="1" x14ac:dyDescent="0.25">
      <c r="A164" s="19"/>
      <c r="B164" s="88">
        <v>45484</v>
      </c>
      <c r="C164" s="82" t="s">
        <v>577</v>
      </c>
      <c r="D164" s="89" t="s">
        <v>22</v>
      </c>
      <c r="E164" s="84">
        <v>606860</v>
      </c>
      <c r="F164" s="84"/>
      <c r="G164" s="20">
        <f t="shared" si="21"/>
        <v>1094524.0899999999</v>
      </c>
      <c r="I164" s="9"/>
      <c r="J164" s="21"/>
      <c r="K164" s="22"/>
    </row>
    <row r="165" spans="1:11" s="10" customFormat="1" ht="32.25" customHeight="1" x14ac:dyDescent="0.25">
      <c r="A165" s="19"/>
      <c r="B165" s="88">
        <v>45484</v>
      </c>
      <c r="C165" s="82" t="s">
        <v>578</v>
      </c>
      <c r="D165" s="89" t="s">
        <v>21</v>
      </c>
      <c r="E165" s="84"/>
      <c r="F165" s="84">
        <v>170800</v>
      </c>
      <c r="G165" s="20">
        <f>+G164-F165</f>
        <v>923724.08999999985</v>
      </c>
      <c r="I165" s="9"/>
      <c r="J165" s="21"/>
      <c r="K165" s="22"/>
    </row>
    <row r="166" spans="1:11" s="10" customFormat="1" ht="32.25" customHeight="1" x14ac:dyDescent="0.25">
      <c r="A166" s="19"/>
      <c r="B166" s="88">
        <v>45484</v>
      </c>
      <c r="C166" s="82" t="s">
        <v>579</v>
      </c>
      <c r="D166" s="89" t="s">
        <v>29</v>
      </c>
      <c r="E166" s="84"/>
      <c r="F166" s="84">
        <v>27968.5</v>
      </c>
      <c r="G166" s="20">
        <f t="shared" ref="G166:G171" si="22">+G165-F166</f>
        <v>895755.58999999985</v>
      </c>
      <c r="I166" s="9"/>
      <c r="J166" s="21"/>
      <c r="K166" s="22"/>
    </row>
    <row r="167" spans="1:11" s="10" customFormat="1" ht="32.25" customHeight="1" x14ac:dyDescent="0.25">
      <c r="A167" s="19"/>
      <c r="B167" s="88">
        <v>45484</v>
      </c>
      <c r="C167" s="82" t="s">
        <v>580</v>
      </c>
      <c r="D167" s="89" t="s">
        <v>29</v>
      </c>
      <c r="E167" s="84"/>
      <c r="F167" s="84">
        <v>33800</v>
      </c>
      <c r="G167" s="20">
        <f t="shared" si="22"/>
        <v>861955.58999999985</v>
      </c>
      <c r="I167" s="9"/>
      <c r="J167" s="21"/>
      <c r="K167" s="22"/>
    </row>
    <row r="168" spans="1:11" s="10" customFormat="1" ht="32.25" customHeight="1" x14ac:dyDescent="0.25">
      <c r="A168" s="19"/>
      <c r="B168" s="88">
        <v>45484</v>
      </c>
      <c r="C168" s="82" t="s">
        <v>581</v>
      </c>
      <c r="D168" s="89" t="s">
        <v>841</v>
      </c>
      <c r="E168" s="84"/>
      <c r="F168" s="84">
        <v>125000</v>
      </c>
      <c r="G168" s="20">
        <f t="shared" si="22"/>
        <v>736955.58999999985</v>
      </c>
      <c r="I168" s="9"/>
      <c r="J168" s="21"/>
      <c r="K168" s="22"/>
    </row>
    <row r="169" spans="1:11" s="10" customFormat="1" ht="32.25" customHeight="1" x14ac:dyDescent="0.25">
      <c r="A169" s="19"/>
      <c r="B169" s="88">
        <v>45484</v>
      </c>
      <c r="C169" s="82" t="s">
        <v>582</v>
      </c>
      <c r="D169" s="89" t="s">
        <v>842</v>
      </c>
      <c r="E169" s="84"/>
      <c r="F169" s="84">
        <v>1018.02</v>
      </c>
      <c r="G169" s="20">
        <f t="shared" si="22"/>
        <v>735937.56999999983</v>
      </c>
      <c r="I169" s="9"/>
      <c r="J169" s="21"/>
      <c r="K169" s="22"/>
    </row>
    <row r="170" spans="1:11" s="10" customFormat="1" ht="32.25" customHeight="1" x14ac:dyDescent="0.25">
      <c r="A170" s="19"/>
      <c r="B170" s="88">
        <v>45484</v>
      </c>
      <c r="C170" s="82" t="s">
        <v>583</v>
      </c>
      <c r="D170" s="89" t="s">
        <v>843</v>
      </c>
      <c r="E170" s="84"/>
      <c r="F170" s="84">
        <v>4176</v>
      </c>
      <c r="G170" s="20">
        <f t="shared" si="22"/>
        <v>731761.56999999983</v>
      </c>
      <c r="I170" s="9"/>
      <c r="J170" s="21"/>
      <c r="K170" s="22"/>
    </row>
    <row r="171" spans="1:11" s="10" customFormat="1" ht="32.25" customHeight="1" x14ac:dyDescent="0.25">
      <c r="A171" s="19"/>
      <c r="B171" s="88">
        <v>45484</v>
      </c>
      <c r="C171" s="82" t="s">
        <v>584</v>
      </c>
      <c r="D171" s="89" t="s">
        <v>844</v>
      </c>
      <c r="E171" s="84"/>
      <c r="F171" s="84">
        <v>13000</v>
      </c>
      <c r="G171" s="20">
        <f t="shared" si="22"/>
        <v>718761.56999999983</v>
      </c>
      <c r="I171" s="9"/>
      <c r="J171" s="21"/>
      <c r="K171" s="22"/>
    </row>
    <row r="172" spans="1:11" s="10" customFormat="1" ht="32.25" customHeight="1" x14ac:dyDescent="0.25">
      <c r="A172" s="19"/>
      <c r="B172" s="88">
        <v>45485</v>
      </c>
      <c r="C172" s="82" t="s">
        <v>585</v>
      </c>
      <c r="D172" s="89" t="s">
        <v>22</v>
      </c>
      <c r="E172" s="84">
        <v>9585</v>
      </c>
      <c r="F172" s="84"/>
      <c r="G172" s="20">
        <f>+G171+E172</f>
        <v>728346.56999999983</v>
      </c>
      <c r="I172" s="9"/>
      <c r="J172" s="21"/>
      <c r="K172" s="22"/>
    </row>
    <row r="173" spans="1:11" s="10" customFormat="1" ht="32.25" customHeight="1" x14ac:dyDescent="0.25">
      <c r="A173" s="19"/>
      <c r="B173" s="88">
        <v>45485</v>
      </c>
      <c r="C173" s="82" t="s">
        <v>586</v>
      </c>
      <c r="D173" s="89" t="s">
        <v>30</v>
      </c>
      <c r="E173" s="84">
        <v>92400</v>
      </c>
      <c r="F173" s="84"/>
      <c r="G173" s="20">
        <f t="shared" ref="G173:G181" si="23">+G172+E173</f>
        <v>820746.56999999983</v>
      </c>
      <c r="I173" s="9"/>
      <c r="J173" s="21"/>
      <c r="K173" s="22"/>
    </row>
    <row r="174" spans="1:11" s="10" customFormat="1" ht="32.25" customHeight="1" x14ac:dyDescent="0.25">
      <c r="A174" s="19"/>
      <c r="B174" s="88">
        <v>45485</v>
      </c>
      <c r="C174" s="82" t="s">
        <v>65</v>
      </c>
      <c r="D174" s="89" t="s">
        <v>845</v>
      </c>
      <c r="E174" s="84">
        <v>21900</v>
      </c>
      <c r="F174" s="84"/>
      <c r="G174" s="20">
        <f t="shared" si="23"/>
        <v>842646.56999999983</v>
      </c>
      <c r="I174" s="9"/>
      <c r="J174" s="21"/>
      <c r="K174" s="22"/>
    </row>
    <row r="175" spans="1:11" s="10" customFormat="1" ht="32.25" customHeight="1" x14ac:dyDescent="0.25">
      <c r="A175" s="19"/>
      <c r="B175" s="88">
        <v>45485</v>
      </c>
      <c r="C175" s="82" t="s">
        <v>587</v>
      </c>
      <c r="D175" s="89" t="s">
        <v>22</v>
      </c>
      <c r="E175" s="84">
        <v>9450</v>
      </c>
      <c r="F175" s="84"/>
      <c r="G175" s="20">
        <f t="shared" si="23"/>
        <v>852096.56999999983</v>
      </c>
      <c r="I175" s="9"/>
      <c r="J175" s="21"/>
      <c r="K175" s="22"/>
    </row>
    <row r="176" spans="1:11" s="10" customFormat="1" ht="32.25" customHeight="1" x14ac:dyDescent="0.25">
      <c r="A176" s="19"/>
      <c r="B176" s="88">
        <v>45485</v>
      </c>
      <c r="C176" s="82" t="s">
        <v>588</v>
      </c>
      <c r="D176" s="89" t="s">
        <v>22</v>
      </c>
      <c r="E176" s="84">
        <v>184800</v>
      </c>
      <c r="F176" s="84"/>
      <c r="G176" s="20">
        <f t="shared" si="23"/>
        <v>1036896.5699999998</v>
      </c>
      <c r="I176" s="9"/>
      <c r="J176" s="21"/>
      <c r="K176" s="22"/>
    </row>
    <row r="177" spans="1:11" s="10" customFormat="1" ht="32.25" customHeight="1" x14ac:dyDescent="0.25">
      <c r="A177" s="19"/>
      <c r="B177" s="88">
        <v>45485</v>
      </c>
      <c r="C177" s="82" t="s">
        <v>589</v>
      </c>
      <c r="D177" s="89" t="s">
        <v>22</v>
      </c>
      <c r="E177" s="84">
        <v>184800</v>
      </c>
      <c r="F177" s="84"/>
      <c r="G177" s="20">
        <f t="shared" si="23"/>
        <v>1221696.5699999998</v>
      </c>
      <c r="I177" s="9"/>
      <c r="J177" s="21"/>
      <c r="K177" s="22"/>
    </row>
    <row r="178" spans="1:11" s="10" customFormat="1" ht="32.25" customHeight="1" x14ac:dyDescent="0.25">
      <c r="A178" s="19"/>
      <c r="B178" s="88">
        <v>45485</v>
      </c>
      <c r="C178" s="82" t="s">
        <v>590</v>
      </c>
      <c r="D178" s="89" t="s">
        <v>22</v>
      </c>
      <c r="E178" s="84">
        <v>15885</v>
      </c>
      <c r="F178" s="84"/>
      <c r="G178" s="20">
        <f t="shared" si="23"/>
        <v>1237581.5699999998</v>
      </c>
      <c r="I178" s="9"/>
      <c r="J178" s="21"/>
      <c r="K178" s="22"/>
    </row>
    <row r="179" spans="1:11" s="10" customFormat="1" ht="32.25" customHeight="1" x14ac:dyDescent="0.25">
      <c r="A179" s="19"/>
      <c r="B179" s="88">
        <v>45485</v>
      </c>
      <c r="C179" s="82" t="s">
        <v>591</v>
      </c>
      <c r="D179" s="89" t="s">
        <v>22</v>
      </c>
      <c r="E179" s="84">
        <v>15870</v>
      </c>
      <c r="F179" s="84"/>
      <c r="G179" s="20">
        <f t="shared" si="23"/>
        <v>1253451.5699999998</v>
      </c>
      <c r="I179" s="9"/>
      <c r="J179" s="21"/>
      <c r="K179" s="22"/>
    </row>
    <row r="180" spans="1:11" s="10" customFormat="1" ht="32.25" customHeight="1" x14ac:dyDescent="0.25">
      <c r="A180" s="19"/>
      <c r="B180" s="88">
        <v>45485</v>
      </c>
      <c r="C180" s="82" t="s">
        <v>592</v>
      </c>
      <c r="D180" s="89" t="s">
        <v>22</v>
      </c>
      <c r="E180" s="84">
        <v>30000</v>
      </c>
      <c r="F180" s="84"/>
      <c r="G180" s="20">
        <f t="shared" si="23"/>
        <v>1283451.5699999998</v>
      </c>
      <c r="I180" s="9"/>
      <c r="J180" s="21"/>
      <c r="K180" s="22"/>
    </row>
    <row r="181" spans="1:11" s="10" customFormat="1" ht="32.25" customHeight="1" x14ac:dyDescent="0.25">
      <c r="A181" s="19"/>
      <c r="B181" s="88">
        <v>45485</v>
      </c>
      <c r="C181" s="82" t="s">
        <v>593</v>
      </c>
      <c r="D181" s="89" t="s">
        <v>22</v>
      </c>
      <c r="E181" s="84">
        <v>17295</v>
      </c>
      <c r="F181" s="84"/>
      <c r="G181" s="20">
        <f t="shared" si="23"/>
        <v>1300746.5699999998</v>
      </c>
      <c r="I181" s="9"/>
      <c r="J181" s="21"/>
      <c r="K181" s="22"/>
    </row>
    <row r="182" spans="1:11" s="10" customFormat="1" ht="32.25" customHeight="1" x14ac:dyDescent="0.25">
      <c r="A182" s="19"/>
      <c r="B182" s="88">
        <v>45485</v>
      </c>
      <c r="C182" s="82" t="s">
        <v>594</v>
      </c>
      <c r="D182" s="89" t="s">
        <v>846</v>
      </c>
      <c r="E182" s="84"/>
      <c r="F182" s="84">
        <v>18000</v>
      </c>
      <c r="G182" s="20">
        <f>+G181-F182</f>
        <v>1282746.5699999998</v>
      </c>
      <c r="I182" s="9"/>
      <c r="J182" s="21"/>
      <c r="K182" s="22"/>
    </row>
    <row r="183" spans="1:11" s="10" customFormat="1" ht="32.25" customHeight="1" x14ac:dyDescent="0.25">
      <c r="A183" s="19"/>
      <c r="B183" s="88">
        <v>45485</v>
      </c>
      <c r="C183" s="82" t="s">
        <v>595</v>
      </c>
      <c r="D183" s="89" t="s">
        <v>847</v>
      </c>
      <c r="E183" s="84"/>
      <c r="F183" s="84">
        <v>61048</v>
      </c>
      <c r="G183" s="20">
        <f t="shared" ref="G183:G189" si="24">+G182-F183</f>
        <v>1221698.5699999998</v>
      </c>
      <c r="I183" s="9"/>
      <c r="J183" s="21"/>
      <c r="K183" s="22"/>
    </row>
    <row r="184" spans="1:11" s="10" customFormat="1" ht="32.25" customHeight="1" x14ac:dyDescent="0.25">
      <c r="A184" s="19"/>
      <c r="B184" s="88">
        <v>45485</v>
      </c>
      <c r="C184" s="82" t="s">
        <v>596</v>
      </c>
      <c r="D184" s="89" t="s">
        <v>848</v>
      </c>
      <c r="E184" s="84"/>
      <c r="F184" s="84">
        <v>2150</v>
      </c>
      <c r="G184" s="20">
        <f t="shared" si="24"/>
        <v>1219548.5699999998</v>
      </c>
      <c r="I184" s="9"/>
      <c r="J184" s="21"/>
      <c r="K184" s="22"/>
    </row>
    <row r="185" spans="1:11" s="10" customFormat="1" ht="32.25" customHeight="1" x14ac:dyDescent="0.25">
      <c r="A185" s="19"/>
      <c r="B185" s="88">
        <v>45485</v>
      </c>
      <c r="C185" s="82" t="s">
        <v>597</v>
      </c>
      <c r="D185" s="89" t="s">
        <v>849</v>
      </c>
      <c r="E185" s="84"/>
      <c r="F185" s="84">
        <v>54000</v>
      </c>
      <c r="G185" s="20">
        <f t="shared" si="24"/>
        <v>1165548.5699999998</v>
      </c>
      <c r="I185" s="9"/>
      <c r="J185" s="21"/>
      <c r="K185" s="22"/>
    </row>
    <row r="186" spans="1:11" s="10" customFormat="1" ht="32.25" customHeight="1" x14ac:dyDescent="0.25">
      <c r="A186" s="19"/>
      <c r="B186" s="88">
        <v>45485</v>
      </c>
      <c r="C186" s="82" t="s">
        <v>598</v>
      </c>
      <c r="D186" s="89" t="s">
        <v>850</v>
      </c>
      <c r="E186" s="84"/>
      <c r="F186" s="84">
        <v>61048</v>
      </c>
      <c r="G186" s="20">
        <f t="shared" si="24"/>
        <v>1104500.5699999998</v>
      </c>
      <c r="I186" s="9"/>
      <c r="J186" s="21"/>
      <c r="K186" s="22"/>
    </row>
    <row r="187" spans="1:11" s="10" customFormat="1" ht="32.25" customHeight="1" x14ac:dyDescent="0.25">
      <c r="A187" s="19"/>
      <c r="B187" s="88">
        <v>45485</v>
      </c>
      <c r="C187" s="82" t="s">
        <v>599</v>
      </c>
      <c r="D187" s="89" t="s">
        <v>851</v>
      </c>
      <c r="E187" s="84"/>
      <c r="F187" s="84">
        <v>76199.08</v>
      </c>
      <c r="G187" s="20">
        <f t="shared" si="24"/>
        <v>1028301.4899999999</v>
      </c>
      <c r="I187" s="9"/>
      <c r="J187" s="21"/>
      <c r="K187" s="22"/>
    </row>
    <row r="188" spans="1:11" s="10" customFormat="1" ht="32.25" customHeight="1" x14ac:dyDescent="0.25">
      <c r="A188" s="19"/>
      <c r="B188" s="88">
        <v>45485</v>
      </c>
      <c r="C188" s="82" t="s">
        <v>600</v>
      </c>
      <c r="D188" s="89" t="s">
        <v>852</v>
      </c>
      <c r="E188" s="84"/>
      <c r="F188" s="84">
        <v>54575</v>
      </c>
      <c r="G188" s="20">
        <f t="shared" si="24"/>
        <v>973726.48999999987</v>
      </c>
      <c r="I188" s="9"/>
      <c r="J188" s="21"/>
      <c r="K188" s="22"/>
    </row>
    <row r="189" spans="1:11" s="10" customFormat="1" ht="32.25" customHeight="1" x14ac:dyDescent="0.25">
      <c r="A189" s="19"/>
      <c r="B189" s="88">
        <v>45485</v>
      </c>
      <c r="C189" s="82" t="s">
        <v>601</v>
      </c>
      <c r="D189" s="89" t="s">
        <v>853</v>
      </c>
      <c r="E189" s="84"/>
      <c r="F189" s="84">
        <v>16520</v>
      </c>
      <c r="G189" s="20">
        <f t="shared" si="24"/>
        <v>957206.48999999987</v>
      </c>
      <c r="I189" s="9"/>
      <c r="J189" s="21"/>
      <c r="K189" s="22"/>
    </row>
    <row r="190" spans="1:11" s="10" customFormat="1" ht="32.25" customHeight="1" x14ac:dyDescent="0.25">
      <c r="A190" s="19"/>
      <c r="B190" s="88">
        <v>45485</v>
      </c>
      <c r="C190" s="82" t="s">
        <v>602</v>
      </c>
      <c r="D190" s="89" t="s">
        <v>22</v>
      </c>
      <c r="E190" s="84">
        <v>60000</v>
      </c>
      <c r="F190" s="84"/>
      <c r="G190" s="20">
        <f>+G189+E190</f>
        <v>1017206.4899999999</v>
      </c>
      <c r="I190" s="9"/>
      <c r="J190" s="21"/>
      <c r="K190" s="22"/>
    </row>
    <row r="191" spans="1:11" s="10" customFormat="1" ht="32.25" customHeight="1" x14ac:dyDescent="0.25">
      <c r="A191" s="19"/>
      <c r="B191" s="88">
        <v>45485</v>
      </c>
      <c r="C191" s="82" t="s">
        <v>603</v>
      </c>
      <c r="D191" s="89" t="s">
        <v>22</v>
      </c>
      <c r="E191" s="84">
        <v>23500</v>
      </c>
      <c r="F191" s="84"/>
      <c r="G191" s="20">
        <f>+G190+E191</f>
        <v>1040706.4899999999</v>
      </c>
      <c r="I191" s="9"/>
      <c r="J191" s="21"/>
      <c r="K191" s="22"/>
    </row>
    <row r="192" spans="1:11" s="10" customFormat="1" ht="32.25" customHeight="1" x14ac:dyDescent="0.25">
      <c r="A192" s="19"/>
      <c r="B192" s="88">
        <v>45485</v>
      </c>
      <c r="C192" s="82" t="s">
        <v>604</v>
      </c>
      <c r="D192" s="89" t="s">
        <v>21</v>
      </c>
      <c r="E192" s="84"/>
      <c r="F192" s="84">
        <v>36600</v>
      </c>
      <c r="G192" s="20">
        <f>+G191-F192</f>
        <v>1004106.4899999999</v>
      </c>
      <c r="I192" s="9"/>
      <c r="J192" s="21"/>
      <c r="K192" s="22"/>
    </row>
    <row r="193" spans="1:11" s="10" customFormat="1" ht="32.25" customHeight="1" x14ac:dyDescent="0.25">
      <c r="A193" s="19"/>
      <c r="B193" s="88">
        <v>45485</v>
      </c>
      <c r="C193" s="82" t="s">
        <v>605</v>
      </c>
      <c r="D193" s="89" t="s">
        <v>22</v>
      </c>
      <c r="E193" s="84">
        <v>27780</v>
      </c>
      <c r="F193" s="84"/>
      <c r="G193" s="20">
        <f>+G192+E193</f>
        <v>1031886.4899999999</v>
      </c>
      <c r="I193" s="9"/>
      <c r="J193" s="21"/>
      <c r="K193" s="22"/>
    </row>
    <row r="194" spans="1:11" s="10" customFormat="1" ht="32.25" customHeight="1" x14ac:dyDescent="0.25">
      <c r="A194" s="19"/>
      <c r="B194" s="88">
        <v>45485</v>
      </c>
      <c r="C194" s="82" t="s">
        <v>606</v>
      </c>
      <c r="D194" s="89" t="s">
        <v>22</v>
      </c>
      <c r="E194" s="84">
        <v>30000</v>
      </c>
      <c r="F194" s="84"/>
      <c r="G194" s="20">
        <f t="shared" ref="G194:G195" si="25">+G193+E194</f>
        <v>1061886.4899999998</v>
      </c>
      <c r="I194" s="9"/>
      <c r="J194" s="21"/>
      <c r="K194" s="22"/>
    </row>
    <row r="195" spans="1:11" s="10" customFormat="1" ht="32.25" customHeight="1" x14ac:dyDescent="0.25">
      <c r="A195" s="19"/>
      <c r="B195" s="88">
        <v>45485</v>
      </c>
      <c r="C195" s="82" t="s">
        <v>607</v>
      </c>
      <c r="D195" s="89" t="s">
        <v>22</v>
      </c>
      <c r="E195" s="84">
        <v>18518.55</v>
      </c>
      <c r="F195" s="84"/>
      <c r="G195" s="20">
        <f t="shared" si="25"/>
        <v>1080405.0399999998</v>
      </c>
      <c r="I195" s="9"/>
      <c r="J195" s="21"/>
      <c r="K195" s="22"/>
    </row>
    <row r="196" spans="1:11" s="10" customFormat="1" ht="32.25" customHeight="1" x14ac:dyDescent="0.25">
      <c r="A196" s="19"/>
      <c r="B196" s="88">
        <v>45485</v>
      </c>
      <c r="C196" s="82" t="s">
        <v>608</v>
      </c>
      <c r="D196" s="89" t="s">
        <v>21</v>
      </c>
      <c r="E196" s="84"/>
      <c r="F196" s="84">
        <v>63504</v>
      </c>
      <c r="G196" s="20">
        <f>+G195-F196</f>
        <v>1016901.0399999998</v>
      </c>
      <c r="I196" s="9"/>
      <c r="J196" s="21"/>
      <c r="K196" s="22"/>
    </row>
    <row r="197" spans="1:11" s="10" customFormat="1" ht="32.25" customHeight="1" x14ac:dyDescent="0.25">
      <c r="A197" s="19"/>
      <c r="B197" s="88">
        <v>45485</v>
      </c>
      <c r="C197" s="82" t="s">
        <v>609</v>
      </c>
      <c r="D197" s="89" t="s">
        <v>916</v>
      </c>
      <c r="E197" s="84"/>
      <c r="F197" s="84">
        <v>1296</v>
      </c>
      <c r="G197" s="20">
        <f>+G196-F197</f>
        <v>1015605.0399999998</v>
      </c>
      <c r="I197" s="9"/>
      <c r="J197" s="21"/>
      <c r="K197" s="22"/>
    </row>
    <row r="198" spans="1:11" s="10" customFormat="1" ht="32.25" customHeight="1" x14ac:dyDescent="0.25">
      <c r="A198" s="19"/>
      <c r="B198" s="88">
        <v>45488</v>
      </c>
      <c r="C198" s="82" t="s">
        <v>610</v>
      </c>
      <c r="D198" s="89" t="s">
        <v>22</v>
      </c>
      <c r="E198" s="84">
        <v>12600</v>
      </c>
      <c r="F198" s="84"/>
      <c r="G198" s="20">
        <f>+G197+E198</f>
        <v>1028205.0399999998</v>
      </c>
      <c r="I198" s="9"/>
      <c r="J198" s="21"/>
      <c r="K198" s="22"/>
    </row>
    <row r="199" spans="1:11" s="10" customFormat="1" ht="32.25" customHeight="1" x14ac:dyDescent="0.25">
      <c r="A199" s="19"/>
      <c r="B199" s="88">
        <v>45488</v>
      </c>
      <c r="C199" s="82" t="s">
        <v>611</v>
      </c>
      <c r="D199" s="89" t="s">
        <v>22</v>
      </c>
      <c r="E199" s="84">
        <v>9583.35</v>
      </c>
      <c r="F199" s="84"/>
      <c r="G199" s="20">
        <f t="shared" ref="G199:G201" si="26">+G198+E199</f>
        <v>1037788.3899999998</v>
      </c>
      <c r="I199" s="9"/>
      <c r="J199" s="21"/>
      <c r="K199" s="22"/>
    </row>
    <row r="200" spans="1:11" s="10" customFormat="1" ht="32.25" customHeight="1" x14ac:dyDescent="0.25">
      <c r="A200" s="19"/>
      <c r="B200" s="88">
        <v>45488</v>
      </c>
      <c r="C200" s="82" t="s">
        <v>612</v>
      </c>
      <c r="D200" s="89" t="s">
        <v>22</v>
      </c>
      <c r="E200" s="84">
        <v>76500</v>
      </c>
      <c r="F200" s="84"/>
      <c r="G200" s="20">
        <f t="shared" si="26"/>
        <v>1114288.3899999997</v>
      </c>
      <c r="I200" s="9"/>
      <c r="J200" s="21"/>
      <c r="K200" s="22"/>
    </row>
    <row r="201" spans="1:11" s="10" customFormat="1" ht="32.25" customHeight="1" x14ac:dyDescent="0.25">
      <c r="A201" s="19"/>
      <c r="B201" s="88">
        <v>45488</v>
      </c>
      <c r="C201" s="90" t="s">
        <v>613</v>
      </c>
      <c r="D201" s="89" t="s">
        <v>22</v>
      </c>
      <c r="E201" s="84">
        <v>10000</v>
      </c>
      <c r="F201" s="84"/>
      <c r="G201" s="20">
        <f t="shared" si="26"/>
        <v>1124288.3899999997</v>
      </c>
      <c r="I201" s="9"/>
      <c r="J201" s="21"/>
      <c r="K201" s="22"/>
    </row>
    <row r="202" spans="1:11" s="10" customFormat="1" ht="32.25" customHeight="1" x14ac:dyDescent="0.25">
      <c r="A202" s="19"/>
      <c r="B202" s="88">
        <v>45488</v>
      </c>
      <c r="C202" s="90" t="s">
        <v>614</v>
      </c>
      <c r="D202" s="89" t="s">
        <v>26</v>
      </c>
      <c r="E202" s="84"/>
      <c r="F202" s="84">
        <v>2465</v>
      </c>
      <c r="G202" s="20">
        <f>+G201-F202</f>
        <v>1121823.3899999997</v>
      </c>
      <c r="I202" s="9"/>
      <c r="J202" s="21"/>
      <c r="K202" s="22"/>
    </row>
    <row r="203" spans="1:11" s="10" customFormat="1" ht="32.25" customHeight="1" x14ac:dyDescent="0.25">
      <c r="A203" s="19"/>
      <c r="B203" s="88">
        <v>45489</v>
      </c>
      <c r="C203" s="90" t="s">
        <v>615</v>
      </c>
      <c r="D203" s="89" t="s">
        <v>22</v>
      </c>
      <c r="E203" s="84">
        <v>12350</v>
      </c>
      <c r="F203" s="84"/>
      <c r="G203" s="20">
        <f>+G202+E203</f>
        <v>1134173.3899999997</v>
      </c>
      <c r="I203" s="9"/>
      <c r="J203" s="21"/>
      <c r="K203" s="22"/>
    </row>
    <row r="204" spans="1:11" s="10" customFormat="1" ht="32.25" customHeight="1" x14ac:dyDescent="0.25">
      <c r="A204" s="19"/>
      <c r="B204" s="88">
        <v>45489</v>
      </c>
      <c r="C204" s="90" t="s">
        <v>616</v>
      </c>
      <c r="D204" s="89" t="s">
        <v>854</v>
      </c>
      <c r="E204" s="84"/>
      <c r="F204" s="84">
        <v>125188</v>
      </c>
      <c r="G204" s="20">
        <f>+G203-F204</f>
        <v>1008985.3899999997</v>
      </c>
      <c r="I204" s="9"/>
      <c r="J204" s="21"/>
      <c r="K204" s="22"/>
    </row>
    <row r="205" spans="1:11" s="10" customFormat="1" ht="32.25" customHeight="1" x14ac:dyDescent="0.25">
      <c r="A205" s="19"/>
      <c r="B205" s="88">
        <v>45489</v>
      </c>
      <c r="C205" s="90" t="s">
        <v>617</v>
      </c>
      <c r="D205" s="89" t="s">
        <v>855</v>
      </c>
      <c r="E205" s="84">
        <v>169610</v>
      </c>
      <c r="F205" s="84"/>
      <c r="G205" s="20">
        <f>+G204+E205</f>
        <v>1178595.3899999997</v>
      </c>
      <c r="I205" s="9"/>
      <c r="J205" s="21"/>
      <c r="K205" s="22"/>
    </row>
    <row r="206" spans="1:11" s="10" customFormat="1" ht="32.25" customHeight="1" x14ac:dyDescent="0.25">
      <c r="A206" s="19"/>
      <c r="B206" s="88">
        <v>45489</v>
      </c>
      <c r="C206" s="90" t="s">
        <v>46</v>
      </c>
      <c r="D206" s="89" t="s">
        <v>23</v>
      </c>
      <c r="E206" s="84">
        <v>18250</v>
      </c>
      <c r="F206" s="84"/>
      <c r="G206" s="20">
        <f>+G205+E206</f>
        <v>1196845.3899999997</v>
      </c>
      <c r="I206" s="9"/>
      <c r="J206" s="21"/>
      <c r="K206" s="22"/>
    </row>
    <row r="207" spans="1:11" s="10" customFormat="1" ht="32.25" customHeight="1" x14ac:dyDescent="0.25">
      <c r="A207" s="19"/>
      <c r="B207" s="88">
        <v>45489</v>
      </c>
      <c r="C207" s="90" t="s">
        <v>618</v>
      </c>
      <c r="D207" s="89" t="s">
        <v>428</v>
      </c>
      <c r="E207" s="84"/>
      <c r="F207" s="84">
        <v>500000</v>
      </c>
      <c r="G207" s="20">
        <f>+G206-F207</f>
        <v>696845.38999999966</v>
      </c>
      <c r="I207" s="9"/>
      <c r="J207" s="21"/>
      <c r="K207" s="22"/>
    </row>
    <row r="208" spans="1:11" s="10" customFormat="1" ht="32.25" customHeight="1" x14ac:dyDescent="0.25">
      <c r="A208" s="19"/>
      <c r="B208" s="88">
        <v>45489</v>
      </c>
      <c r="C208" s="90" t="s">
        <v>464</v>
      </c>
      <c r="D208" s="89" t="s">
        <v>22</v>
      </c>
      <c r="E208" s="84">
        <v>97600</v>
      </c>
      <c r="F208" s="84"/>
      <c r="G208" s="20">
        <f>+G207+E208</f>
        <v>794445.38999999966</v>
      </c>
      <c r="I208" s="9"/>
      <c r="J208" s="21"/>
      <c r="K208" s="22"/>
    </row>
    <row r="209" spans="1:11" s="10" customFormat="1" ht="32.25" customHeight="1" x14ac:dyDescent="0.25">
      <c r="A209" s="19"/>
      <c r="B209" s="88">
        <v>45489</v>
      </c>
      <c r="C209" s="90" t="s">
        <v>619</v>
      </c>
      <c r="D209" s="89" t="s">
        <v>22</v>
      </c>
      <c r="E209" s="84">
        <v>92400</v>
      </c>
      <c r="F209" s="84"/>
      <c r="G209" s="20">
        <f>+G208+E209</f>
        <v>886845.38999999966</v>
      </c>
      <c r="I209" s="9"/>
      <c r="J209" s="21"/>
      <c r="K209" s="22"/>
    </row>
    <row r="210" spans="1:11" s="10" customFormat="1" ht="32.25" customHeight="1" x14ac:dyDescent="0.25">
      <c r="A210" s="19"/>
      <c r="B210" s="88">
        <v>45489</v>
      </c>
      <c r="C210" s="90" t="s">
        <v>620</v>
      </c>
      <c r="D210" s="89" t="s">
        <v>21</v>
      </c>
      <c r="E210" s="84"/>
      <c r="F210" s="84">
        <v>25000</v>
      </c>
      <c r="G210" s="20">
        <f>+G209-F210</f>
        <v>861845.38999999966</v>
      </c>
      <c r="I210" s="9"/>
      <c r="J210" s="21"/>
      <c r="K210" s="22"/>
    </row>
    <row r="211" spans="1:11" s="10" customFormat="1" ht="32.25" customHeight="1" x14ac:dyDescent="0.25">
      <c r="A211" s="19"/>
      <c r="B211" s="88">
        <v>45490</v>
      </c>
      <c r="C211" s="90" t="s">
        <v>621</v>
      </c>
      <c r="D211" s="89" t="s">
        <v>22</v>
      </c>
      <c r="E211" s="84">
        <v>18800</v>
      </c>
      <c r="F211" s="84"/>
      <c r="G211" s="20">
        <f>+G210+E211</f>
        <v>880645.38999999966</v>
      </c>
      <c r="I211" s="9"/>
      <c r="J211" s="21"/>
      <c r="K211" s="22"/>
    </row>
    <row r="212" spans="1:11" s="10" customFormat="1" ht="32.25" customHeight="1" x14ac:dyDescent="0.25">
      <c r="A212" s="19"/>
      <c r="B212" s="88">
        <v>45490</v>
      </c>
      <c r="C212" s="90" t="s">
        <v>622</v>
      </c>
      <c r="D212" s="89" t="s">
        <v>24</v>
      </c>
      <c r="E212" s="84"/>
      <c r="F212" s="84">
        <v>33800</v>
      </c>
      <c r="G212" s="20">
        <f>+G211-F212</f>
        <v>846845.38999999966</v>
      </c>
      <c r="I212" s="9"/>
      <c r="J212" s="21"/>
      <c r="K212" s="22"/>
    </row>
    <row r="213" spans="1:11" s="10" customFormat="1" ht="32.25" customHeight="1" x14ac:dyDescent="0.25">
      <c r="A213" s="19"/>
      <c r="B213" s="88">
        <v>45490</v>
      </c>
      <c r="C213" s="90" t="s">
        <v>623</v>
      </c>
      <c r="D213" s="89" t="s">
        <v>21</v>
      </c>
      <c r="E213" s="84"/>
      <c r="F213" s="84">
        <v>170800</v>
      </c>
      <c r="G213" s="20">
        <f>+G212-F213</f>
        <v>676045.38999999966</v>
      </c>
      <c r="I213" s="9"/>
      <c r="J213" s="21"/>
      <c r="K213" s="22"/>
    </row>
    <row r="214" spans="1:11" s="10" customFormat="1" ht="32.25" customHeight="1" x14ac:dyDescent="0.25">
      <c r="A214" s="19"/>
      <c r="B214" s="88">
        <v>45490</v>
      </c>
      <c r="C214" s="90" t="s">
        <v>624</v>
      </c>
      <c r="D214" s="89" t="s">
        <v>22</v>
      </c>
      <c r="E214" s="84">
        <v>30000</v>
      </c>
      <c r="F214" s="84"/>
      <c r="G214" s="20">
        <f>+G213+E214</f>
        <v>706045.38999999966</v>
      </c>
      <c r="I214" s="9"/>
      <c r="J214" s="21"/>
      <c r="K214" s="22"/>
    </row>
    <row r="215" spans="1:11" s="10" customFormat="1" ht="32.25" customHeight="1" x14ac:dyDescent="0.25">
      <c r="A215" s="19"/>
      <c r="B215" s="88">
        <v>45490</v>
      </c>
      <c r="C215" s="90" t="s">
        <v>625</v>
      </c>
      <c r="D215" s="89" t="s">
        <v>22</v>
      </c>
      <c r="E215" s="84">
        <v>22500</v>
      </c>
      <c r="F215" s="84"/>
      <c r="G215" s="20">
        <f>+G214+E215</f>
        <v>728545.38999999966</v>
      </c>
      <c r="I215" s="9"/>
      <c r="J215" s="21"/>
      <c r="K215" s="22"/>
    </row>
    <row r="216" spans="1:11" s="10" customFormat="1" ht="32.25" customHeight="1" x14ac:dyDescent="0.25">
      <c r="A216" s="19"/>
      <c r="B216" s="88">
        <v>45490</v>
      </c>
      <c r="C216" s="90" t="s">
        <v>626</v>
      </c>
      <c r="D216" s="89" t="s">
        <v>856</v>
      </c>
      <c r="E216" s="84"/>
      <c r="F216" s="84">
        <v>6018</v>
      </c>
      <c r="G216" s="20">
        <f>+G215-F216</f>
        <v>722527.38999999966</v>
      </c>
      <c r="I216" s="9"/>
      <c r="J216" s="21"/>
      <c r="K216" s="22"/>
    </row>
    <row r="217" spans="1:11" s="10" customFormat="1" ht="32.25" customHeight="1" x14ac:dyDescent="0.25">
      <c r="A217" s="19"/>
      <c r="B217" s="88">
        <v>45490</v>
      </c>
      <c r="C217" s="90" t="s">
        <v>627</v>
      </c>
      <c r="D217" s="89" t="s">
        <v>857</v>
      </c>
      <c r="E217" s="84">
        <v>165300</v>
      </c>
      <c r="F217" s="84"/>
      <c r="G217" s="20">
        <f>+G216+E217</f>
        <v>887827.38999999966</v>
      </c>
      <c r="I217" s="9"/>
      <c r="J217" s="21"/>
      <c r="K217" s="22"/>
    </row>
    <row r="218" spans="1:11" s="10" customFormat="1" ht="32.25" customHeight="1" x14ac:dyDescent="0.25">
      <c r="A218" s="19"/>
      <c r="B218" s="88">
        <v>45490</v>
      </c>
      <c r="C218" s="90" t="s">
        <v>628</v>
      </c>
      <c r="D218" s="89" t="s">
        <v>857</v>
      </c>
      <c r="E218" s="84">
        <v>184800</v>
      </c>
      <c r="F218" s="84"/>
      <c r="G218" s="20">
        <f>+G217+E218</f>
        <v>1072627.3899999997</v>
      </c>
      <c r="I218" s="9"/>
      <c r="J218" s="21"/>
      <c r="K218" s="22"/>
    </row>
    <row r="219" spans="1:11" s="10" customFormat="1" ht="32.25" customHeight="1" x14ac:dyDescent="0.25">
      <c r="A219" s="19"/>
      <c r="B219" s="88">
        <v>45490</v>
      </c>
      <c r="C219" s="90" t="s">
        <v>629</v>
      </c>
      <c r="D219" s="89" t="s">
        <v>858</v>
      </c>
      <c r="E219" s="84"/>
      <c r="F219" s="84">
        <v>8500</v>
      </c>
      <c r="G219" s="20">
        <f>+G218-F219</f>
        <v>1064127.3899999997</v>
      </c>
      <c r="I219" s="9"/>
      <c r="J219" s="21"/>
      <c r="K219" s="22"/>
    </row>
    <row r="220" spans="1:11" s="10" customFormat="1" ht="32.25" customHeight="1" x14ac:dyDescent="0.25">
      <c r="A220" s="19"/>
      <c r="B220" s="88">
        <v>45490</v>
      </c>
      <c r="C220" s="90" t="s">
        <v>630</v>
      </c>
      <c r="D220" s="89" t="s">
        <v>858</v>
      </c>
      <c r="E220" s="84"/>
      <c r="F220" s="84">
        <v>5000</v>
      </c>
      <c r="G220" s="20">
        <f>+G219-F220</f>
        <v>1059127.3899999997</v>
      </c>
      <c r="I220" s="9"/>
      <c r="J220" s="21"/>
      <c r="K220" s="22"/>
    </row>
    <row r="221" spans="1:11" s="10" customFormat="1" ht="32.25" customHeight="1" x14ac:dyDescent="0.25">
      <c r="A221" s="19"/>
      <c r="B221" s="88">
        <v>45490</v>
      </c>
      <c r="C221" s="90" t="s">
        <v>631</v>
      </c>
      <c r="D221" s="89" t="s">
        <v>22</v>
      </c>
      <c r="E221" s="84">
        <v>129305</v>
      </c>
      <c r="F221" s="84"/>
      <c r="G221" s="20">
        <f>+G220+E221</f>
        <v>1188432.3899999997</v>
      </c>
      <c r="I221" s="9"/>
      <c r="J221" s="21"/>
      <c r="K221" s="22"/>
    </row>
    <row r="222" spans="1:11" s="10" customFormat="1" ht="32.25" customHeight="1" x14ac:dyDescent="0.25">
      <c r="A222" s="19"/>
      <c r="B222" s="88">
        <v>45490</v>
      </c>
      <c r="C222" s="90" t="s">
        <v>176</v>
      </c>
      <c r="D222" s="89" t="s">
        <v>22</v>
      </c>
      <c r="E222" s="84">
        <v>184800</v>
      </c>
      <c r="F222" s="84"/>
      <c r="G222" s="20">
        <f>+G221+E222</f>
        <v>1373232.3899999997</v>
      </c>
      <c r="I222" s="9"/>
      <c r="J222" s="21"/>
      <c r="K222" s="22"/>
    </row>
    <row r="223" spans="1:11" s="10" customFormat="1" ht="32.25" customHeight="1" x14ac:dyDescent="0.25">
      <c r="A223" s="19"/>
      <c r="B223" s="88">
        <v>45490</v>
      </c>
      <c r="C223" s="90" t="s">
        <v>632</v>
      </c>
      <c r="D223" s="89" t="s">
        <v>21</v>
      </c>
      <c r="E223" s="84"/>
      <c r="F223" s="84">
        <v>14900</v>
      </c>
      <c r="G223" s="20">
        <f>+G222-F223</f>
        <v>1358332.3899999997</v>
      </c>
      <c r="I223" s="9"/>
      <c r="J223" s="21"/>
      <c r="K223" s="22"/>
    </row>
    <row r="224" spans="1:11" s="10" customFormat="1" ht="32.25" customHeight="1" x14ac:dyDescent="0.25">
      <c r="A224" s="19"/>
      <c r="B224" s="88">
        <v>45490</v>
      </c>
      <c r="C224" s="90" t="s">
        <v>633</v>
      </c>
      <c r="D224" s="89" t="s">
        <v>799</v>
      </c>
      <c r="E224" s="84">
        <v>5400</v>
      </c>
      <c r="F224" s="84"/>
      <c r="G224" s="20">
        <f>+G223+E224</f>
        <v>1363732.3899999997</v>
      </c>
      <c r="I224" s="9"/>
      <c r="J224" s="21"/>
      <c r="K224" s="22"/>
    </row>
    <row r="225" spans="1:11" s="10" customFormat="1" ht="32.25" customHeight="1" x14ac:dyDescent="0.25">
      <c r="A225" s="19"/>
      <c r="B225" s="88">
        <v>45490</v>
      </c>
      <c r="C225" s="90" t="s">
        <v>634</v>
      </c>
      <c r="D225" s="89" t="s">
        <v>22</v>
      </c>
      <c r="E225" s="84">
        <v>20000</v>
      </c>
      <c r="F225" s="84"/>
      <c r="G225" s="20">
        <f>+G224+E225</f>
        <v>1383732.3899999997</v>
      </c>
      <c r="I225" s="9"/>
      <c r="J225" s="21"/>
      <c r="K225" s="22"/>
    </row>
    <row r="226" spans="1:11" s="10" customFormat="1" ht="32.25" customHeight="1" x14ac:dyDescent="0.25">
      <c r="A226" s="19"/>
      <c r="B226" s="88">
        <v>45490</v>
      </c>
      <c r="C226" s="90" t="s">
        <v>635</v>
      </c>
      <c r="D226" s="89" t="s">
        <v>21</v>
      </c>
      <c r="E226" s="84"/>
      <c r="F226" s="84">
        <v>37500</v>
      </c>
      <c r="G226" s="20">
        <f>+G225-F226</f>
        <v>1346232.3899999997</v>
      </c>
      <c r="I226" s="9"/>
      <c r="J226" s="21"/>
      <c r="K226" s="22"/>
    </row>
    <row r="227" spans="1:11" s="10" customFormat="1" ht="32.25" customHeight="1" x14ac:dyDescent="0.25">
      <c r="A227" s="19"/>
      <c r="B227" s="88">
        <v>45490</v>
      </c>
      <c r="C227" s="90" t="s">
        <v>636</v>
      </c>
      <c r="D227" s="89" t="s">
        <v>22</v>
      </c>
      <c r="E227" s="84">
        <v>18800</v>
      </c>
      <c r="F227" s="84"/>
      <c r="G227" s="20">
        <f>+G226+E227</f>
        <v>1365032.3899999997</v>
      </c>
      <c r="I227" s="9"/>
      <c r="J227" s="21"/>
      <c r="K227" s="22"/>
    </row>
    <row r="228" spans="1:11" s="10" customFormat="1" ht="32.25" customHeight="1" x14ac:dyDescent="0.25">
      <c r="A228" s="19"/>
      <c r="B228" s="88">
        <v>45491</v>
      </c>
      <c r="C228" s="90" t="s">
        <v>637</v>
      </c>
      <c r="D228" s="89" t="s">
        <v>21</v>
      </c>
      <c r="E228" s="84"/>
      <c r="F228" s="84">
        <v>330000</v>
      </c>
      <c r="G228" s="20">
        <f>+G227-F228</f>
        <v>1035032.3899999997</v>
      </c>
      <c r="I228" s="9"/>
      <c r="J228" s="21"/>
      <c r="K228" s="22"/>
    </row>
    <row r="229" spans="1:11" s="10" customFormat="1" ht="32.25" customHeight="1" x14ac:dyDescent="0.25">
      <c r="A229" s="19"/>
      <c r="B229" s="88">
        <v>45491</v>
      </c>
      <c r="C229" s="90" t="s">
        <v>638</v>
      </c>
      <c r="D229" s="89" t="s">
        <v>24</v>
      </c>
      <c r="E229" s="84"/>
      <c r="F229" s="84">
        <v>252000</v>
      </c>
      <c r="G229" s="20">
        <f>+G228-F229</f>
        <v>783032.38999999966</v>
      </c>
      <c r="I229" s="9"/>
      <c r="J229" s="21"/>
      <c r="K229" s="22"/>
    </row>
    <row r="230" spans="1:11" s="10" customFormat="1" ht="32.25" customHeight="1" x14ac:dyDescent="0.25">
      <c r="A230" s="19"/>
      <c r="B230" s="88">
        <v>45491</v>
      </c>
      <c r="C230" s="90" t="s">
        <v>639</v>
      </c>
      <c r="D230" s="89" t="s">
        <v>22</v>
      </c>
      <c r="E230" s="84">
        <v>27360</v>
      </c>
      <c r="F230" s="84"/>
      <c r="G230" s="20">
        <f>+G229+E230</f>
        <v>810392.38999999966</v>
      </c>
      <c r="I230" s="9"/>
      <c r="J230" s="21"/>
      <c r="K230" s="22"/>
    </row>
    <row r="231" spans="1:11" s="10" customFormat="1" ht="32.25" customHeight="1" x14ac:dyDescent="0.25">
      <c r="A231" s="19"/>
      <c r="B231" s="88">
        <v>45491</v>
      </c>
      <c r="C231" s="90" t="s">
        <v>640</v>
      </c>
      <c r="D231" s="89" t="s">
        <v>22</v>
      </c>
      <c r="E231" s="84">
        <v>92595</v>
      </c>
      <c r="F231" s="84"/>
      <c r="G231" s="20">
        <f t="shared" ref="G231:G234" si="27">+G230+E231</f>
        <v>902987.38999999966</v>
      </c>
      <c r="I231" s="9"/>
      <c r="J231" s="21"/>
      <c r="K231" s="22"/>
    </row>
    <row r="232" spans="1:11" s="10" customFormat="1" ht="32.25" customHeight="1" x14ac:dyDescent="0.25">
      <c r="A232" s="19"/>
      <c r="B232" s="88">
        <v>45491</v>
      </c>
      <c r="C232" s="90" t="s">
        <v>641</v>
      </c>
      <c r="D232" s="89" t="s">
        <v>22</v>
      </c>
      <c r="E232" s="84">
        <v>107475</v>
      </c>
      <c r="F232" s="84"/>
      <c r="G232" s="20">
        <f t="shared" si="27"/>
        <v>1010462.3899999997</v>
      </c>
      <c r="I232" s="9"/>
      <c r="J232" s="21"/>
      <c r="K232" s="22"/>
    </row>
    <row r="233" spans="1:11" s="10" customFormat="1" ht="32.25" customHeight="1" x14ac:dyDescent="0.25">
      <c r="A233" s="19"/>
      <c r="B233" s="88">
        <v>45491</v>
      </c>
      <c r="C233" s="90" t="s">
        <v>642</v>
      </c>
      <c r="D233" s="89" t="s">
        <v>22</v>
      </c>
      <c r="E233" s="84">
        <v>20000</v>
      </c>
      <c r="F233" s="84"/>
      <c r="G233" s="20">
        <f t="shared" si="27"/>
        <v>1030462.3899999997</v>
      </c>
      <c r="I233" s="9"/>
      <c r="J233" s="21"/>
      <c r="K233" s="22"/>
    </row>
    <row r="234" spans="1:11" s="10" customFormat="1" ht="32.25" customHeight="1" x14ac:dyDescent="0.25">
      <c r="A234" s="19"/>
      <c r="B234" s="88">
        <v>45491</v>
      </c>
      <c r="C234" s="90" t="s">
        <v>643</v>
      </c>
      <c r="D234" s="89" t="s">
        <v>22</v>
      </c>
      <c r="E234" s="84">
        <v>15870</v>
      </c>
      <c r="F234" s="84"/>
      <c r="G234" s="20">
        <f t="shared" si="27"/>
        <v>1046332.3899999997</v>
      </c>
      <c r="I234" s="9"/>
      <c r="J234" s="21"/>
      <c r="K234" s="22"/>
    </row>
    <row r="235" spans="1:11" s="10" customFormat="1" ht="32.25" customHeight="1" x14ac:dyDescent="0.25">
      <c r="A235" s="19"/>
      <c r="B235" s="88">
        <v>45491</v>
      </c>
      <c r="C235" s="90" t="s">
        <v>644</v>
      </c>
      <c r="D235" s="89" t="s">
        <v>917</v>
      </c>
      <c r="E235" s="84"/>
      <c r="F235" s="84">
        <v>67346.259999999995</v>
      </c>
      <c r="G235" s="20">
        <f>+G234-F235</f>
        <v>978986.12999999966</v>
      </c>
      <c r="I235" s="9"/>
      <c r="J235" s="21"/>
      <c r="K235" s="22"/>
    </row>
    <row r="236" spans="1:11" s="10" customFormat="1" ht="32.25" customHeight="1" x14ac:dyDescent="0.25">
      <c r="A236" s="19"/>
      <c r="B236" s="88">
        <v>45491</v>
      </c>
      <c r="C236" s="90" t="s">
        <v>289</v>
      </c>
      <c r="D236" s="89" t="s">
        <v>815</v>
      </c>
      <c r="E236" s="84">
        <v>54765</v>
      </c>
      <c r="F236" s="84"/>
      <c r="G236" s="20">
        <f>+G235+E236</f>
        <v>1033751.1299999997</v>
      </c>
      <c r="I236" s="9"/>
      <c r="J236" s="21"/>
      <c r="K236" s="22"/>
    </row>
    <row r="237" spans="1:11" s="10" customFormat="1" ht="32.25" customHeight="1" x14ac:dyDescent="0.25">
      <c r="A237" s="19"/>
      <c r="B237" s="88">
        <v>45491</v>
      </c>
      <c r="C237" s="90" t="s">
        <v>524</v>
      </c>
      <c r="D237" s="89" t="s">
        <v>859</v>
      </c>
      <c r="E237" s="84">
        <v>6000</v>
      </c>
      <c r="F237" s="84"/>
      <c r="G237" s="20">
        <f t="shared" ref="G237:G241" si="28">+G236+E237</f>
        <v>1039751.1299999997</v>
      </c>
      <c r="I237" s="9"/>
      <c r="J237" s="21"/>
      <c r="K237" s="22"/>
    </row>
    <row r="238" spans="1:11" s="10" customFormat="1" ht="32.25" customHeight="1" x14ac:dyDescent="0.25">
      <c r="A238" s="19"/>
      <c r="B238" s="88">
        <v>45491</v>
      </c>
      <c r="C238" s="90" t="s">
        <v>645</v>
      </c>
      <c r="D238" s="89" t="s">
        <v>22</v>
      </c>
      <c r="E238" s="84">
        <v>30000</v>
      </c>
      <c r="F238" s="84"/>
      <c r="G238" s="20">
        <f t="shared" si="28"/>
        <v>1069751.1299999997</v>
      </c>
      <c r="I238" s="9"/>
      <c r="J238" s="21"/>
      <c r="K238" s="22"/>
    </row>
    <row r="239" spans="1:11" s="10" customFormat="1" ht="32.25" customHeight="1" x14ac:dyDescent="0.25">
      <c r="A239" s="19"/>
      <c r="B239" s="88">
        <v>45491</v>
      </c>
      <c r="C239" s="90" t="s">
        <v>646</v>
      </c>
      <c r="D239" s="89" t="s">
        <v>22</v>
      </c>
      <c r="E239" s="84">
        <v>7950</v>
      </c>
      <c r="F239" s="84"/>
      <c r="G239" s="20">
        <f t="shared" si="28"/>
        <v>1077701.1299999997</v>
      </c>
      <c r="I239" s="9"/>
      <c r="J239" s="21"/>
      <c r="K239" s="22"/>
    </row>
    <row r="240" spans="1:11" s="10" customFormat="1" ht="32.25" customHeight="1" x14ac:dyDescent="0.25">
      <c r="A240" s="19"/>
      <c r="B240" s="88">
        <v>45491</v>
      </c>
      <c r="C240" s="90" t="s">
        <v>647</v>
      </c>
      <c r="D240" s="89" t="s">
        <v>22</v>
      </c>
      <c r="E240" s="84">
        <v>30000</v>
      </c>
      <c r="F240" s="84"/>
      <c r="G240" s="20">
        <f t="shared" si="28"/>
        <v>1107701.1299999997</v>
      </c>
      <c r="I240" s="9"/>
      <c r="J240" s="21"/>
      <c r="K240" s="22"/>
    </row>
    <row r="241" spans="1:11" s="10" customFormat="1" ht="32.25" customHeight="1" x14ac:dyDescent="0.25">
      <c r="A241" s="19"/>
      <c r="B241" s="88">
        <v>45491</v>
      </c>
      <c r="C241" s="90" t="s">
        <v>648</v>
      </c>
      <c r="D241" s="89" t="s">
        <v>22</v>
      </c>
      <c r="E241" s="84">
        <v>15900</v>
      </c>
      <c r="F241" s="84"/>
      <c r="G241" s="20">
        <f t="shared" si="28"/>
        <v>1123601.1299999997</v>
      </c>
      <c r="I241" s="9"/>
      <c r="J241" s="21"/>
      <c r="K241" s="22"/>
    </row>
    <row r="242" spans="1:11" s="10" customFormat="1" ht="32.25" customHeight="1" x14ac:dyDescent="0.25">
      <c r="A242" s="19"/>
      <c r="B242" s="88">
        <v>45491</v>
      </c>
      <c r="C242" s="90" t="s">
        <v>649</v>
      </c>
      <c r="D242" s="89" t="s">
        <v>860</v>
      </c>
      <c r="E242" s="84"/>
      <c r="F242" s="84">
        <v>75000</v>
      </c>
      <c r="G242" s="20">
        <f>+G241-F242</f>
        <v>1048601.1299999997</v>
      </c>
      <c r="I242" s="9"/>
      <c r="J242" s="21"/>
      <c r="K242" s="22"/>
    </row>
    <row r="243" spans="1:11" s="10" customFormat="1" ht="32.25" customHeight="1" x14ac:dyDescent="0.25">
      <c r="A243" s="19"/>
      <c r="B243" s="88">
        <v>45492</v>
      </c>
      <c r="C243" s="90" t="s">
        <v>90</v>
      </c>
      <c r="D243" s="89" t="s">
        <v>22</v>
      </c>
      <c r="E243" s="84">
        <v>18525</v>
      </c>
      <c r="F243" s="84"/>
      <c r="G243" s="20">
        <f>+G242+E243</f>
        <v>1067126.1299999997</v>
      </c>
      <c r="I243" s="9"/>
      <c r="J243" s="21"/>
      <c r="K243" s="22"/>
    </row>
    <row r="244" spans="1:11" s="10" customFormat="1" ht="32.25" customHeight="1" x14ac:dyDescent="0.25">
      <c r="A244" s="19"/>
      <c r="B244" s="88">
        <v>45492</v>
      </c>
      <c r="C244" s="90" t="s">
        <v>650</v>
      </c>
      <c r="D244" s="89" t="s">
        <v>22</v>
      </c>
      <c r="E244" s="84">
        <v>8715</v>
      </c>
      <c r="F244" s="84"/>
      <c r="G244" s="20">
        <f t="shared" ref="G244:G245" si="29">+G243+E244</f>
        <v>1075841.1299999997</v>
      </c>
      <c r="I244" s="9"/>
      <c r="J244" s="21"/>
      <c r="K244" s="22"/>
    </row>
    <row r="245" spans="1:11" s="10" customFormat="1" ht="32.25" customHeight="1" x14ac:dyDescent="0.25">
      <c r="A245" s="19"/>
      <c r="B245" s="88">
        <v>45492</v>
      </c>
      <c r="C245" s="90" t="s">
        <v>651</v>
      </c>
      <c r="D245" s="89" t="s">
        <v>22</v>
      </c>
      <c r="E245" s="84">
        <v>17415</v>
      </c>
      <c r="F245" s="84"/>
      <c r="G245" s="20">
        <f t="shared" si="29"/>
        <v>1093256.1299999997</v>
      </c>
      <c r="I245" s="9"/>
      <c r="J245" s="21"/>
      <c r="K245" s="22"/>
    </row>
    <row r="246" spans="1:11" s="10" customFormat="1" ht="32.25" customHeight="1" x14ac:dyDescent="0.25">
      <c r="A246" s="19"/>
      <c r="B246" s="88">
        <v>45492</v>
      </c>
      <c r="C246" s="90" t="s">
        <v>652</v>
      </c>
      <c r="D246" s="89" t="s">
        <v>861</v>
      </c>
      <c r="E246" s="84"/>
      <c r="F246" s="84">
        <v>22208.76</v>
      </c>
      <c r="G246" s="20">
        <f>+G245-F246</f>
        <v>1071047.3699999996</v>
      </c>
      <c r="I246" s="9"/>
      <c r="J246" s="21"/>
      <c r="K246" s="22"/>
    </row>
    <row r="247" spans="1:11" s="10" customFormat="1" ht="32.25" customHeight="1" x14ac:dyDescent="0.25">
      <c r="A247" s="19"/>
      <c r="B247" s="88">
        <v>45492</v>
      </c>
      <c r="C247" s="90" t="s">
        <v>653</v>
      </c>
      <c r="D247" s="89" t="s">
        <v>862</v>
      </c>
      <c r="E247" s="84"/>
      <c r="F247" s="84">
        <v>41174</v>
      </c>
      <c r="G247" s="20">
        <f>+G246-F247</f>
        <v>1029873.3699999996</v>
      </c>
      <c r="I247" s="9"/>
      <c r="J247" s="21"/>
      <c r="K247" s="22"/>
    </row>
    <row r="248" spans="1:11" s="10" customFormat="1" ht="32.25" customHeight="1" x14ac:dyDescent="0.25">
      <c r="A248" s="19"/>
      <c r="B248" s="88">
        <v>45492</v>
      </c>
      <c r="C248" s="90" t="s">
        <v>654</v>
      </c>
      <c r="D248" s="89" t="s">
        <v>22</v>
      </c>
      <c r="E248" s="84">
        <v>30000</v>
      </c>
      <c r="F248" s="84"/>
      <c r="G248" s="20">
        <f>+G247+E248</f>
        <v>1059873.3699999996</v>
      </c>
      <c r="I248" s="9"/>
      <c r="J248" s="21"/>
      <c r="K248" s="22"/>
    </row>
    <row r="249" spans="1:11" s="10" customFormat="1" ht="32.25" customHeight="1" x14ac:dyDescent="0.25">
      <c r="A249" s="19"/>
      <c r="B249" s="88">
        <v>45492</v>
      </c>
      <c r="C249" s="90" t="s">
        <v>655</v>
      </c>
      <c r="D249" s="89" t="s">
        <v>863</v>
      </c>
      <c r="E249" s="84"/>
      <c r="F249" s="84">
        <v>131936</v>
      </c>
      <c r="G249" s="20">
        <f>+G248-F249</f>
        <v>927937.36999999965</v>
      </c>
      <c r="I249" s="9"/>
      <c r="J249" s="21"/>
      <c r="K249" s="22"/>
    </row>
    <row r="250" spans="1:11" s="10" customFormat="1" ht="32.25" customHeight="1" x14ac:dyDescent="0.25">
      <c r="A250" s="19"/>
      <c r="B250" s="88">
        <v>45492</v>
      </c>
      <c r="C250" s="90" t="s">
        <v>656</v>
      </c>
      <c r="D250" s="89" t="s">
        <v>864</v>
      </c>
      <c r="E250" s="84"/>
      <c r="F250" s="84">
        <v>2150</v>
      </c>
      <c r="G250" s="20">
        <f t="shared" ref="G250:G253" si="30">+G249-F250</f>
        <v>925787.36999999965</v>
      </c>
      <c r="I250" s="9"/>
      <c r="J250" s="21"/>
      <c r="K250" s="22"/>
    </row>
    <row r="251" spans="1:11" s="10" customFormat="1" ht="32.25" customHeight="1" x14ac:dyDescent="0.25">
      <c r="A251" s="19"/>
      <c r="B251" s="88">
        <v>45492</v>
      </c>
      <c r="C251" s="90" t="s">
        <v>657</v>
      </c>
      <c r="D251" s="89" t="s">
        <v>865</v>
      </c>
      <c r="E251" s="84"/>
      <c r="F251" s="84">
        <v>375000</v>
      </c>
      <c r="G251" s="20">
        <f t="shared" si="30"/>
        <v>550787.36999999965</v>
      </c>
      <c r="I251" s="9"/>
      <c r="J251" s="21"/>
      <c r="K251" s="22"/>
    </row>
    <row r="252" spans="1:11" s="10" customFormat="1" ht="32.25" customHeight="1" x14ac:dyDescent="0.25">
      <c r="A252" s="19"/>
      <c r="B252" s="88">
        <v>45492</v>
      </c>
      <c r="C252" s="90" t="s">
        <v>658</v>
      </c>
      <c r="D252" s="89" t="s">
        <v>866</v>
      </c>
      <c r="E252" s="84"/>
      <c r="F252" s="84">
        <v>125000</v>
      </c>
      <c r="G252" s="20">
        <f t="shared" si="30"/>
        <v>425787.36999999965</v>
      </c>
      <c r="I252" s="9"/>
      <c r="J252" s="21"/>
      <c r="K252" s="22"/>
    </row>
    <row r="253" spans="1:11" s="10" customFormat="1" ht="32.25" customHeight="1" x14ac:dyDescent="0.25">
      <c r="A253" s="19"/>
      <c r="B253" s="88">
        <v>45492</v>
      </c>
      <c r="C253" s="90" t="s">
        <v>659</v>
      </c>
      <c r="D253" s="89" t="s">
        <v>867</v>
      </c>
      <c r="E253" s="84"/>
      <c r="F253" s="84">
        <v>48000</v>
      </c>
      <c r="G253" s="20">
        <f t="shared" si="30"/>
        <v>377787.36999999965</v>
      </c>
      <c r="I253" s="9"/>
      <c r="J253" s="21"/>
      <c r="K253" s="22"/>
    </row>
    <row r="254" spans="1:11" s="10" customFormat="1" ht="32.25" customHeight="1" x14ac:dyDescent="0.25">
      <c r="A254" s="19"/>
      <c r="B254" s="88">
        <v>45492</v>
      </c>
      <c r="C254" s="90" t="s">
        <v>660</v>
      </c>
      <c r="D254" s="89" t="s">
        <v>22</v>
      </c>
      <c r="E254" s="84">
        <v>199785</v>
      </c>
      <c r="F254" s="84"/>
      <c r="G254" s="20">
        <f>+G253+E254</f>
        <v>577572.36999999965</v>
      </c>
      <c r="I254" s="9"/>
      <c r="J254" s="21"/>
      <c r="K254" s="22"/>
    </row>
    <row r="255" spans="1:11" s="10" customFormat="1" ht="32.25" customHeight="1" x14ac:dyDescent="0.25">
      <c r="A255" s="19"/>
      <c r="B255" s="88">
        <v>45492</v>
      </c>
      <c r="C255" s="90" t="s">
        <v>661</v>
      </c>
      <c r="D255" s="89" t="s">
        <v>868</v>
      </c>
      <c r="E255" s="84"/>
      <c r="F255" s="84">
        <v>22500</v>
      </c>
      <c r="G255" s="20">
        <f>+G254-F255</f>
        <v>555072.36999999965</v>
      </c>
      <c r="I255" s="9"/>
      <c r="J255" s="21"/>
      <c r="K255" s="22"/>
    </row>
    <row r="256" spans="1:11" s="10" customFormat="1" ht="32.25" customHeight="1" x14ac:dyDescent="0.25">
      <c r="A256" s="19"/>
      <c r="B256" s="88">
        <v>45492</v>
      </c>
      <c r="C256" s="90" t="s">
        <v>662</v>
      </c>
      <c r="D256" s="89" t="s">
        <v>22</v>
      </c>
      <c r="E256" s="84">
        <v>30000</v>
      </c>
      <c r="F256" s="84"/>
      <c r="G256" s="20">
        <f>+G255+E256</f>
        <v>585072.36999999965</v>
      </c>
      <c r="I256" s="9"/>
      <c r="J256" s="21"/>
      <c r="K256" s="22"/>
    </row>
    <row r="257" spans="1:11" s="10" customFormat="1" ht="32.25" customHeight="1" x14ac:dyDescent="0.25">
      <c r="A257" s="19"/>
      <c r="B257" s="88">
        <v>45492</v>
      </c>
      <c r="C257" s="90" t="s">
        <v>663</v>
      </c>
      <c r="D257" s="89" t="s">
        <v>22</v>
      </c>
      <c r="E257" s="84">
        <v>60000</v>
      </c>
      <c r="F257" s="84"/>
      <c r="G257" s="20">
        <f>+G256+E257</f>
        <v>645072.36999999965</v>
      </c>
      <c r="I257" s="9"/>
      <c r="J257" s="21"/>
      <c r="K257" s="22"/>
    </row>
    <row r="258" spans="1:11" s="10" customFormat="1" ht="32.25" customHeight="1" x14ac:dyDescent="0.25">
      <c r="A258" s="19"/>
      <c r="B258" s="88">
        <v>45492</v>
      </c>
      <c r="C258" s="90" t="s">
        <v>664</v>
      </c>
      <c r="D258" s="89" t="s">
        <v>21</v>
      </c>
      <c r="E258" s="84"/>
      <c r="F258" s="84">
        <v>60000</v>
      </c>
      <c r="G258" s="20">
        <f>+G257-F258</f>
        <v>585072.36999999965</v>
      </c>
      <c r="I258" s="9"/>
      <c r="J258" s="21"/>
      <c r="K258" s="22"/>
    </row>
    <row r="259" spans="1:11" s="10" customFormat="1" ht="32.25" customHeight="1" x14ac:dyDescent="0.25">
      <c r="A259" s="19"/>
      <c r="B259" s="88">
        <v>45492</v>
      </c>
      <c r="C259" s="90" t="s">
        <v>665</v>
      </c>
      <c r="D259" s="89" t="s">
        <v>858</v>
      </c>
      <c r="E259" s="84"/>
      <c r="F259" s="84">
        <v>252000</v>
      </c>
      <c r="G259" s="20">
        <f>+G258-F259</f>
        <v>333072.36999999965</v>
      </c>
      <c r="I259" s="9"/>
      <c r="J259" s="21"/>
      <c r="K259" s="22"/>
    </row>
    <row r="260" spans="1:11" s="10" customFormat="1" ht="32.25" customHeight="1" x14ac:dyDescent="0.25">
      <c r="A260" s="19"/>
      <c r="B260" s="88">
        <v>45492</v>
      </c>
      <c r="C260" s="90" t="s">
        <v>666</v>
      </c>
      <c r="D260" s="89" t="s">
        <v>22</v>
      </c>
      <c r="E260" s="84">
        <v>18900</v>
      </c>
      <c r="F260" s="84"/>
      <c r="G260" s="20">
        <f>+G259+E260</f>
        <v>351972.36999999965</v>
      </c>
      <c r="I260" s="9"/>
      <c r="J260" s="21"/>
      <c r="K260" s="22"/>
    </row>
    <row r="261" spans="1:11" s="10" customFormat="1" ht="32.25" customHeight="1" x14ac:dyDescent="0.25">
      <c r="A261" s="19"/>
      <c r="B261" s="88">
        <v>45492</v>
      </c>
      <c r="C261" s="90" t="s">
        <v>667</v>
      </c>
      <c r="D261" s="89" t="s">
        <v>22</v>
      </c>
      <c r="E261" s="84">
        <v>28305</v>
      </c>
      <c r="F261" s="84"/>
      <c r="G261" s="20">
        <f t="shared" ref="G261:G264" si="31">+G260+E261</f>
        <v>380277.36999999965</v>
      </c>
      <c r="I261" s="9"/>
      <c r="J261" s="21"/>
      <c r="K261" s="22"/>
    </row>
    <row r="262" spans="1:11" s="10" customFormat="1" ht="32.25" customHeight="1" x14ac:dyDescent="0.25">
      <c r="A262" s="19"/>
      <c r="B262" s="88">
        <v>45492</v>
      </c>
      <c r="C262" s="90" t="s">
        <v>55</v>
      </c>
      <c r="D262" s="89" t="s">
        <v>800</v>
      </c>
      <c r="E262" s="84">
        <v>96600</v>
      </c>
      <c r="F262" s="84"/>
      <c r="G262" s="20">
        <f t="shared" si="31"/>
        <v>476877.36999999965</v>
      </c>
      <c r="I262" s="9"/>
      <c r="J262" s="21"/>
      <c r="K262" s="22"/>
    </row>
    <row r="263" spans="1:11" s="10" customFormat="1" ht="32.25" customHeight="1" x14ac:dyDescent="0.25">
      <c r="A263" s="19"/>
      <c r="B263" s="88">
        <v>45492</v>
      </c>
      <c r="C263" s="90" t="s">
        <v>668</v>
      </c>
      <c r="D263" s="89" t="s">
        <v>25</v>
      </c>
      <c r="E263" s="84">
        <v>184800</v>
      </c>
      <c r="F263" s="84"/>
      <c r="G263" s="20">
        <f t="shared" si="31"/>
        <v>661677.36999999965</v>
      </c>
      <c r="I263" s="9"/>
      <c r="J263" s="21"/>
      <c r="K263" s="22"/>
    </row>
    <row r="264" spans="1:11" s="10" customFormat="1" ht="32.25" customHeight="1" x14ac:dyDescent="0.25">
      <c r="A264" s="19"/>
      <c r="B264" s="88">
        <v>45492</v>
      </c>
      <c r="C264" s="90" t="s">
        <v>669</v>
      </c>
      <c r="D264" s="89" t="s">
        <v>22</v>
      </c>
      <c r="E264" s="84">
        <v>9450</v>
      </c>
      <c r="F264" s="84"/>
      <c r="G264" s="20">
        <f t="shared" si="31"/>
        <v>671127.36999999965</v>
      </c>
      <c r="I264" s="9"/>
      <c r="J264" s="21"/>
      <c r="K264" s="22"/>
    </row>
    <row r="265" spans="1:11" s="10" customFormat="1" ht="32.25" customHeight="1" x14ac:dyDescent="0.25">
      <c r="A265" s="19"/>
      <c r="B265" s="88">
        <v>45492</v>
      </c>
      <c r="C265" s="90" t="s">
        <v>670</v>
      </c>
      <c r="D265" s="89" t="s">
        <v>24</v>
      </c>
      <c r="E265" s="84"/>
      <c r="F265" s="84">
        <v>64703</v>
      </c>
      <c r="G265" s="20">
        <f>+G264-F265</f>
        <v>606424.36999999965</v>
      </c>
      <c r="I265" s="9"/>
      <c r="J265" s="21"/>
      <c r="K265" s="22"/>
    </row>
    <row r="266" spans="1:11" s="10" customFormat="1" ht="32.25" customHeight="1" x14ac:dyDescent="0.25">
      <c r="A266" s="19"/>
      <c r="B266" s="88">
        <v>45495</v>
      </c>
      <c r="C266" s="90" t="s">
        <v>671</v>
      </c>
      <c r="D266" s="89" t="s">
        <v>857</v>
      </c>
      <c r="E266" s="84">
        <v>92400</v>
      </c>
      <c r="F266" s="84"/>
      <c r="G266" s="20">
        <f>+G265+E266</f>
        <v>698824.36999999965</v>
      </c>
      <c r="I266" s="9"/>
      <c r="J266" s="21"/>
      <c r="K266" s="22"/>
    </row>
    <row r="267" spans="1:11" s="10" customFormat="1" ht="32.25" customHeight="1" x14ac:dyDescent="0.25">
      <c r="A267" s="19"/>
      <c r="B267" s="88">
        <v>45495</v>
      </c>
      <c r="C267" s="90" t="s">
        <v>672</v>
      </c>
      <c r="D267" s="89" t="s">
        <v>857</v>
      </c>
      <c r="E267" s="84">
        <v>9255</v>
      </c>
      <c r="F267" s="84"/>
      <c r="G267" s="20">
        <f t="shared" ref="G267:G273" si="32">+G266+E267</f>
        <v>708079.36999999965</v>
      </c>
      <c r="I267" s="9"/>
      <c r="J267" s="21"/>
      <c r="K267" s="22"/>
    </row>
    <row r="268" spans="1:11" s="10" customFormat="1" ht="32.25" customHeight="1" x14ac:dyDescent="0.25">
      <c r="A268" s="19"/>
      <c r="B268" s="88">
        <v>45495</v>
      </c>
      <c r="C268" s="90" t="s">
        <v>673</v>
      </c>
      <c r="D268" s="89" t="s">
        <v>857</v>
      </c>
      <c r="E268" s="84">
        <v>184800</v>
      </c>
      <c r="F268" s="84"/>
      <c r="G268" s="20">
        <f t="shared" si="32"/>
        <v>892879.36999999965</v>
      </c>
      <c r="I268" s="9"/>
      <c r="J268" s="21"/>
      <c r="K268" s="22"/>
    </row>
    <row r="269" spans="1:11" s="10" customFormat="1" ht="32.25" customHeight="1" x14ac:dyDescent="0.25">
      <c r="A269" s="19"/>
      <c r="B269" s="88">
        <v>45495</v>
      </c>
      <c r="C269" s="90" t="s">
        <v>674</v>
      </c>
      <c r="D269" s="89" t="s">
        <v>857</v>
      </c>
      <c r="E269" s="84">
        <v>56400</v>
      </c>
      <c r="F269" s="84"/>
      <c r="G269" s="20">
        <f t="shared" si="32"/>
        <v>949279.36999999965</v>
      </c>
      <c r="I269" s="9"/>
      <c r="J269" s="21"/>
      <c r="K269" s="22"/>
    </row>
    <row r="270" spans="1:11" s="10" customFormat="1" ht="32.25" customHeight="1" x14ac:dyDescent="0.25">
      <c r="A270" s="19"/>
      <c r="B270" s="88">
        <v>45495</v>
      </c>
      <c r="C270" s="90" t="s">
        <v>675</v>
      </c>
      <c r="D270" s="89" t="s">
        <v>857</v>
      </c>
      <c r="E270" s="84">
        <v>165300</v>
      </c>
      <c r="F270" s="84"/>
      <c r="G270" s="20">
        <f t="shared" si="32"/>
        <v>1114579.3699999996</v>
      </c>
      <c r="I270" s="9"/>
      <c r="J270" s="21"/>
      <c r="K270" s="22"/>
    </row>
    <row r="271" spans="1:11" s="10" customFormat="1" ht="32.25" customHeight="1" x14ac:dyDescent="0.25">
      <c r="A271" s="19"/>
      <c r="B271" s="88">
        <v>45495</v>
      </c>
      <c r="C271" s="90" t="s">
        <v>676</v>
      </c>
      <c r="D271" s="89" t="s">
        <v>857</v>
      </c>
      <c r="E271" s="84">
        <v>9431.25</v>
      </c>
      <c r="F271" s="84"/>
      <c r="G271" s="20">
        <f t="shared" si="32"/>
        <v>1124010.6199999996</v>
      </c>
      <c r="I271" s="9"/>
      <c r="J271" s="21"/>
      <c r="K271" s="22"/>
    </row>
    <row r="272" spans="1:11" s="10" customFormat="1" ht="32.25" customHeight="1" x14ac:dyDescent="0.25">
      <c r="A272" s="19"/>
      <c r="B272" s="88">
        <v>45495</v>
      </c>
      <c r="C272" s="90" t="s">
        <v>677</v>
      </c>
      <c r="D272" s="89" t="s">
        <v>857</v>
      </c>
      <c r="E272" s="84">
        <v>18512.599999999999</v>
      </c>
      <c r="F272" s="84"/>
      <c r="G272" s="20">
        <f t="shared" si="32"/>
        <v>1142523.2199999997</v>
      </c>
      <c r="I272" s="9"/>
      <c r="J272" s="21"/>
      <c r="K272" s="22"/>
    </row>
    <row r="273" spans="1:11" s="10" customFormat="1" ht="32.25" customHeight="1" x14ac:dyDescent="0.25">
      <c r="A273" s="19"/>
      <c r="B273" s="88">
        <v>45495</v>
      </c>
      <c r="C273" s="90" t="s">
        <v>678</v>
      </c>
      <c r="D273" s="89" t="s">
        <v>857</v>
      </c>
      <c r="E273" s="84">
        <v>27750</v>
      </c>
      <c r="F273" s="84"/>
      <c r="G273" s="20">
        <f t="shared" si="32"/>
        <v>1170273.2199999997</v>
      </c>
      <c r="I273" s="9"/>
      <c r="J273" s="21"/>
      <c r="K273" s="22"/>
    </row>
    <row r="274" spans="1:11" s="10" customFormat="1" ht="32.25" customHeight="1" x14ac:dyDescent="0.25">
      <c r="A274" s="19"/>
      <c r="B274" s="88">
        <v>45495</v>
      </c>
      <c r="C274" s="90" t="s">
        <v>679</v>
      </c>
      <c r="D274" s="89" t="s">
        <v>869</v>
      </c>
      <c r="E274" s="84"/>
      <c r="F274" s="84">
        <v>350400</v>
      </c>
      <c r="G274" s="20">
        <f>+G273-F274</f>
        <v>819873.21999999974</v>
      </c>
      <c r="I274" s="9"/>
      <c r="J274" s="21"/>
      <c r="K274" s="22"/>
    </row>
    <row r="275" spans="1:11" s="10" customFormat="1" ht="32.25" customHeight="1" x14ac:dyDescent="0.25">
      <c r="A275" s="19"/>
      <c r="B275" s="88">
        <v>45495</v>
      </c>
      <c r="C275" s="90" t="s">
        <v>680</v>
      </c>
      <c r="D275" s="89" t="s">
        <v>22</v>
      </c>
      <c r="E275" s="84">
        <v>184800</v>
      </c>
      <c r="F275" s="84"/>
      <c r="G275" s="20">
        <f>+G274+E275</f>
        <v>1004673.2199999997</v>
      </c>
      <c r="I275" s="9"/>
      <c r="J275" s="21"/>
      <c r="K275" s="22"/>
    </row>
    <row r="276" spans="1:11" s="10" customFormat="1" ht="32.25" customHeight="1" x14ac:dyDescent="0.25">
      <c r="A276" s="19"/>
      <c r="B276" s="88">
        <v>45495</v>
      </c>
      <c r="C276" s="90" t="s">
        <v>681</v>
      </c>
      <c r="D276" s="89" t="s">
        <v>21</v>
      </c>
      <c r="E276" s="84"/>
      <c r="F276" s="84">
        <v>758000</v>
      </c>
      <c r="G276" s="20">
        <f>+G275-F276</f>
        <v>246673.21999999974</v>
      </c>
      <c r="I276" s="9"/>
      <c r="J276" s="21"/>
      <c r="K276" s="22"/>
    </row>
    <row r="277" spans="1:11" s="10" customFormat="1" ht="32.25" customHeight="1" x14ac:dyDescent="0.25">
      <c r="A277" s="19"/>
      <c r="B277" s="88">
        <v>45495</v>
      </c>
      <c r="C277" s="90" t="s">
        <v>682</v>
      </c>
      <c r="D277" s="89" t="s">
        <v>26</v>
      </c>
      <c r="E277" s="84"/>
      <c r="F277" s="84">
        <v>2705</v>
      </c>
      <c r="G277" s="20">
        <f>+G276-F277</f>
        <v>243968.21999999974</v>
      </c>
      <c r="I277" s="9"/>
      <c r="J277" s="21"/>
      <c r="K277" s="22"/>
    </row>
    <row r="278" spans="1:11" s="10" customFormat="1" ht="32.25" customHeight="1" x14ac:dyDescent="0.25">
      <c r="A278" s="19"/>
      <c r="B278" s="88">
        <v>45495</v>
      </c>
      <c r="C278" s="90" t="s">
        <v>683</v>
      </c>
      <c r="D278" s="89" t="s">
        <v>23</v>
      </c>
      <c r="E278" s="84">
        <v>7300</v>
      </c>
      <c r="F278" s="84"/>
      <c r="G278" s="20">
        <f>+G277+E278</f>
        <v>251268.21999999974</v>
      </c>
      <c r="I278" s="9"/>
      <c r="J278" s="21"/>
      <c r="K278" s="22"/>
    </row>
    <row r="279" spans="1:11" s="10" customFormat="1" ht="32.25" customHeight="1" x14ac:dyDescent="0.25">
      <c r="A279" s="19"/>
      <c r="B279" s="88">
        <v>45496</v>
      </c>
      <c r="C279" s="90" t="s">
        <v>684</v>
      </c>
      <c r="D279" s="89" t="s">
        <v>870</v>
      </c>
      <c r="E279" s="84"/>
      <c r="F279" s="84">
        <v>170198.9</v>
      </c>
      <c r="G279" s="20">
        <f>+G278-F279</f>
        <v>81069.319999999745</v>
      </c>
      <c r="I279" s="9"/>
      <c r="J279" s="21"/>
      <c r="K279" s="22"/>
    </row>
    <row r="280" spans="1:11" s="10" customFormat="1" ht="32.25" customHeight="1" x14ac:dyDescent="0.25">
      <c r="A280" s="19"/>
      <c r="B280" s="88">
        <v>45496</v>
      </c>
      <c r="C280" s="90" t="s">
        <v>685</v>
      </c>
      <c r="D280" s="89" t="s">
        <v>800</v>
      </c>
      <c r="E280" s="84">
        <v>12787</v>
      </c>
      <c r="F280" s="84"/>
      <c r="G280" s="20">
        <f>+G279+E280</f>
        <v>93856.319999999745</v>
      </c>
      <c r="I280" s="9"/>
      <c r="J280" s="21"/>
      <c r="K280" s="22"/>
    </row>
    <row r="281" spans="1:11" s="10" customFormat="1" ht="32.25" customHeight="1" x14ac:dyDescent="0.25">
      <c r="A281" s="19"/>
      <c r="B281" s="88">
        <v>45496</v>
      </c>
      <c r="C281" s="90" t="s">
        <v>686</v>
      </c>
      <c r="D281" s="89" t="s">
        <v>800</v>
      </c>
      <c r="E281" s="84">
        <v>184800</v>
      </c>
      <c r="F281" s="84"/>
      <c r="G281" s="20">
        <f t="shared" ref="G281:G284" si="33">+G280+E281</f>
        <v>278656.31999999972</v>
      </c>
      <c r="I281" s="9"/>
      <c r="J281" s="21"/>
      <c r="K281" s="22"/>
    </row>
    <row r="282" spans="1:11" s="10" customFormat="1" ht="32.25" customHeight="1" x14ac:dyDescent="0.25">
      <c r="A282" s="19"/>
      <c r="B282" s="88">
        <v>45496</v>
      </c>
      <c r="C282" s="90" t="s">
        <v>687</v>
      </c>
      <c r="D282" s="89" t="s">
        <v>871</v>
      </c>
      <c r="E282" s="84">
        <v>800</v>
      </c>
      <c r="F282" s="84"/>
      <c r="G282" s="20">
        <f t="shared" si="33"/>
        <v>279456.31999999972</v>
      </c>
      <c r="I282" s="9"/>
      <c r="J282" s="21"/>
      <c r="K282" s="22"/>
    </row>
    <row r="283" spans="1:11" s="10" customFormat="1" ht="32.25" customHeight="1" x14ac:dyDescent="0.25">
      <c r="A283" s="19"/>
      <c r="B283" s="88">
        <v>45496</v>
      </c>
      <c r="C283" s="90" t="s">
        <v>688</v>
      </c>
      <c r="D283" s="89" t="s">
        <v>22</v>
      </c>
      <c r="E283" s="84">
        <v>164610</v>
      </c>
      <c r="F283" s="84"/>
      <c r="G283" s="20">
        <f t="shared" si="33"/>
        <v>444066.31999999972</v>
      </c>
      <c r="I283" s="9"/>
      <c r="J283" s="21"/>
      <c r="K283" s="22"/>
    </row>
    <row r="284" spans="1:11" s="10" customFormat="1" ht="32.25" customHeight="1" x14ac:dyDescent="0.25">
      <c r="A284" s="19"/>
      <c r="B284" s="88">
        <v>45496</v>
      </c>
      <c r="C284" s="90" t="s">
        <v>689</v>
      </c>
      <c r="D284" s="89" t="s">
        <v>22</v>
      </c>
      <c r="E284" s="84">
        <v>89850</v>
      </c>
      <c r="F284" s="84"/>
      <c r="G284" s="20">
        <f t="shared" si="33"/>
        <v>533916.31999999972</v>
      </c>
      <c r="I284" s="9"/>
      <c r="J284" s="21"/>
      <c r="K284" s="22"/>
    </row>
    <row r="285" spans="1:11" s="10" customFormat="1" ht="32.25" customHeight="1" x14ac:dyDescent="0.25">
      <c r="A285" s="19"/>
      <c r="B285" s="88">
        <v>45496</v>
      </c>
      <c r="C285" s="90" t="s">
        <v>690</v>
      </c>
      <c r="D285" s="89" t="s">
        <v>26</v>
      </c>
      <c r="E285" s="84"/>
      <c r="F285" s="84">
        <v>1875</v>
      </c>
      <c r="G285" s="20">
        <f>+G284-F285</f>
        <v>532041.31999999972</v>
      </c>
      <c r="I285" s="9"/>
      <c r="J285" s="21"/>
      <c r="K285" s="22"/>
    </row>
    <row r="286" spans="1:11" s="10" customFormat="1" ht="32.25" customHeight="1" x14ac:dyDescent="0.25">
      <c r="A286" s="19"/>
      <c r="B286" s="88">
        <v>45496</v>
      </c>
      <c r="C286" s="90" t="s">
        <v>691</v>
      </c>
      <c r="D286" s="89" t="s">
        <v>872</v>
      </c>
      <c r="E286" s="84"/>
      <c r="F286" s="84">
        <v>31500</v>
      </c>
      <c r="G286" s="20">
        <f t="shared" ref="G286:G287" si="34">+G285-F286</f>
        <v>500541.31999999972</v>
      </c>
      <c r="I286" s="9"/>
      <c r="J286" s="21"/>
      <c r="K286" s="22"/>
    </row>
    <row r="287" spans="1:11" s="10" customFormat="1" ht="32.25" customHeight="1" x14ac:dyDescent="0.25">
      <c r="A287" s="19"/>
      <c r="B287" s="88">
        <v>45496</v>
      </c>
      <c r="C287" s="90" t="s">
        <v>692</v>
      </c>
      <c r="D287" s="89" t="s">
        <v>873</v>
      </c>
      <c r="E287" s="84"/>
      <c r="F287" s="84">
        <v>90000</v>
      </c>
      <c r="G287" s="20">
        <f t="shared" si="34"/>
        <v>410541.31999999972</v>
      </c>
      <c r="I287" s="9"/>
      <c r="J287" s="21"/>
      <c r="K287" s="22"/>
    </row>
    <row r="288" spans="1:11" s="10" customFormat="1" ht="32.25" customHeight="1" x14ac:dyDescent="0.25">
      <c r="A288" s="19"/>
      <c r="B288" s="88">
        <v>45496</v>
      </c>
      <c r="C288" s="90" t="s">
        <v>693</v>
      </c>
      <c r="D288" s="89" t="s">
        <v>857</v>
      </c>
      <c r="E288" s="84">
        <v>9431</v>
      </c>
      <c r="F288" s="84"/>
      <c r="G288" s="20">
        <f>+G287+E288</f>
        <v>419972.31999999972</v>
      </c>
      <c r="I288" s="9"/>
      <c r="J288" s="21"/>
      <c r="K288" s="22"/>
    </row>
    <row r="289" spans="1:11" s="10" customFormat="1" ht="32.25" customHeight="1" x14ac:dyDescent="0.25">
      <c r="A289" s="19"/>
      <c r="B289" s="88">
        <v>45496</v>
      </c>
      <c r="C289" s="90" t="s">
        <v>694</v>
      </c>
      <c r="D289" s="89" t="s">
        <v>857</v>
      </c>
      <c r="E289" s="83">
        <v>57335</v>
      </c>
      <c r="F289" s="84"/>
      <c r="G289" s="20">
        <f t="shared" ref="G289:G293" si="35">+G288+E289</f>
        <v>477307.31999999972</v>
      </c>
      <c r="I289" s="9"/>
      <c r="J289" s="21"/>
      <c r="K289" s="22"/>
    </row>
    <row r="290" spans="1:11" s="10" customFormat="1" ht="32.25" customHeight="1" x14ac:dyDescent="0.25">
      <c r="A290" s="19"/>
      <c r="B290" s="88">
        <v>45496</v>
      </c>
      <c r="C290" s="90" t="s">
        <v>695</v>
      </c>
      <c r="D290" s="89" t="s">
        <v>857</v>
      </c>
      <c r="E290" s="83">
        <v>184800</v>
      </c>
      <c r="F290" s="84"/>
      <c r="G290" s="20">
        <f t="shared" si="35"/>
        <v>662107.31999999972</v>
      </c>
      <c r="I290" s="9"/>
      <c r="J290" s="21"/>
      <c r="K290" s="22"/>
    </row>
    <row r="291" spans="1:11" s="10" customFormat="1" ht="32.25" customHeight="1" x14ac:dyDescent="0.25">
      <c r="A291" s="19"/>
      <c r="B291" s="88">
        <v>45496</v>
      </c>
      <c r="C291" s="90" t="s">
        <v>696</v>
      </c>
      <c r="D291" s="89" t="s">
        <v>857</v>
      </c>
      <c r="E291" s="83">
        <v>38337.15</v>
      </c>
      <c r="F291" s="84"/>
      <c r="G291" s="20">
        <f t="shared" si="35"/>
        <v>700444.46999999974</v>
      </c>
      <c r="I291" s="9"/>
      <c r="J291" s="21"/>
      <c r="K291" s="22"/>
    </row>
    <row r="292" spans="1:11" s="10" customFormat="1" ht="32.25" customHeight="1" x14ac:dyDescent="0.25">
      <c r="A292" s="19"/>
      <c r="B292" s="88">
        <v>45496</v>
      </c>
      <c r="C292" s="90" t="s">
        <v>697</v>
      </c>
      <c r="D292" s="89" t="s">
        <v>857</v>
      </c>
      <c r="E292" s="83">
        <v>7913.4</v>
      </c>
      <c r="F292" s="84"/>
      <c r="G292" s="20">
        <f t="shared" si="35"/>
        <v>708357.86999999976</v>
      </c>
      <c r="I292" s="9"/>
      <c r="J292" s="21"/>
      <c r="K292" s="22"/>
    </row>
    <row r="293" spans="1:11" s="10" customFormat="1" ht="32.25" customHeight="1" x14ac:dyDescent="0.25">
      <c r="A293" s="19"/>
      <c r="B293" s="88">
        <v>45496</v>
      </c>
      <c r="C293" s="90" t="s">
        <v>698</v>
      </c>
      <c r="D293" s="89" t="s">
        <v>857</v>
      </c>
      <c r="E293" s="83">
        <v>57870</v>
      </c>
      <c r="F293" s="84"/>
      <c r="G293" s="20">
        <f t="shared" si="35"/>
        <v>766227.86999999976</v>
      </c>
      <c r="I293" s="9"/>
      <c r="J293" s="21"/>
      <c r="K293" s="22"/>
    </row>
    <row r="294" spans="1:11" s="10" customFormat="1" ht="32.25" customHeight="1" x14ac:dyDescent="0.25">
      <c r="A294" s="19"/>
      <c r="B294" s="88">
        <v>45497</v>
      </c>
      <c r="C294" s="90" t="s">
        <v>699</v>
      </c>
      <c r="D294" s="89" t="s">
        <v>21</v>
      </c>
      <c r="E294" s="83"/>
      <c r="F294" s="84">
        <v>481500</v>
      </c>
      <c r="G294" s="20">
        <f>+G293-F294</f>
        <v>284727.86999999976</v>
      </c>
      <c r="I294" s="9"/>
      <c r="J294" s="21"/>
      <c r="K294" s="22"/>
    </row>
    <row r="295" spans="1:11" s="10" customFormat="1" ht="32.25" customHeight="1" x14ac:dyDescent="0.25">
      <c r="A295" s="19"/>
      <c r="B295" s="88">
        <v>45497</v>
      </c>
      <c r="C295" s="90" t="s">
        <v>700</v>
      </c>
      <c r="D295" s="89" t="s">
        <v>857</v>
      </c>
      <c r="E295" s="83">
        <v>2351.04</v>
      </c>
      <c r="F295" s="84"/>
      <c r="G295" s="20">
        <f>+G294+E295</f>
        <v>287078.90999999974</v>
      </c>
      <c r="I295" s="9"/>
      <c r="J295" s="21"/>
      <c r="K295" s="22"/>
    </row>
    <row r="296" spans="1:11" s="10" customFormat="1" ht="32.25" customHeight="1" x14ac:dyDescent="0.25">
      <c r="A296" s="19"/>
      <c r="B296" s="88">
        <v>45497</v>
      </c>
      <c r="C296" s="90" t="s">
        <v>701</v>
      </c>
      <c r="D296" s="89" t="s">
        <v>874</v>
      </c>
      <c r="E296" s="83"/>
      <c r="F296" s="84">
        <v>1516</v>
      </c>
      <c r="G296" s="20">
        <f>+G295-F296</f>
        <v>285562.90999999974</v>
      </c>
      <c r="I296" s="9"/>
      <c r="J296" s="21"/>
      <c r="K296" s="22"/>
    </row>
    <row r="297" spans="1:11" s="10" customFormat="1" ht="32.25" customHeight="1" x14ac:dyDescent="0.25">
      <c r="A297" s="19"/>
      <c r="B297" s="88">
        <v>45497</v>
      </c>
      <c r="C297" s="90" t="s">
        <v>702</v>
      </c>
      <c r="D297" s="89" t="s">
        <v>857</v>
      </c>
      <c r="E297" s="83">
        <v>2047</v>
      </c>
      <c r="F297" s="84"/>
      <c r="G297" s="20">
        <f>+G296+E297</f>
        <v>287609.90999999974</v>
      </c>
      <c r="I297" s="9"/>
      <c r="J297" s="21"/>
      <c r="K297" s="22"/>
    </row>
    <row r="298" spans="1:11" s="10" customFormat="1" ht="32.25" customHeight="1" x14ac:dyDescent="0.25">
      <c r="A298" s="19"/>
      <c r="B298" s="88">
        <v>45497</v>
      </c>
      <c r="C298" s="90" t="s">
        <v>576</v>
      </c>
      <c r="D298" s="89" t="s">
        <v>875</v>
      </c>
      <c r="E298" s="83">
        <v>124500</v>
      </c>
      <c r="F298" s="84"/>
      <c r="G298" s="20">
        <f t="shared" ref="G298:G302" si="36">+G297+E298</f>
        <v>412109.90999999974</v>
      </c>
      <c r="I298" s="9"/>
      <c r="J298" s="21"/>
      <c r="K298" s="22"/>
    </row>
    <row r="299" spans="1:11" s="10" customFormat="1" ht="32.25" customHeight="1" x14ac:dyDescent="0.25">
      <c r="A299" s="19"/>
      <c r="B299" s="88">
        <v>45497</v>
      </c>
      <c r="C299" s="90" t="s">
        <v>703</v>
      </c>
      <c r="D299" s="89" t="s">
        <v>857</v>
      </c>
      <c r="E299" s="83">
        <v>19187.400000000001</v>
      </c>
      <c r="F299" s="84"/>
      <c r="G299" s="20">
        <f t="shared" si="36"/>
        <v>431297.30999999976</v>
      </c>
      <c r="I299" s="9"/>
      <c r="J299" s="21"/>
      <c r="K299" s="22"/>
    </row>
    <row r="300" spans="1:11" s="10" customFormat="1" ht="32.25" customHeight="1" x14ac:dyDescent="0.25">
      <c r="A300" s="19"/>
      <c r="B300" s="88">
        <v>45497</v>
      </c>
      <c r="C300" s="90" t="s">
        <v>704</v>
      </c>
      <c r="D300" s="89" t="s">
        <v>857</v>
      </c>
      <c r="E300" s="83">
        <v>60000</v>
      </c>
      <c r="F300" s="84"/>
      <c r="G300" s="20">
        <f t="shared" si="36"/>
        <v>491297.30999999976</v>
      </c>
      <c r="I300" s="9"/>
      <c r="J300" s="21"/>
      <c r="K300" s="22"/>
    </row>
    <row r="301" spans="1:11" s="10" customFormat="1" ht="32.25" customHeight="1" x14ac:dyDescent="0.25">
      <c r="A301" s="19"/>
      <c r="B301" s="88">
        <v>45497</v>
      </c>
      <c r="C301" s="90" t="s">
        <v>705</v>
      </c>
      <c r="D301" s="89" t="s">
        <v>857</v>
      </c>
      <c r="E301" s="83">
        <v>9457.7999999999993</v>
      </c>
      <c r="F301" s="84"/>
      <c r="G301" s="20">
        <f t="shared" si="36"/>
        <v>500755.10999999975</v>
      </c>
      <c r="I301" s="9"/>
      <c r="J301" s="21"/>
      <c r="K301" s="22"/>
    </row>
    <row r="302" spans="1:11" s="10" customFormat="1" ht="32.25" customHeight="1" x14ac:dyDescent="0.25">
      <c r="A302" s="19"/>
      <c r="B302" s="88">
        <v>45497</v>
      </c>
      <c r="C302" s="90" t="s">
        <v>49</v>
      </c>
      <c r="D302" s="89" t="s">
        <v>857</v>
      </c>
      <c r="E302" s="83">
        <v>92400</v>
      </c>
      <c r="F302" s="91"/>
      <c r="G302" s="20">
        <f t="shared" si="36"/>
        <v>593155.10999999975</v>
      </c>
      <c r="I302" s="9"/>
      <c r="J302" s="21"/>
      <c r="K302" s="22"/>
    </row>
    <row r="303" spans="1:11" s="10" customFormat="1" ht="32.25" customHeight="1" x14ac:dyDescent="0.25">
      <c r="A303" s="19"/>
      <c r="B303" s="88">
        <v>45497</v>
      </c>
      <c r="C303" s="90" t="s">
        <v>706</v>
      </c>
      <c r="D303" s="89" t="s">
        <v>876</v>
      </c>
      <c r="E303" s="91"/>
      <c r="F303" s="83">
        <v>5000</v>
      </c>
      <c r="G303" s="20">
        <f>+G302-F303</f>
        <v>588155.10999999975</v>
      </c>
      <c r="I303" s="9"/>
      <c r="J303" s="21"/>
      <c r="K303" s="22"/>
    </row>
    <row r="304" spans="1:11" s="10" customFormat="1" ht="32.25" customHeight="1" x14ac:dyDescent="0.25">
      <c r="A304" s="19"/>
      <c r="B304" s="88">
        <v>45497</v>
      </c>
      <c r="C304" s="90" t="s">
        <v>707</v>
      </c>
      <c r="D304" s="89" t="s">
        <v>24</v>
      </c>
      <c r="E304" s="83"/>
      <c r="F304" s="83">
        <v>17691.599999999999</v>
      </c>
      <c r="G304" s="20">
        <f t="shared" ref="G304:G311" si="37">+G303-F304</f>
        <v>570463.50999999978</v>
      </c>
      <c r="I304" s="9"/>
      <c r="J304" s="21"/>
      <c r="K304" s="22"/>
    </row>
    <row r="305" spans="1:11" s="10" customFormat="1" ht="32.25" customHeight="1" x14ac:dyDescent="0.25">
      <c r="A305" s="19"/>
      <c r="B305" s="88">
        <v>45497</v>
      </c>
      <c r="C305" s="90" t="s">
        <v>708</v>
      </c>
      <c r="D305" s="89" t="s">
        <v>877</v>
      </c>
      <c r="E305" s="83"/>
      <c r="F305" s="83">
        <v>7800</v>
      </c>
      <c r="G305" s="20">
        <f t="shared" si="37"/>
        <v>562663.50999999978</v>
      </c>
      <c r="I305" s="9"/>
      <c r="J305" s="21"/>
      <c r="K305" s="22"/>
    </row>
    <row r="306" spans="1:11" s="10" customFormat="1" ht="32.25" customHeight="1" x14ac:dyDescent="0.25">
      <c r="A306" s="19"/>
      <c r="B306" s="88">
        <v>45497</v>
      </c>
      <c r="C306" s="90" t="s">
        <v>709</v>
      </c>
      <c r="D306" s="89" t="s">
        <v>878</v>
      </c>
      <c r="E306" s="83"/>
      <c r="F306" s="83">
        <v>5653</v>
      </c>
      <c r="G306" s="20">
        <f t="shared" si="37"/>
        <v>557010.50999999978</v>
      </c>
      <c r="I306" s="9"/>
      <c r="J306" s="21"/>
      <c r="K306" s="22"/>
    </row>
    <row r="307" spans="1:11" s="10" customFormat="1" ht="32.25" customHeight="1" x14ac:dyDescent="0.25">
      <c r="A307" s="19"/>
      <c r="B307" s="88">
        <v>45497</v>
      </c>
      <c r="C307" s="90" t="s">
        <v>710</v>
      </c>
      <c r="D307" s="89" t="s">
        <v>918</v>
      </c>
      <c r="E307" s="83"/>
      <c r="F307" s="83">
        <v>75000</v>
      </c>
      <c r="G307" s="20">
        <f t="shared" si="37"/>
        <v>482010.50999999978</v>
      </c>
      <c r="I307" s="9"/>
      <c r="J307" s="21"/>
      <c r="K307" s="22"/>
    </row>
    <row r="308" spans="1:11" s="10" customFormat="1" ht="32.25" customHeight="1" x14ac:dyDescent="0.25">
      <c r="A308" s="19"/>
      <c r="B308" s="88">
        <v>45497</v>
      </c>
      <c r="C308" s="90" t="s">
        <v>711</v>
      </c>
      <c r="D308" s="89" t="s">
        <v>24</v>
      </c>
      <c r="E308" s="83"/>
      <c r="F308" s="83">
        <v>33800</v>
      </c>
      <c r="G308" s="20">
        <f t="shared" si="37"/>
        <v>448210.50999999978</v>
      </c>
      <c r="I308" s="9"/>
      <c r="J308" s="21"/>
      <c r="K308" s="22"/>
    </row>
    <row r="309" spans="1:11" s="10" customFormat="1" ht="32.25" customHeight="1" x14ac:dyDescent="0.25">
      <c r="A309" s="19"/>
      <c r="B309" s="88">
        <v>45497</v>
      </c>
      <c r="C309" s="90" t="s">
        <v>712</v>
      </c>
      <c r="D309" s="89" t="s">
        <v>21</v>
      </c>
      <c r="E309" s="83"/>
      <c r="F309" s="83">
        <v>15820</v>
      </c>
      <c r="G309" s="20">
        <f t="shared" si="37"/>
        <v>432390.50999999978</v>
      </c>
      <c r="I309" s="9"/>
      <c r="J309" s="21"/>
      <c r="K309" s="22"/>
    </row>
    <row r="310" spans="1:11" s="10" customFormat="1" ht="32.25" customHeight="1" x14ac:dyDescent="0.25">
      <c r="A310" s="19"/>
      <c r="B310" s="88">
        <v>45497</v>
      </c>
      <c r="C310" s="90" t="s">
        <v>713</v>
      </c>
      <c r="D310" s="89" t="s">
        <v>21</v>
      </c>
      <c r="E310" s="83"/>
      <c r="F310" s="83">
        <v>76500</v>
      </c>
      <c r="G310" s="20">
        <f t="shared" si="37"/>
        <v>355890.50999999978</v>
      </c>
      <c r="I310" s="9"/>
      <c r="J310" s="21"/>
      <c r="K310" s="22"/>
    </row>
    <row r="311" spans="1:11" s="10" customFormat="1" ht="32.25" customHeight="1" x14ac:dyDescent="0.25">
      <c r="A311" s="19"/>
      <c r="B311" s="88">
        <v>45497</v>
      </c>
      <c r="C311" s="90" t="s">
        <v>714</v>
      </c>
      <c r="D311" s="89" t="s">
        <v>879</v>
      </c>
      <c r="E311" s="83"/>
      <c r="F311" s="83">
        <v>36000</v>
      </c>
      <c r="G311" s="20">
        <f t="shared" si="37"/>
        <v>319890.50999999978</v>
      </c>
      <c r="I311" s="9"/>
      <c r="J311" s="21"/>
      <c r="K311" s="22"/>
    </row>
    <row r="312" spans="1:11" s="10" customFormat="1" ht="32.25" customHeight="1" x14ac:dyDescent="0.25">
      <c r="A312" s="19"/>
      <c r="B312" s="88">
        <v>45498</v>
      </c>
      <c r="C312" s="90" t="s">
        <v>715</v>
      </c>
      <c r="D312" s="89" t="s">
        <v>22</v>
      </c>
      <c r="E312" s="83">
        <v>18900</v>
      </c>
      <c r="F312" s="83"/>
      <c r="G312" s="20">
        <f>+G311+E312</f>
        <v>338790.50999999978</v>
      </c>
      <c r="I312" s="9"/>
      <c r="J312" s="21"/>
      <c r="K312" s="22"/>
    </row>
    <row r="313" spans="1:11" s="10" customFormat="1" ht="32.25" customHeight="1" x14ac:dyDescent="0.25">
      <c r="A313" s="19"/>
      <c r="B313" s="88">
        <v>45498</v>
      </c>
      <c r="C313" s="90" t="s">
        <v>716</v>
      </c>
      <c r="D313" s="89" t="s">
        <v>22</v>
      </c>
      <c r="E313" s="83">
        <v>386913.3</v>
      </c>
      <c r="F313" s="83"/>
      <c r="G313" s="20">
        <f t="shared" ref="G313:G314" si="38">+G312+E313</f>
        <v>725703.80999999982</v>
      </c>
      <c r="I313" s="9"/>
      <c r="J313" s="21"/>
      <c r="K313" s="22"/>
    </row>
    <row r="314" spans="1:11" s="10" customFormat="1" ht="32.25" customHeight="1" x14ac:dyDescent="0.25">
      <c r="A314" s="19"/>
      <c r="B314" s="88">
        <v>45498</v>
      </c>
      <c r="C314" s="90" t="s">
        <v>34</v>
      </c>
      <c r="D314" s="89" t="s">
        <v>27</v>
      </c>
      <c r="E314" s="83">
        <v>3600</v>
      </c>
      <c r="F314" s="83"/>
      <c r="G314" s="20">
        <f t="shared" si="38"/>
        <v>729303.80999999982</v>
      </c>
      <c r="I314" s="9"/>
      <c r="J314" s="21"/>
      <c r="K314" s="22"/>
    </row>
    <row r="315" spans="1:11" s="10" customFormat="1" ht="32.25" customHeight="1" x14ac:dyDescent="0.25">
      <c r="A315" s="19"/>
      <c r="B315" s="88">
        <v>45498</v>
      </c>
      <c r="C315" s="90" t="s">
        <v>717</v>
      </c>
      <c r="D315" s="89" t="s">
        <v>880</v>
      </c>
      <c r="E315" s="83"/>
      <c r="F315" s="83">
        <v>15000</v>
      </c>
      <c r="G315" s="20">
        <f>+G314-F315</f>
        <v>714303.80999999982</v>
      </c>
      <c r="I315" s="9"/>
      <c r="J315" s="21"/>
      <c r="K315" s="22"/>
    </row>
    <row r="316" spans="1:11" s="10" customFormat="1" ht="32.25" customHeight="1" x14ac:dyDescent="0.25">
      <c r="A316" s="19"/>
      <c r="B316" s="88">
        <v>45498</v>
      </c>
      <c r="C316" s="90" t="s">
        <v>47</v>
      </c>
      <c r="D316" s="89" t="s">
        <v>799</v>
      </c>
      <c r="E316" s="83">
        <v>10000</v>
      </c>
      <c r="F316" s="83"/>
      <c r="G316" s="20">
        <f>+G315+E316</f>
        <v>724303.80999999982</v>
      </c>
      <c r="I316" s="9"/>
      <c r="J316" s="21"/>
      <c r="K316" s="22"/>
    </row>
    <row r="317" spans="1:11" s="10" customFormat="1" ht="32.25" customHeight="1" x14ac:dyDescent="0.25">
      <c r="A317" s="19"/>
      <c r="B317" s="88">
        <v>45498</v>
      </c>
      <c r="C317" s="90" t="s">
        <v>718</v>
      </c>
      <c r="D317" s="89" t="s">
        <v>881</v>
      </c>
      <c r="E317" s="83"/>
      <c r="F317" s="83">
        <v>20000</v>
      </c>
      <c r="G317" s="20">
        <f>+G316-F317</f>
        <v>704303.80999999982</v>
      </c>
      <c r="I317" s="9"/>
      <c r="J317" s="21"/>
      <c r="K317" s="22"/>
    </row>
    <row r="318" spans="1:11" s="10" customFormat="1" ht="32.25" customHeight="1" x14ac:dyDescent="0.25">
      <c r="A318" s="19"/>
      <c r="B318" s="88">
        <v>45498</v>
      </c>
      <c r="C318" s="90" t="s">
        <v>167</v>
      </c>
      <c r="D318" s="89" t="s">
        <v>22</v>
      </c>
      <c r="E318" s="83">
        <v>92400</v>
      </c>
      <c r="F318" s="83"/>
      <c r="G318" s="20">
        <f>+G317+E318</f>
        <v>796703.80999999982</v>
      </c>
      <c r="I318" s="9"/>
      <c r="J318" s="21"/>
      <c r="K318" s="22"/>
    </row>
    <row r="319" spans="1:11" s="10" customFormat="1" ht="32.25" customHeight="1" x14ac:dyDescent="0.25">
      <c r="A319" s="19"/>
      <c r="B319" s="88">
        <v>45498</v>
      </c>
      <c r="C319" s="90" t="s">
        <v>585</v>
      </c>
      <c r="D319" s="89" t="s">
        <v>22</v>
      </c>
      <c r="E319" s="83">
        <v>92400</v>
      </c>
      <c r="F319" s="83"/>
      <c r="G319" s="20">
        <f>+G318+E319</f>
        <v>889103.80999999982</v>
      </c>
      <c r="I319" s="9"/>
      <c r="J319" s="21"/>
      <c r="K319" s="22"/>
    </row>
    <row r="320" spans="1:11" s="10" customFormat="1" ht="32.25" customHeight="1" x14ac:dyDescent="0.25">
      <c r="A320" s="19"/>
      <c r="B320" s="88">
        <v>45498</v>
      </c>
      <c r="C320" s="90" t="s">
        <v>719</v>
      </c>
      <c r="D320" s="89" t="s">
        <v>22</v>
      </c>
      <c r="E320" s="83">
        <v>92400</v>
      </c>
      <c r="F320" s="83"/>
      <c r="G320" s="20">
        <f>+G319+E320</f>
        <v>981503.80999999982</v>
      </c>
      <c r="I320" s="9"/>
      <c r="J320" s="21"/>
      <c r="K320" s="22"/>
    </row>
    <row r="321" spans="1:11" s="10" customFormat="1" ht="32.25" customHeight="1" x14ac:dyDescent="0.25">
      <c r="A321" s="19"/>
      <c r="B321" s="88">
        <v>45498</v>
      </c>
      <c r="C321" s="90" t="s">
        <v>720</v>
      </c>
      <c r="D321" s="89" t="s">
        <v>21</v>
      </c>
      <c r="E321" s="83"/>
      <c r="F321" s="83">
        <v>170800</v>
      </c>
      <c r="G321" s="20">
        <f>+G320-F321</f>
        <v>810703.80999999982</v>
      </c>
      <c r="I321" s="9"/>
      <c r="J321" s="21"/>
      <c r="K321" s="22"/>
    </row>
    <row r="322" spans="1:11" s="10" customFormat="1" ht="32.25" customHeight="1" x14ac:dyDescent="0.25">
      <c r="A322" s="19"/>
      <c r="B322" s="88">
        <v>45498</v>
      </c>
      <c r="C322" s="90" t="s">
        <v>721</v>
      </c>
      <c r="D322" s="89" t="s">
        <v>882</v>
      </c>
      <c r="E322" s="83"/>
      <c r="F322" s="83">
        <v>20000</v>
      </c>
      <c r="G322" s="20">
        <f t="shared" ref="G322:G323" si="39">+G321-F322</f>
        <v>790703.80999999982</v>
      </c>
      <c r="I322" s="9"/>
      <c r="J322" s="21"/>
      <c r="K322" s="22"/>
    </row>
    <row r="323" spans="1:11" s="10" customFormat="1" ht="32.25" customHeight="1" x14ac:dyDescent="0.25">
      <c r="A323" s="19"/>
      <c r="B323" s="88">
        <v>45498</v>
      </c>
      <c r="C323" s="90" t="s">
        <v>722</v>
      </c>
      <c r="D323" s="89" t="s">
        <v>21</v>
      </c>
      <c r="E323" s="83"/>
      <c r="F323" s="83">
        <v>35400</v>
      </c>
      <c r="G323" s="20">
        <f t="shared" si="39"/>
        <v>755303.80999999982</v>
      </c>
      <c r="I323" s="9"/>
      <c r="J323" s="21"/>
      <c r="K323" s="22"/>
    </row>
    <row r="324" spans="1:11" s="10" customFormat="1" ht="32.25" customHeight="1" x14ac:dyDescent="0.25">
      <c r="A324" s="19"/>
      <c r="B324" s="88">
        <v>45498</v>
      </c>
      <c r="C324" s="90" t="s">
        <v>723</v>
      </c>
      <c r="D324" s="89" t="s">
        <v>883</v>
      </c>
      <c r="E324" s="83">
        <v>553410</v>
      </c>
      <c r="F324" s="83"/>
      <c r="G324" s="20">
        <f>+G323+E324</f>
        <v>1308713.8099999998</v>
      </c>
      <c r="I324" s="9"/>
      <c r="J324" s="21"/>
      <c r="K324" s="22"/>
    </row>
    <row r="325" spans="1:11" s="10" customFormat="1" ht="32.25" customHeight="1" x14ac:dyDescent="0.25">
      <c r="A325" s="19"/>
      <c r="B325" s="88">
        <v>45498</v>
      </c>
      <c r="C325" s="90" t="s">
        <v>724</v>
      </c>
      <c r="D325" s="89" t="s">
        <v>884</v>
      </c>
      <c r="E325" s="83">
        <v>92400</v>
      </c>
      <c r="F325" s="83"/>
      <c r="G325" s="20">
        <f t="shared" ref="G325:G331" si="40">+G324+E325</f>
        <v>1401113.8099999998</v>
      </c>
      <c r="I325" s="9"/>
      <c r="J325" s="21"/>
      <c r="K325" s="22"/>
    </row>
    <row r="326" spans="1:11" s="10" customFormat="1" ht="32.25" customHeight="1" x14ac:dyDescent="0.25">
      <c r="A326" s="19"/>
      <c r="B326" s="88">
        <v>45498</v>
      </c>
      <c r="C326" s="90" t="s">
        <v>725</v>
      </c>
      <c r="D326" s="89" t="s">
        <v>884</v>
      </c>
      <c r="E326" s="83">
        <v>7500</v>
      </c>
      <c r="F326" s="83"/>
      <c r="G326" s="20">
        <f t="shared" si="40"/>
        <v>1408613.8099999998</v>
      </c>
      <c r="I326" s="9"/>
      <c r="J326" s="21"/>
      <c r="K326" s="22"/>
    </row>
    <row r="327" spans="1:11" s="10" customFormat="1" ht="32.25" customHeight="1" x14ac:dyDescent="0.25">
      <c r="A327" s="19"/>
      <c r="B327" s="88">
        <v>45498</v>
      </c>
      <c r="C327" s="90" t="s">
        <v>726</v>
      </c>
      <c r="D327" s="89" t="s">
        <v>818</v>
      </c>
      <c r="E327" s="83">
        <v>5000</v>
      </c>
      <c r="F327" s="83"/>
      <c r="G327" s="20">
        <f t="shared" si="40"/>
        <v>1413613.8099999998</v>
      </c>
      <c r="I327" s="9"/>
      <c r="J327" s="21"/>
      <c r="K327" s="22"/>
    </row>
    <row r="328" spans="1:11" s="10" customFormat="1" ht="32.25" customHeight="1" x14ac:dyDescent="0.25">
      <c r="A328" s="19"/>
      <c r="B328" s="88">
        <v>45498</v>
      </c>
      <c r="C328" s="90" t="s">
        <v>727</v>
      </c>
      <c r="D328" s="89" t="s">
        <v>22</v>
      </c>
      <c r="E328" s="83">
        <v>92400</v>
      </c>
      <c r="F328" s="83"/>
      <c r="G328" s="20">
        <f t="shared" si="40"/>
        <v>1506013.8099999998</v>
      </c>
      <c r="I328" s="9"/>
      <c r="J328" s="21"/>
      <c r="K328" s="22"/>
    </row>
    <row r="329" spans="1:11" s="10" customFormat="1" ht="32.25" customHeight="1" x14ac:dyDescent="0.25">
      <c r="A329" s="19"/>
      <c r="B329" s="88">
        <v>45498</v>
      </c>
      <c r="C329" s="90" t="s">
        <v>728</v>
      </c>
      <c r="D329" s="89" t="s">
        <v>30</v>
      </c>
      <c r="E329" s="83">
        <v>150</v>
      </c>
      <c r="F329" s="83"/>
      <c r="G329" s="20">
        <f t="shared" si="40"/>
        <v>1506163.8099999998</v>
      </c>
      <c r="I329" s="9"/>
      <c r="J329" s="21"/>
      <c r="K329" s="22"/>
    </row>
    <row r="330" spans="1:11" s="10" customFormat="1" ht="32.25" customHeight="1" x14ac:dyDescent="0.25">
      <c r="A330" s="19"/>
      <c r="B330" s="88">
        <v>45498</v>
      </c>
      <c r="C330" s="90" t="s">
        <v>729</v>
      </c>
      <c r="D330" s="89" t="s">
        <v>22</v>
      </c>
      <c r="E330" s="83">
        <v>15000</v>
      </c>
      <c r="F330" s="83"/>
      <c r="G330" s="20">
        <f t="shared" si="40"/>
        <v>1521163.8099999998</v>
      </c>
      <c r="I330" s="9"/>
      <c r="J330" s="21"/>
      <c r="K330" s="22"/>
    </row>
    <row r="331" spans="1:11" s="10" customFormat="1" ht="32.25" customHeight="1" x14ac:dyDescent="0.25">
      <c r="A331" s="19"/>
      <c r="B331" s="88">
        <v>45498</v>
      </c>
      <c r="C331" s="90" t="s">
        <v>730</v>
      </c>
      <c r="D331" s="89" t="s">
        <v>22</v>
      </c>
      <c r="E331" s="83">
        <v>1063893</v>
      </c>
      <c r="F331" s="83"/>
      <c r="G331" s="20">
        <f t="shared" si="40"/>
        <v>2585056.8099999996</v>
      </c>
      <c r="I331" s="9"/>
      <c r="J331" s="21"/>
      <c r="K331" s="22"/>
    </row>
    <row r="332" spans="1:11" s="10" customFormat="1" ht="32.25" customHeight="1" x14ac:dyDescent="0.25">
      <c r="A332" s="19"/>
      <c r="B332" s="88">
        <v>45498</v>
      </c>
      <c r="C332" s="90" t="s">
        <v>731</v>
      </c>
      <c r="D332" s="89" t="s">
        <v>885</v>
      </c>
      <c r="E332" s="83"/>
      <c r="F332" s="83">
        <v>98175</v>
      </c>
      <c r="G332" s="20">
        <f>+G331-F332</f>
        <v>2486881.8099999996</v>
      </c>
      <c r="I332" s="9"/>
      <c r="J332" s="21"/>
      <c r="K332" s="22"/>
    </row>
    <row r="333" spans="1:11" s="10" customFormat="1" ht="32.25" customHeight="1" x14ac:dyDescent="0.25">
      <c r="A333" s="19"/>
      <c r="B333" s="88">
        <v>45498</v>
      </c>
      <c r="C333" s="90" t="s">
        <v>732</v>
      </c>
      <c r="D333" s="89" t="s">
        <v>21</v>
      </c>
      <c r="E333" s="83"/>
      <c r="F333" s="83">
        <v>193658.35</v>
      </c>
      <c r="G333" s="20">
        <f>+G332-F333</f>
        <v>2293223.4599999995</v>
      </c>
      <c r="I333" s="9"/>
      <c r="J333" s="21"/>
      <c r="K333" s="22"/>
    </row>
    <row r="334" spans="1:11" s="10" customFormat="1" ht="32.25" customHeight="1" x14ac:dyDescent="0.25">
      <c r="A334" s="19"/>
      <c r="B334" s="88">
        <v>45498</v>
      </c>
      <c r="C334" s="90" t="s">
        <v>733</v>
      </c>
      <c r="D334" s="89" t="s">
        <v>22</v>
      </c>
      <c r="E334" s="83">
        <v>23220.2</v>
      </c>
      <c r="F334" s="83"/>
      <c r="G334" s="20">
        <f>+G333+E334</f>
        <v>2316443.6599999997</v>
      </c>
      <c r="I334" s="9"/>
      <c r="J334" s="21"/>
      <c r="K334" s="22"/>
    </row>
    <row r="335" spans="1:11" s="10" customFormat="1" ht="32.25" customHeight="1" x14ac:dyDescent="0.25">
      <c r="A335" s="19"/>
      <c r="B335" s="88">
        <v>45498</v>
      </c>
      <c r="C335" s="90" t="s">
        <v>734</v>
      </c>
      <c r="D335" s="89" t="s">
        <v>21</v>
      </c>
      <c r="E335" s="83"/>
      <c r="F335" s="83">
        <v>95100</v>
      </c>
      <c r="G335" s="20">
        <f>+G334-F335</f>
        <v>2221343.6599999997</v>
      </c>
      <c r="I335" s="9"/>
      <c r="J335" s="21"/>
      <c r="K335" s="22"/>
    </row>
    <row r="336" spans="1:11" s="10" customFormat="1" ht="32.25" customHeight="1" x14ac:dyDescent="0.25">
      <c r="A336" s="19"/>
      <c r="B336" s="88">
        <v>45498</v>
      </c>
      <c r="C336" s="90" t="s">
        <v>735</v>
      </c>
      <c r="D336" s="89" t="s">
        <v>21</v>
      </c>
      <c r="E336" s="83"/>
      <c r="F336" s="83">
        <v>108200</v>
      </c>
      <c r="G336" s="20">
        <f t="shared" ref="G336:G342" si="41">+G335-F336</f>
        <v>2113143.6599999997</v>
      </c>
      <c r="I336" s="9"/>
      <c r="J336" s="21"/>
      <c r="K336" s="22"/>
    </row>
    <row r="337" spans="1:11" s="10" customFormat="1" ht="32.25" customHeight="1" x14ac:dyDescent="0.25">
      <c r="A337" s="19"/>
      <c r="B337" s="88">
        <v>45498</v>
      </c>
      <c r="C337" s="90" t="s">
        <v>736</v>
      </c>
      <c r="D337" s="89" t="s">
        <v>21</v>
      </c>
      <c r="E337" s="83"/>
      <c r="F337" s="83">
        <v>34400</v>
      </c>
      <c r="G337" s="20">
        <f t="shared" si="41"/>
        <v>2078743.6599999997</v>
      </c>
      <c r="I337" s="9"/>
      <c r="J337" s="21"/>
      <c r="K337" s="22"/>
    </row>
    <row r="338" spans="1:11" s="10" customFormat="1" ht="32.25" customHeight="1" x14ac:dyDescent="0.25">
      <c r="A338" s="19"/>
      <c r="B338" s="88">
        <v>45498</v>
      </c>
      <c r="C338" s="90" t="s">
        <v>737</v>
      </c>
      <c r="D338" s="89" t="s">
        <v>21</v>
      </c>
      <c r="E338" s="83"/>
      <c r="F338" s="83">
        <v>407000</v>
      </c>
      <c r="G338" s="20">
        <f t="shared" si="41"/>
        <v>1671743.6599999997</v>
      </c>
      <c r="I338" s="9"/>
      <c r="J338" s="21"/>
      <c r="K338" s="22"/>
    </row>
    <row r="339" spans="1:11" s="10" customFormat="1" ht="32.25" customHeight="1" x14ac:dyDescent="0.25">
      <c r="A339" s="19"/>
      <c r="B339" s="88">
        <v>45498</v>
      </c>
      <c r="C339" s="90" t="s">
        <v>738</v>
      </c>
      <c r="D339" s="89" t="s">
        <v>21</v>
      </c>
      <c r="E339" s="83"/>
      <c r="F339" s="83">
        <v>50000</v>
      </c>
      <c r="G339" s="20">
        <f t="shared" si="41"/>
        <v>1621743.6599999997</v>
      </c>
      <c r="I339" s="9"/>
      <c r="J339" s="21"/>
      <c r="K339" s="22"/>
    </row>
    <row r="340" spans="1:11" s="10" customFormat="1" ht="32.25" customHeight="1" x14ac:dyDescent="0.25">
      <c r="A340" s="19"/>
      <c r="B340" s="88">
        <v>45498</v>
      </c>
      <c r="C340" s="90" t="s">
        <v>70</v>
      </c>
      <c r="D340" s="89" t="s">
        <v>886</v>
      </c>
      <c r="E340" s="83"/>
      <c r="F340" s="83">
        <v>45000</v>
      </c>
      <c r="G340" s="20">
        <f t="shared" si="41"/>
        <v>1576743.6599999997</v>
      </c>
      <c r="I340" s="9"/>
      <c r="J340" s="21"/>
      <c r="K340" s="22"/>
    </row>
    <row r="341" spans="1:11" s="10" customFormat="1" ht="32.25" customHeight="1" x14ac:dyDescent="0.25">
      <c r="A341" s="19"/>
      <c r="B341" s="88">
        <v>45499</v>
      </c>
      <c r="C341" s="90" t="s">
        <v>739</v>
      </c>
      <c r="D341" s="89" t="s">
        <v>887</v>
      </c>
      <c r="E341" s="83"/>
      <c r="F341" s="83">
        <v>619559</v>
      </c>
      <c r="G341" s="20">
        <f t="shared" si="41"/>
        <v>957184.65999999968</v>
      </c>
      <c r="I341" s="9"/>
      <c r="J341" s="21"/>
      <c r="K341" s="22"/>
    </row>
    <row r="342" spans="1:11" s="10" customFormat="1" ht="32.25" customHeight="1" x14ac:dyDescent="0.25">
      <c r="A342" s="19"/>
      <c r="B342" s="88">
        <v>45499</v>
      </c>
      <c r="C342" s="90" t="s">
        <v>740</v>
      </c>
      <c r="D342" s="89" t="s">
        <v>888</v>
      </c>
      <c r="E342" s="83"/>
      <c r="F342" s="83">
        <v>2500</v>
      </c>
      <c r="G342" s="20">
        <f t="shared" si="41"/>
        <v>954684.65999999968</v>
      </c>
      <c r="I342" s="9"/>
      <c r="J342" s="21"/>
      <c r="K342" s="22"/>
    </row>
    <row r="343" spans="1:11" s="10" customFormat="1" ht="32.25" customHeight="1" x14ac:dyDescent="0.25">
      <c r="A343" s="19"/>
      <c r="B343" s="88">
        <v>45499</v>
      </c>
      <c r="C343" s="90" t="s">
        <v>48</v>
      </c>
      <c r="D343" s="89" t="s">
        <v>800</v>
      </c>
      <c r="E343" s="83">
        <v>9533.5499999999993</v>
      </c>
      <c r="F343" s="83"/>
      <c r="G343" s="20">
        <f>+G342+E343</f>
        <v>964218.20999999973</v>
      </c>
      <c r="I343" s="9"/>
      <c r="J343" s="21"/>
      <c r="K343" s="22"/>
    </row>
    <row r="344" spans="1:11" s="10" customFormat="1" ht="32.25" customHeight="1" x14ac:dyDescent="0.25">
      <c r="A344" s="19"/>
      <c r="B344" s="88">
        <v>45499</v>
      </c>
      <c r="C344" s="90" t="s">
        <v>741</v>
      </c>
      <c r="D344" s="89" t="s">
        <v>800</v>
      </c>
      <c r="E344" s="83">
        <v>184800</v>
      </c>
      <c r="F344" s="83"/>
      <c r="G344" s="20">
        <f t="shared" ref="G344:G345" si="42">+G343+E344</f>
        <v>1149018.2099999997</v>
      </c>
      <c r="I344" s="9"/>
      <c r="J344" s="21"/>
      <c r="K344" s="22"/>
    </row>
    <row r="345" spans="1:11" s="10" customFormat="1" ht="32.25" customHeight="1" x14ac:dyDescent="0.25">
      <c r="A345" s="19"/>
      <c r="B345" s="88">
        <v>45499</v>
      </c>
      <c r="C345" s="90" t="s">
        <v>742</v>
      </c>
      <c r="D345" s="89" t="s">
        <v>800</v>
      </c>
      <c r="E345" s="83">
        <v>48000</v>
      </c>
      <c r="F345" s="83"/>
      <c r="G345" s="20">
        <f t="shared" si="42"/>
        <v>1197018.2099999997</v>
      </c>
      <c r="I345" s="9"/>
      <c r="J345" s="21"/>
      <c r="K345" s="22"/>
    </row>
    <row r="346" spans="1:11" s="10" customFormat="1" ht="32.25" customHeight="1" x14ac:dyDescent="0.25">
      <c r="A346" s="19"/>
      <c r="B346" s="88">
        <v>45499</v>
      </c>
      <c r="C346" s="90" t="s">
        <v>743</v>
      </c>
      <c r="D346" s="89" t="s">
        <v>21</v>
      </c>
      <c r="E346" s="83"/>
      <c r="F346" s="83">
        <v>12500</v>
      </c>
      <c r="G346" s="20">
        <f>+G345-F346</f>
        <v>1184518.2099999997</v>
      </c>
      <c r="I346" s="9"/>
      <c r="J346" s="21"/>
      <c r="K346" s="22"/>
    </row>
    <row r="347" spans="1:11" s="10" customFormat="1" ht="32.25" customHeight="1" x14ac:dyDescent="0.25">
      <c r="A347" s="19"/>
      <c r="B347" s="88">
        <v>45499</v>
      </c>
      <c r="C347" s="90" t="s">
        <v>744</v>
      </c>
      <c r="D347" s="89" t="s">
        <v>21</v>
      </c>
      <c r="E347" s="83"/>
      <c r="F347" s="83">
        <v>30000</v>
      </c>
      <c r="G347" s="20">
        <f t="shared" ref="G347:G348" si="43">+G346-F347</f>
        <v>1154518.2099999997</v>
      </c>
      <c r="I347" s="9"/>
      <c r="J347" s="21"/>
      <c r="K347" s="22"/>
    </row>
    <row r="348" spans="1:11" s="10" customFormat="1" ht="32.25" customHeight="1" x14ac:dyDescent="0.25">
      <c r="A348" s="19"/>
      <c r="B348" s="88">
        <v>45499</v>
      </c>
      <c r="C348" s="90" t="s">
        <v>745</v>
      </c>
      <c r="D348" s="89" t="s">
        <v>889</v>
      </c>
      <c r="E348" s="83"/>
      <c r="F348" s="24">
        <v>85500</v>
      </c>
      <c r="G348" s="20">
        <f t="shared" si="43"/>
        <v>1069018.2099999997</v>
      </c>
      <c r="I348" s="9"/>
      <c r="J348" s="21"/>
      <c r="K348" s="22"/>
    </row>
    <row r="349" spans="1:11" s="10" customFormat="1" ht="32.25" customHeight="1" x14ac:dyDescent="0.25">
      <c r="A349" s="19"/>
      <c r="B349" s="88">
        <v>45499</v>
      </c>
      <c r="C349" s="90" t="s">
        <v>746</v>
      </c>
      <c r="D349" s="89" t="s">
        <v>805</v>
      </c>
      <c r="E349" s="83">
        <v>30000</v>
      </c>
      <c r="F349" s="24"/>
      <c r="G349" s="20">
        <f>+G348+E349</f>
        <v>1099018.2099999997</v>
      </c>
      <c r="I349" s="9"/>
      <c r="J349" s="21"/>
      <c r="K349" s="22"/>
    </row>
    <row r="350" spans="1:11" s="10" customFormat="1" ht="32.25" customHeight="1" x14ac:dyDescent="0.25">
      <c r="A350" s="19"/>
      <c r="B350" s="88">
        <v>45499</v>
      </c>
      <c r="C350" s="90" t="s">
        <v>508</v>
      </c>
      <c r="D350" s="89" t="s">
        <v>805</v>
      </c>
      <c r="E350" s="83">
        <v>5000</v>
      </c>
      <c r="F350" s="24"/>
      <c r="G350" s="20">
        <f t="shared" ref="G350:G351" si="44">+G349+E350</f>
        <v>1104018.2099999997</v>
      </c>
      <c r="I350" s="9"/>
      <c r="J350" s="21"/>
      <c r="K350" s="22"/>
    </row>
    <row r="351" spans="1:11" s="10" customFormat="1" ht="32.25" customHeight="1" x14ac:dyDescent="0.25">
      <c r="A351" s="19"/>
      <c r="B351" s="88">
        <v>45499</v>
      </c>
      <c r="C351" s="90" t="s">
        <v>747</v>
      </c>
      <c r="D351" s="89" t="s">
        <v>805</v>
      </c>
      <c r="E351" s="83">
        <v>15000</v>
      </c>
      <c r="F351" s="24"/>
      <c r="G351" s="20">
        <f t="shared" si="44"/>
        <v>1119018.2099999997</v>
      </c>
      <c r="I351" s="9"/>
      <c r="J351" s="21"/>
      <c r="K351" s="22"/>
    </row>
    <row r="352" spans="1:11" s="10" customFormat="1" ht="32.25" customHeight="1" x14ac:dyDescent="0.25">
      <c r="A352" s="19"/>
      <c r="B352" s="88">
        <v>45499</v>
      </c>
      <c r="C352" s="90" t="s">
        <v>748</v>
      </c>
      <c r="D352" s="89" t="s">
        <v>28</v>
      </c>
      <c r="E352" s="83"/>
      <c r="F352" s="24">
        <v>5600</v>
      </c>
      <c r="G352" s="20">
        <f>+G351-F352</f>
        <v>1113418.2099999997</v>
      </c>
      <c r="I352" s="9"/>
      <c r="J352" s="21"/>
      <c r="K352" s="22"/>
    </row>
    <row r="353" spans="1:11" s="10" customFormat="1" ht="32.25" customHeight="1" x14ac:dyDescent="0.25">
      <c r="A353" s="19"/>
      <c r="B353" s="88">
        <v>45499</v>
      </c>
      <c r="C353" s="90" t="s">
        <v>749</v>
      </c>
      <c r="D353" s="89" t="s">
        <v>890</v>
      </c>
      <c r="E353" s="83"/>
      <c r="F353" s="24">
        <v>34000</v>
      </c>
      <c r="G353" s="20">
        <f t="shared" ref="G353:G356" si="45">+G352-F353</f>
        <v>1079418.2099999997</v>
      </c>
      <c r="I353" s="9"/>
      <c r="J353" s="21"/>
      <c r="K353" s="22"/>
    </row>
    <row r="354" spans="1:11" s="10" customFormat="1" ht="32.25" customHeight="1" x14ac:dyDescent="0.25">
      <c r="A354" s="19"/>
      <c r="B354" s="88">
        <v>45499</v>
      </c>
      <c r="C354" s="90" t="s">
        <v>750</v>
      </c>
      <c r="D354" s="89" t="s">
        <v>891</v>
      </c>
      <c r="E354" s="83"/>
      <c r="F354" s="83">
        <v>45000</v>
      </c>
      <c r="G354" s="20">
        <f t="shared" si="45"/>
        <v>1034418.2099999997</v>
      </c>
      <c r="I354" s="9"/>
      <c r="J354" s="21"/>
      <c r="K354" s="22"/>
    </row>
    <row r="355" spans="1:11" s="10" customFormat="1" ht="32.25" customHeight="1" x14ac:dyDescent="0.25">
      <c r="A355" s="19"/>
      <c r="B355" s="88">
        <v>45499</v>
      </c>
      <c r="C355" s="90" t="s">
        <v>751</v>
      </c>
      <c r="D355" s="89" t="s">
        <v>892</v>
      </c>
      <c r="E355" s="83"/>
      <c r="F355" s="83">
        <v>10000</v>
      </c>
      <c r="G355" s="20">
        <f t="shared" si="45"/>
        <v>1024418.2099999997</v>
      </c>
      <c r="I355" s="9"/>
      <c r="J355" s="21"/>
      <c r="K355" s="22"/>
    </row>
    <row r="356" spans="1:11" s="10" customFormat="1" ht="32.25" customHeight="1" x14ac:dyDescent="0.25">
      <c r="A356" s="19"/>
      <c r="B356" s="88">
        <v>45499</v>
      </c>
      <c r="C356" s="90" t="s">
        <v>752</v>
      </c>
      <c r="D356" s="89" t="s">
        <v>893</v>
      </c>
      <c r="E356" s="83"/>
      <c r="F356" s="83">
        <v>36920</v>
      </c>
      <c r="G356" s="20">
        <f t="shared" si="45"/>
        <v>987498.20999999973</v>
      </c>
      <c r="I356" s="9"/>
      <c r="J356" s="21"/>
      <c r="K356" s="22"/>
    </row>
    <row r="357" spans="1:11" s="10" customFormat="1" ht="32.25" customHeight="1" x14ac:dyDescent="0.25">
      <c r="A357" s="19"/>
      <c r="B357" s="88">
        <v>45499</v>
      </c>
      <c r="C357" s="90" t="s">
        <v>753</v>
      </c>
      <c r="D357" s="89" t="s">
        <v>894</v>
      </c>
      <c r="E357" s="83">
        <v>38334.15</v>
      </c>
      <c r="F357" s="83"/>
      <c r="G357" s="23">
        <f>+G356+E357</f>
        <v>1025832.3599999998</v>
      </c>
      <c r="I357" s="9"/>
      <c r="J357" s="21"/>
      <c r="K357" s="22"/>
    </row>
    <row r="358" spans="1:11" s="10" customFormat="1" ht="32.25" customHeight="1" x14ac:dyDescent="0.25">
      <c r="A358" s="19"/>
      <c r="B358" s="88">
        <v>45499</v>
      </c>
      <c r="C358" s="90" t="s">
        <v>754</v>
      </c>
      <c r="D358" s="89" t="s">
        <v>895</v>
      </c>
      <c r="E358" s="83"/>
      <c r="F358" s="83">
        <v>10000</v>
      </c>
      <c r="G358" s="23">
        <f>+G357-F358</f>
        <v>1015832.3599999998</v>
      </c>
      <c r="I358" s="9"/>
      <c r="J358" s="21"/>
      <c r="K358" s="22"/>
    </row>
    <row r="359" spans="1:11" s="10" customFormat="1" ht="32.25" customHeight="1" x14ac:dyDescent="0.25">
      <c r="A359" s="19"/>
      <c r="B359" s="88">
        <v>45499</v>
      </c>
      <c r="C359" s="90" t="s">
        <v>755</v>
      </c>
      <c r="D359" s="89" t="s">
        <v>919</v>
      </c>
      <c r="E359" s="83"/>
      <c r="F359" s="83">
        <v>10000</v>
      </c>
      <c r="G359" s="23">
        <f t="shared" ref="G359:G364" si="46">+G358-F359</f>
        <v>1005832.3599999998</v>
      </c>
      <c r="I359" s="9"/>
      <c r="J359" s="21"/>
      <c r="K359" s="22"/>
    </row>
    <row r="360" spans="1:11" s="10" customFormat="1" ht="32.25" customHeight="1" x14ac:dyDescent="0.25">
      <c r="A360" s="19"/>
      <c r="B360" s="88">
        <v>45499</v>
      </c>
      <c r="C360" s="90" t="s">
        <v>756</v>
      </c>
      <c r="D360" s="89" t="s">
        <v>21</v>
      </c>
      <c r="E360" s="83"/>
      <c r="F360" s="83">
        <v>48000</v>
      </c>
      <c r="G360" s="23">
        <f t="shared" si="46"/>
        <v>957832.35999999975</v>
      </c>
      <c r="I360" s="9"/>
      <c r="J360" s="21"/>
      <c r="K360" s="22"/>
    </row>
    <row r="361" spans="1:11" s="10" customFormat="1" ht="32.25" customHeight="1" x14ac:dyDescent="0.25">
      <c r="A361" s="19"/>
      <c r="B361" s="88">
        <v>45499</v>
      </c>
      <c r="C361" s="90" t="s">
        <v>757</v>
      </c>
      <c r="D361" s="89" t="s">
        <v>896</v>
      </c>
      <c r="E361" s="83"/>
      <c r="F361" s="83">
        <v>27000</v>
      </c>
      <c r="G361" s="23">
        <f t="shared" si="46"/>
        <v>930832.35999999975</v>
      </c>
      <c r="I361" s="9"/>
      <c r="J361" s="21"/>
      <c r="K361" s="22"/>
    </row>
    <row r="362" spans="1:11" s="10" customFormat="1" ht="32.25" customHeight="1" x14ac:dyDescent="0.25">
      <c r="A362" s="19"/>
      <c r="B362" s="88">
        <v>45499</v>
      </c>
      <c r="C362" s="90" t="s">
        <v>758</v>
      </c>
      <c r="D362" s="89" t="s">
        <v>21</v>
      </c>
      <c r="E362" s="83"/>
      <c r="F362" s="83">
        <v>171000</v>
      </c>
      <c r="G362" s="23">
        <f t="shared" si="46"/>
        <v>759832.35999999975</v>
      </c>
      <c r="I362" s="9"/>
      <c r="J362" s="21"/>
      <c r="K362" s="22"/>
    </row>
    <row r="363" spans="1:11" s="10" customFormat="1" ht="32.25" customHeight="1" x14ac:dyDescent="0.25">
      <c r="A363" s="19"/>
      <c r="B363" s="88">
        <v>45500</v>
      </c>
      <c r="C363" s="90" t="s">
        <v>759</v>
      </c>
      <c r="D363" s="89" t="s">
        <v>916</v>
      </c>
      <c r="E363" s="83"/>
      <c r="F363" s="83">
        <v>21842.09</v>
      </c>
      <c r="G363" s="23">
        <f t="shared" si="46"/>
        <v>737990.26999999979</v>
      </c>
      <c r="I363" s="9"/>
      <c r="J363" s="21"/>
      <c r="K363" s="22"/>
    </row>
    <row r="364" spans="1:11" s="10" customFormat="1" ht="32.25" customHeight="1" x14ac:dyDescent="0.25">
      <c r="A364" s="19"/>
      <c r="B364" s="88">
        <v>45501</v>
      </c>
      <c r="C364" s="90" t="s">
        <v>760</v>
      </c>
      <c r="D364" s="89" t="s">
        <v>916</v>
      </c>
      <c r="E364" s="83"/>
      <c r="F364" s="83">
        <v>15533.86</v>
      </c>
      <c r="G364" s="23">
        <f t="shared" si="46"/>
        <v>722456.4099999998</v>
      </c>
      <c r="I364" s="9"/>
      <c r="J364" s="21"/>
      <c r="K364" s="22"/>
    </row>
    <row r="365" spans="1:11" s="10" customFormat="1" ht="32.25" customHeight="1" x14ac:dyDescent="0.25">
      <c r="A365" s="19"/>
      <c r="B365" s="88">
        <v>45502</v>
      </c>
      <c r="C365" s="90" t="s">
        <v>753</v>
      </c>
      <c r="D365" s="89" t="s">
        <v>22</v>
      </c>
      <c r="E365" s="83">
        <v>68784.600000000006</v>
      </c>
      <c r="F365" s="83"/>
      <c r="G365" s="20">
        <f>+G364+E365</f>
        <v>791241.00999999978</v>
      </c>
      <c r="I365" s="9"/>
      <c r="J365" s="21"/>
      <c r="K365" s="22"/>
    </row>
    <row r="366" spans="1:11" s="10" customFormat="1" ht="32.25" customHeight="1" x14ac:dyDescent="0.25">
      <c r="A366" s="19"/>
      <c r="B366" s="88">
        <v>45502</v>
      </c>
      <c r="C366" s="90" t="s">
        <v>761</v>
      </c>
      <c r="D366" s="89" t="s">
        <v>22</v>
      </c>
      <c r="E366" s="83">
        <v>5000</v>
      </c>
      <c r="F366" s="83"/>
      <c r="G366" s="20">
        <f t="shared" ref="G366:G370" si="47">+G365+E366</f>
        <v>796241.00999999978</v>
      </c>
      <c r="I366" s="9"/>
      <c r="J366" s="21"/>
      <c r="K366" s="22"/>
    </row>
    <row r="367" spans="1:11" s="10" customFormat="1" ht="32.25" customHeight="1" x14ac:dyDescent="0.25">
      <c r="A367" s="19"/>
      <c r="B367" s="88">
        <v>45502</v>
      </c>
      <c r="C367" s="90" t="s">
        <v>762</v>
      </c>
      <c r="D367" s="89" t="s">
        <v>818</v>
      </c>
      <c r="E367" s="83">
        <v>800</v>
      </c>
      <c r="F367" s="83"/>
      <c r="G367" s="20">
        <f t="shared" si="47"/>
        <v>797041.00999999978</v>
      </c>
      <c r="I367" s="9"/>
      <c r="J367" s="21"/>
      <c r="K367" s="22"/>
    </row>
    <row r="368" spans="1:11" s="10" customFormat="1" ht="32.25" customHeight="1" x14ac:dyDescent="0.25">
      <c r="A368" s="19"/>
      <c r="B368" s="88">
        <v>45502</v>
      </c>
      <c r="C368" s="90" t="s">
        <v>763</v>
      </c>
      <c r="D368" s="89" t="s">
        <v>800</v>
      </c>
      <c r="E368" s="83">
        <v>6075.5</v>
      </c>
      <c r="F368" s="83"/>
      <c r="G368" s="20">
        <f t="shared" si="47"/>
        <v>803116.50999999978</v>
      </c>
      <c r="I368" s="9"/>
      <c r="J368" s="21"/>
      <c r="K368" s="22"/>
    </row>
    <row r="369" spans="1:11" s="10" customFormat="1" ht="32.25" customHeight="1" x14ac:dyDescent="0.25">
      <c r="A369" s="19"/>
      <c r="B369" s="88">
        <v>45502</v>
      </c>
      <c r="C369" s="90" t="s">
        <v>764</v>
      </c>
      <c r="D369" s="89" t="s">
        <v>800</v>
      </c>
      <c r="E369" s="83">
        <v>9450</v>
      </c>
      <c r="F369" s="83"/>
      <c r="G369" s="20">
        <f t="shared" si="47"/>
        <v>812566.50999999978</v>
      </c>
      <c r="I369" s="9"/>
      <c r="J369" s="21"/>
      <c r="K369" s="22"/>
    </row>
    <row r="370" spans="1:11" s="10" customFormat="1" ht="32.25" customHeight="1" x14ac:dyDescent="0.25">
      <c r="A370" s="19"/>
      <c r="B370" s="88">
        <v>45502</v>
      </c>
      <c r="C370" s="90" t="s">
        <v>765</v>
      </c>
      <c r="D370" s="89" t="s">
        <v>800</v>
      </c>
      <c r="E370" s="83">
        <v>9585</v>
      </c>
      <c r="F370" s="83"/>
      <c r="G370" s="20">
        <f t="shared" si="47"/>
        <v>822151.50999999978</v>
      </c>
      <c r="I370" s="9"/>
      <c r="J370" s="21"/>
      <c r="K370" s="22"/>
    </row>
    <row r="371" spans="1:11" s="10" customFormat="1" ht="32.25" customHeight="1" x14ac:dyDescent="0.25">
      <c r="A371" s="19"/>
      <c r="B371" s="88">
        <v>45502</v>
      </c>
      <c r="C371" s="90" t="s">
        <v>766</v>
      </c>
      <c r="D371" s="89" t="s">
        <v>897</v>
      </c>
      <c r="E371" s="83"/>
      <c r="F371" s="83">
        <v>50000</v>
      </c>
      <c r="G371" s="20">
        <f>+G370-F371</f>
        <v>772151.50999999978</v>
      </c>
      <c r="I371" s="9"/>
      <c r="J371" s="21"/>
      <c r="K371" s="22"/>
    </row>
    <row r="372" spans="1:11" s="10" customFormat="1" ht="32.25" customHeight="1" x14ac:dyDescent="0.25">
      <c r="A372" s="19"/>
      <c r="B372" s="88">
        <v>45502</v>
      </c>
      <c r="C372" s="90" t="s">
        <v>767</v>
      </c>
      <c r="D372" s="89" t="s">
        <v>898</v>
      </c>
      <c r="E372" s="83"/>
      <c r="F372" s="83">
        <v>2290</v>
      </c>
      <c r="G372" s="20">
        <f t="shared" ref="G372:G374" si="48">+G371-F372</f>
        <v>769861.50999999978</v>
      </c>
      <c r="I372" s="9"/>
      <c r="J372" s="21"/>
      <c r="K372" s="22"/>
    </row>
    <row r="373" spans="1:11" s="10" customFormat="1" ht="32.25" customHeight="1" x14ac:dyDescent="0.25">
      <c r="A373" s="19"/>
      <c r="B373" s="88">
        <v>45502</v>
      </c>
      <c r="C373" s="90" t="s">
        <v>768</v>
      </c>
      <c r="D373" s="89" t="s">
        <v>899</v>
      </c>
      <c r="E373" s="83"/>
      <c r="F373" s="83">
        <v>553410</v>
      </c>
      <c r="G373" s="20">
        <f t="shared" si="48"/>
        <v>216451.50999999978</v>
      </c>
      <c r="I373" s="9"/>
      <c r="J373" s="21"/>
      <c r="K373" s="22"/>
    </row>
    <row r="374" spans="1:11" s="10" customFormat="1" ht="32.25" customHeight="1" x14ac:dyDescent="0.25">
      <c r="A374" s="19"/>
      <c r="B374" s="88">
        <v>45503</v>
      </c>
      <c r="C374" s="90" t="s">
        <v>769</v>
      </c>
      <c r="D374" s="89" t="s">
        <v>900</v>
      </c>
      <c r="E374" s="83"/>
      <c r="F374" s="83">
        <v>76000.100000000006</v>
      </c>
      <c r="G374" s="20">
        <f t="shared" si="48"/>
        <v>140451.40999999977</v>
      </c>
      <c r="I374" s="9"/>
      <c r="J374" s="21"/>
      <c r="K374" s="22"/>
    </row>
    <row r="375" spans="1:11" s="10" customFormat="1" ht="32.25" customHeight="1" x14ac:dyDescent="0.25">
      <c r="A375" s="19"/>
      <c r="B375" s="88">
        <v>45503</v>
      </c>
      <c r="C375" s="90" t="s">
        <v>770</v>
      </c>
      <c r="D375" s="89" t="s">
        <v>800</v>
      </c>
      <c r="E375" s="83">
        <v>184800</v>
      </c>
      <c r="F375" s="83"/>
      <c r="G375" s="20">
        <f>+G374+E375</f>
        <v>325251.4099999998</v>
      </c>
      <c r="I375" s="9"/>
      <c r="J375" s="21"/>
      <c r="K375" s="22"/>
    </row>
    <row r="376" spans="1:11" s="10" customFormat="1" ht="32.25" customHeight="1" x14ac:dyDescent="0.25">
      <c r="A376" s="19"/>
      <c r="B376" s="88">
        <v>45503</v>
      </c>
      <c r="C376" s="90" t="s">
        <v>771</v>
      </c>
      <c r="D376" s="89" t="s">
        <v>901</v>
      </c>
      <c r="E376" s="83"/>
      <c r="F376" s="83">
        <v>100000</v>
      </c>
      <c r="G376" s="20">
        <f>+G375-F376</f>
        <v>225251.4099999998</v>
      </c>
      <c r="I376" s="9"/>
      <c r="J376" s="21"/>
      <c r="K376" s="22"/>
    </row>
    <row r="377" spans="1:11" s="10" customFormat="1" ht="32.25" customHeight="1" x14ac:dyDescent="0.25">
      <c r="A377" s="19"/>
      <c r="B377" s="88">
        <v>45503</v>
      </c>
      <c r="C377" s="90" t="s">
        <v>772</v>
      </c>
      <c r="D377" s="89" t="s">
        <v>825</v>
      </c>
      <c r="E377" s="83"/>
      <c r="F377" s="83">
        <v>41926.69</v>
      </c>
      <c r="G377" s="20">
        <f>+G376-F377</f>
        <v>183324.7199999998</v>
      </c>
      <c r="I377" s="9"/>
      <c r="J377" s="21"/>
      <c r="K377" s="22"/>
    </row>
    <row r="378" spans="1:11" s="10" customFormat="1" ht="32.25" customHeight="1" x14ac:dyDescent="0.25">
      <c r="A378" s="19"/>
      <c r="B378" s="88">
        <v>45503</v>
      </c>
      <c r="C378" s="90" t="s">
        <v>773</v>
      </c>
      <c r="D378" s="89" t="s">
        <v>22</v>
      </c>
      <c r="E378" s="83">
        <v>206684.4</v>
      </c>
      <c r="F378" s="83"/>
      <c r="G378" s="20">
        <f>+G377+E378</f>
        <v>390009.11999999976</v>
      </c>
      <c r="I378" s="9"/>
      <c r="J378" s="21"/>
      <c r="K378" s="22"/>
    </row>
    <row r="379" spans="1:11" s="10" customFormat="1" ht="32.25" customHeight="1" x14ac:dyDescent="0.25">
      <c r="A379" s="19"/>
      <c r="B379" s="88">
        <v>45503</v>
      </c>
      <c r="C379" s="90" t="s">
        <v>774</v>
      </c>
      <c r="D379" s="89" t="s">
        <v>22</v>
      </c>
      <c r="E379" s="83">
        <v>61200</v>
      </c>
      <c r="F379" s="83"/>
      <c r="G379" s="20">
        <f t="shared" ref="G379:G385" si="49">+G378+E379</f>
        <v>451209.11999999976</v>
      </c>
      <c r="I379" s="9"/>
      <c r="J379" s="21"/>
      <c r="K379" s="22"/>
    </row>
    <row r="380" spans="1:11" s="10" customFormat="1" ht="32.25" customHeight="1" x14ac:dyDescent="0.25">
      <c r="A380" s="19"/>
      <c r="B380" s="88">
        <v>45503</v>
      </c>
      <c r="C380" s="90" t="s">
        <v>775</v>
      </c>
      <c r="D380" s="89" t="s">
        <v>22</v>
      </c>
      <c r="E380" s="83">
        <v>92400</v>
      </c>
      <c r="F380" s="83"/>
      <c r="G380" s="20">
        <f t="shared" si="49"/>
        <v>543609.11999999976</v>
      </c>
      <c r="I380" s="9"/>
      <c r="J380" s="21"/>
      <c r="K380" s="22"/>
    </row>
    <row r="381" spans="1:11" s="10" customFormat="1" ht="32.25" customHeight="1" x14ac:dyDescent="0.25">
      <c r="A381" s="19"/>
      <c r="B381" s="88">
        <v>45503</v>
      </c>
      <c r="C381" s="90" t="s">
        <v>776</v>
      </c>
      <c r="D381" s="89" t="s">
        <v>22</v>
      </c>
      <c r="E381" s="83">
        <v>90000</v>
      </c>
      <c r="F381" s="83"/>
      <c r="G381" s="20">
        <f t="shared" si="49"/>
        <v>633609.11999999976</v>
      </c>
      <c r="I381" s="9"/>
      <c r="J381" s="21"/>
      <c r="K381" s="22"/>
    </row>
    <row r="382" spans="1:11" s="10" customFormat="1" ht="32.25" customHeight="1" x14ac:dyDescent="0.25">
      <c r="A382" s="19"/>
      <c r="B382" s="88">
        <v>45503</v>
      </c>
      <c r="C382" s="90" t="s">
        <v>777</v>
      </c>
      <c r="D382" s="89" t="s">
        <v>22</v>
      </c>
      <c r="E382" s="83">
        <v>92400</v>
      </c>
      <c r="F382" s="83"/>
      <c r="G382" s="20">
        <f t="shared" si="49"/>
        <v>726009.11999999976</v>
      </c>
      <c r="I382" s="9"/>
      <c r="J382" s="21"/>
      <c r="K382" s="22"/>
    </row>
    <row r="383" spans="1:11" s="10" customFormat="1" ht="32.25" customHeight="1" x14ac:dyDescent="0.25">
      <c r="A383" s="19"/>
      <c r="B383" s="88">
        <v>45503</v>
      </c>
      <c r="C383" s="90" t="s">
        <v>63</v>
      </c>
      <c r="D383" s="89" t="s">
        <v>902</v>
      </c>
      <c r="E383" s="83">
        <v>9458.5499999999993</v>
      </c>
      <c r="F383" s="83"/>
      <c r="G383" s="20">
        <f t="shared" si="49"/>
        <v>735467.66999999981</v>
      </c>
      <c r="I383" s="9"/>
      <c r="J383" s="21"/>
      <c r="K383" s="22"/>
    </row>
    <row r="384" spans="1:11" s="10" customFormat="1" ht="32.25" customHeight="1" x14ac:dyDescent="0.25">
      <c r="A384" s="19"/>
      <c r="B384" s="88">
        <v>45503</v>
      </c>
      <c r="C384" s="90" t="s">
        <v>64</v>
      </c>
      <c r="D384" s="89" t="s">
        <v>902</v>
      </c>
      <c r="E384" s="83">
        <v>9458.5499999999993</v>
      </c>
      <c r="F384" s="83"/>
      <c r="G384" s="20">
        <f t="shared" si="49"/>
        <v>744926.21999999986</v>
      </c>
      <c r="I384" s="9"/>
      <c r="J384" s="21"/>
      <c r="K384" s="22"/>
    </row>
    <row r="385" spans="1:11" s="10" customFormat="1" ht="32.25" customHeight="1" x14ac:dyDescent="0.25">
      <c r="A385" s="19"/>
      <c r="B385" s="88">
        <v>45503</v>
      </c>
      <c r="C385" s="90" t="s">
        <v>778</v>
      </c>
      <c r="D385" s="89" t="s">
        <v>22</v>
      </c>
      <c r="E385" s="83">
        <v>9450</v>
      </c>
      <c r="F385" s="83"/>
      <c r="G385" s="20">
        <f t="shared" si="49"/>
        <v>754376.21999999986</v>
      </c>
      <c r="I385" s="9"/>
      <c r="J385" s="21"/>
      <c r="K385" s="22"/>
    </row>
    <row r="386" spans="1:11" s="10" customFormat="1" ht="32.25" customHeight="1" x14ac:dyDescent="0.25">
      <c r="A386" s="19"/>
      <c r="B386" s="88">
        <v>45503</v>
      </c>
      <c r="C386" s="90" t="s">
        <v>779</v>
      </c>
      <c r="D386" s="89" t="s">
        <v>903</v>
      </c>
      <c r="E386" s="83"/>
      <c r="F386" s="83">
        <v>2500</v>
      </c>
      <c r="G386" s="20">
        <f>+G385-F386</f>
        <v>751876.21999999986</v>
      </c>
      <c r="I386" s="9"/>
      <c r="J386" s="21"/>
      <c r="K386" s="22"/>
    </row>
    <row r="387" spans="1:11" s="10" customFormat="1" ht="32.25" customHeight="1" x14ac:dyDescent="0.25">
      <c r="A387" s="19"/>
      <c r="B387" s="88">
        <v>45503</v>
      </c>
      <c r="C387" s="90" t="s">
        <v>780</v>
      </c>
      <c r="D387" s="89" t="s">
        <v>21</v>
      </c>
      <c r="E387" s="83"/>
      <c r="F387" s="83">
        <v>7760</v>
      </c>
      <c r="G387" s="20">
        <f t="shared" ref="G387:G390" si="50">+G386-F387</f>
        <v>744116.21999999986</v>
      </c>
      <c r="I387" s="9"/>
      <c r="J387" s="21"/>
      <c r="K387" s="22"/>
    </row>
    <row r="388" spans="1:11" s="10" customFormat="1" ht="32.25" customHeight="1" x14ac:dyDescent="0.25">
      <c r="A388" s="19"/>
      <c r="B388" s="88">
        <v>45503</v>
      </c>
      <c r="C388" s="90" t="s">
        <v>781</v>
      </c>
      <c r="D388" s="89" t="s">
        <v>904</v>
      </c>
      <c r="E388" s="83"/>
      <c r="F388" s="83">
        <v>61200</v>
      </c>
      <c r="G388" s="20">
        <f t="shared" si="50"/>
        <v>682916.21999999986</v>
      </c>
      <c r="I388" s="9"/>
      <c r="J388" s="21"/>
      <c r="K388" s="22"/>
    </row>
    <row r="389" spans="1:11" s="10" customFormat="1" ht="32.25" customHeight="1" x14ac:dyDescent="0.25">
      <c r="A389" s="19"/>
      <c r="B389" s="88">
        <v>45503</v>
      </c>
      <c r="C389" s="90" t="s">
        <v>782</v>
      </c>
      <c r="D389" s="89" t="s">
        <v>858</v>
      </c>
      <c r="E389" s="83"/>
      <c r="F389" s="83">
        <v>116863.09</v>
      </c>
      <c r="G389" s="20">
        <f t="shared" si="50"/>
        <v>566053.12999999989</v>
      </c>
      <c r="I389" s="9"/>
      <c r="J389" s="21"/>
      <c r="K389" s="22"/>
    </row>
    <row r="390" spans="1:11" s="10" customFormat="1" ht="32.25" customHeight="1" x14ac:dyDescent="0.25">
      <c r="A390" s="19"/>
      <c r="B390" s="88">
        <v>45503</v>
      </c>
      <c r="C390" s="90" t="s">
        <v>783</v>
      </c>
      <c r="D390" s="89" t="s">
        <v>21</v>
      </c>
      <c r="E390" s="83"/>
      <c r="F390" s="83">
        <v>105000</v>
      </c>
      <c r="G390" s="20">
        <f t="shared" si="50"/>
        <v>461053.12999999989</v>
      </c>
      <c r="I390" s="9"/>
      <c r="J390" s="21"/>
      <c r="K390" s="22"/>
    </row>
    <row r="391" spans="1:11" s="10" customFormat="1" ht="32.25" customHeight="1" x14ac:dyDescent="0.25">
      <c r="A391" s="19"/>
      <c r="B391" s="88">
        <v>45503</v>
      </c>
      <c r="C391" s="90" t="s">
        <v>784</v>
      </c>
      <c r="D391" s="89" t="s">
        <v>805</v>
      </c>
      <c r="E391" s="83">
        <v>20210</v>
      </c>
      <c r="F391" s="83"/>
      <c r="G391" s="20">
        <f>+G390+E391</f>
        <v>481263.12999999989</v>
      </c>
      <c r="I391" s="9"/>
      <c r="J391" s="21"/>
      <c r="K391" s="22"/>
    </row>
    <row r="392" spans="1:11" s="10" customFormat="1" ht="32.25" customHeight="1" x14ac:dyDescent="0.25">
      <c r="A392" s="19"/>
      <c r="B392" s="88">
        <v>45503</v>
      </c>
      <c r="C392" s="90" t="s">
        <v>412</v>
      </c>
      <c r="D392" s="89" t="s">
        <v>805</v>
      </c>
      <c r="E392" s="83">
        <v>19995.900000000001</v>
      </c>
      <c r="F392" s="83"/>
      <c r="G392" s="20">
        <f t="shared" ref="G392:G393" si="51">+G391+E392</f>
        <v>501259.02999999991</v>
      </c>
      <c r="I392" s="9"/>
      <c r="J392" s="21"/>
      <c r="K392" s="22"/>
    </row>
    <row r="393" spans="1:11" s="10" customFormat="1" ht="32.25" customHeight="1" x14ac:dyDescent="0.25">
      <c r="A393" s="19"/>
      <c r="B393" s="88">
        <v>45504</v>
      </c>
      <c r="C393" s="90" t="s">
        <v>785</v>
      </c>
      <c r="D393" s="89" t="s">
        <v>23</v>
      </c>
      <c r="E393" s="83">
        <v>10500</v>
      </c>
      <c r="F393" s="83"/>
      <c r="G393" s="20">
        <f t="shared" si="51"/>
        <v>511759.02999999991</v>
      </c>
      <c r="I393" s="9"/>
      <c r="J393" s="21"/>
      <c r="K393" s="22"/>
    </row>
    <row r="394" spans="1:11" s="10" customFormat="1" ht="32.25" customHeight="1" x14ac:dyDescent="0.25">
      <c r="A394" s="19"/>
      <c r="B394" s="88">
        <v>45504</v>
      </c>
      <c r="C394" s="90" t="s">
        <v>786</v>
      </c>
      <c r="D394" s="89" t="s">
        <v>905</v>
      </c>
      <c r="E394" s="83"/>
      <c r="F394" s="83">
        <v>365150</v>
      </c>
      <c r="G394" s="20">
        <f>+G393-F394</f>
        <v>146609.02999999991</v>
      </c>
      <c r="I394" s="9"/>
      <c r="J394" s="21"/>
      <c r="K394" s="22"/>
    </row>
    <row r="395" spans="1:11" s="10" customFormat="1" ht="32.25" customHeight="1" x14ac:dyDescent="0.25">
      <c r="A395" s="19"/>
      <c r="B395" s="88">
        <v>45504</v>
      </c>
      <c r="C395" s="90" t="s">
        <v>910</v>
      </c>
      <c r="D395" s="89" t="s">
        <v>9</v>
      </c>
      <c r="E395" s="83"/>
      <c r="F395" s="83">
        <v>3000</v>
      </c>
      <c r="G395" s="20">
        <f>+G394-F395</f>
        <v>143609.02999999991</v>
      </c>
      <c r="I395" s="9"/>
      <c r="J395" s="21"/>
      <c r="K395" s="22"/>
    </row>
    <row r="396" spans="1:11" s="10" customFormat="1" ht="32.25" customHeight="1" x14ac:dyDescent="0.25">
      <c r="A396" s="19"/>
      <c r="B396" s="88">
        <v>45504</v>
      </c>
      <c r="C396" s="90" t="s">
        <v>787</v>
      </c>
      <c r="D396" s="89" t="s">
        <v>30</v>
      </c>
      <c r="E396" s="83">
        <v>2000</v>
      </c>
      <c r="F396" s="83"/>
      <c r="G396" s="20">
        <f>+G395+E396</f>
        <v>145609.02999999991</v>
      </c>
      <c r="I396" s="9"/>
      <c r="J396" s="21"/>
      <c r="K396" s="22"/>
    </row>
    <row r="397" spans="1:11" s="10" customFormat="1" ht="32.25" customHeight="1" x14ac:dyDescent="0.25">
      <c r="A397" s="19"/>
      <c r="B397" s="88">
        <v>45504</v>
      </c>
      <c r="C397" s="90" t="s">
        <v>788</v>
      </c>
      <c r="D397" s="89" t="s">
        <v>906</v>
      </c>
      <c r="E397" s="83"/>
      <c r="F397" s="83">
        <v>32317.84</v>
      </c>
      <c r="G397" s="20">
        <f>+G396-F397</f>
        <v>113291.18999999992</v>
      </c>
      <c r="I397" s="9"/>
      <c r="J397" s="21"/>
      <c r="K397" s="22"/>
    </row>
    <row r="398" spans="1:11" s="10" customFormat="1" ht="32.25" customHeight="1" x14ac:dyDescent="0.25">
      <c r="A398" s="19"/>
      <c r="B398" s="88">
        <v>45504</v>
      </c>
      <c r="C398" s="90" t="s">
        <v>789</v>
      </c>
      <c r="D398" s="89" t="s">
        <v>22</v>
      </c>
      <c r="E398" s="83">
        <v>15030</v>
      </c>
      <c r="F398" s="83"/>
      <c r="G398" s="20">
        <f>+G397+E398</f>
        <v>128321.18999999992</v>
      </c>
      <c r="I398" s="9"/>
      <c r="J398" s="21"/>
      <c r="K398" s="22"/>
    </row>
    <row r="399" spans="1:11" s="10" customFormat="1" ht="32.25" customHeight="1" x14ac:dyDescent="0.25">
      <c r="A399" s="19"/>
      <c r="B399" s="88">
        <v>45504</v>
      </c>
      <c r="C399" s="90" t="s">
        <v>47</v>
      </c>
      <c r="D399" s="89" t="s">
        <v>23</v>
      </c>
      <c r="E399" s="83">
        <v>36500</v>
      </c>
      <c r="F399" s="83"/>
      <c r="G399" s="20">
        <f t="shared" ref="G399:G400" si="52">+G398+E399</f>
        <v>164821.18999999992</v>
      </c>
      <c r="I399" s="9"/>
      <c r="J399" s="21"/>
      <c r="K399" s="22"/>
    </row>
    <row r="400" spans="1:11" s="10" customFormat="1" ht="32.25" customHeight="1" x14ac:dyDescent="0.25">
      <c r="A400" s="19"/>
      <c r="B400" s="88">
        <v>45504</v>
      </c>
      <c r="C400" s="90" t="s">
        <v>790</v>
      </c>
      <c r="D400" s="89" t="s">
        <v>800</v>
      </c>
      <c r="E400" s="83">
        <v>6300</v>
      </c>
      <c r="F400" s="83"/>
      <c r="G400" s="20">
        <f t="shared" si="52"/>
        <v>171121.18999999992</v>
      </c>
      <c r="I400" s="9"/>
      <c r="J400" s="21"/>
      <c r="K400" s="22"/>
    </row>
    <row r="401" spans="1:11" s="10" customFormat="1" ht="32.25" customHeight="1" x14ac:dyDescent="0.25">
      <c r="A401" s="19"/>
      <c r="B401" s="88">
        <v>45504</v>
      </c>
      <c r="C401" s="90" t="s">
        <v>791</v>
      </c>
      <c r="D401" s="89" t="s">
        <v>31</v>
      </c>
      <c r="E401" s="83"/>
      <c r="F401" s="83">
        <v>80624.12</v>
      </c>
      <c r="G401" s="20">
        <f>+G400-F401</f>
        <v>90497.06999999992</v>
      </c>
      <c r="I401" s="9"/>
      <c r="J401" s="21"/>
      <c r="K401" s="22"/>
    </row>
    <row r="402" spans="1:11" s="10" customFormat="1" ht="32.25" customHeight="1" x14ac:dyDescent="0.25">
      <c r="A402" s="19"/>
      <c r="B402" s="88">
        <v>45504</v>
      </c>
      <c r="C402" s="90" t="s">
        <v>419</v>
      </c>
      <c r="D402" s="89" t="s">
        <v>832</v>
      </c>
      <c r="E402" s="83">
        <v>1000000</v>
      </c>
      <c r="F402" s="83"/>
      <c r="G402" s="20">
        <f>+G401+E402</f>
        <v>1090497.0699999998</v>
      </c>
      <c r="I402" s="9"/>
      <c r="J402" s="21"/>
      <c r="K402" s="22"/>
    </row>
    <row r="403" spans="1:11" s="10" customFormat="1" ht="32.25" customHeight="1" x14ac:dyDescent="0.25">
      <c r="A403" s="19"/>
      <c r="B403" s="88">
        <v>45504</v>
      </c>
      <c r="C403" s="90" t="s">
        <v>792</v>
      </c>
      <c r="D403" s="89" t="s">
        <v>907</v>
      </c>
      <c r="E403" s="83"/>
      <c r="F403" s="83">
        <v>1000000</v>
      </c>
      <c r="G403" s="20">
        <f>+G402-F403</f>
        <v>90497.069999999832</v>
      </c>
      <c r="I403" s="9"/>
      <c r="J403" s="21"/>
      <c r="K403" s="22"/>
    </row>
    <row r="404" spans="1:11" s="10" customFormat="1" ht="32.25" customHeight="1" x14ac:dyDescent="0.25">
      <c r="A404" s="19"/>
      <c r="B404" s="88">
        <v>45504</v>
      </c>
      <c r="C404" s="90" t="s">
        <v>793</v>
      </c>
      <c r="D404" s="89" t="s">
        <v>908</v>
      </c>
      <c r="E404" s="83"/>
      <c r="F404" s="83">
        <v>9800</v>
      </c>
      <c r="G404" s="20">
        <f t="shared" ref="G404:G407" si="53">+G403-F404</f>
        <v>80697.069999999832</v>
      </c>
      <c r="I404" s="9"/>
      <c r="J404" s="21"/>
      <c r="K404" s="22"/>
    </row>
    <row r="405" spans="1:11" s="10" customFormat="1" ht="32.25" customHeight="1" x14ac:dyDescent="0.25">
      <c r="A405" s="19"/>
      <c r="B405" s="88">
        <v>45504</v>
      </c>
      <c r="C405" s="90" t="s">
        <v>794</v>
      </c>
      <c r="D405" s="89" t="s">
        <v>908</v>
      </c>
      <c r="E405" s="83"/>
      <c r="F405" s="83">
        <v>7950</v>
      </c>
      <c r="G405" s="20">
        <f t="shared" si="53"/>
        <v>72747.069999999832</v>
      </c>
      <c r="I405" s="9"/>
      <c r="J405" s="21"/>
      <c r="K405" s="22"/>
    </row>
    <row r="406" spans="1:11" s="10" customFormat="1" ht="32.25" customHeight="1" x14ac:dyDescent="0.25">
      <c r="A406" s="19"/>
      <c r="B406" s="88">
        <v>45504</v>
      </c>
      <c r="C406" s="90" t="s">
        <v>795</v>
      </c>
      <c r="D406" s="89" t="s">
        <v>908</v>
      </c>
      <c r="E406" s="83"/>
      <c r="F406" s="83">
        <v>7900</v>
      </c>
      <c r="G406" s="20">
        <f t="shared" si="53"/>
        <v>64847.069999999832</v>
      </c>
      <c r="I406" s="9"/>
      <c r="J406" s="21"/>
      <c r="K406" s="22"/>
    </row>
    <row r="407" spans="1:11" s="10" customFormat="1" ht="32.25" customHeight="1" x14ac:dyDescent="0.25">
      <c r="A407" s="19"/>
      <c r="B407" s="88">
        <v>45504</v>
      </c>
      <c r="C407" s="90" t="s">
        <v>796</v>
      </c>
      <c r="D407" s="89" t="s">
        <v>909</v>
      </c>
      <c r="E407" s="83"/>
      <c r="F407" s="83">
        <v>1500</v>
      </c>
      <c r="G407" s="20">
        <f t="shared" si="53"/>
        <v>63347.069999999832</v>
      </c>
      <c r="I407" s="9"/>
      <c r="J407" s="21"/>
      <c r="K407" s="22"/>
    </row>
    <row r="408" spans="1:11" s="10" customFormat="1" ht="32.25" customHeight="1" x14ac:dyDescent="0.25">
      <c r="A408" s="19"/>
      <c r="B408" s="88">
        <v>45504</v>
      </c>
      <c r="C408" s="90" t="s">
        <v>797</v>
      </c>
      <c r="D408" s="89" t="s">
        <v>22</v>
      </c>
      <c r="E408" s="83">
        <v>18800</v>
      </c>
      <c r="F408" s="83"/>
      <c r="G408" s="20">
        <f>+G407+E408</f>
        <v>82147.069999999832</v>
      </c>
      <c r="I408" s="9"/>
      <c r="J408" s="21"/>
      <c r="K408" s="22"/>
    </row>
    <row r="409" spans="1:11" s="10" customFormat="1" ht="32.25" customHeight="1" x14ac:dyDescent="0.25">
      <c r="A409" s="19"/>
      <c r="B409" s="88">
        <v>45504</v>
      </c>
      <c r="C409" s="90" t="s">
        <v>798</v>
      </c>
      <c r="D409" s="89" t="s">
        <v>22</v>
      </c>
      <c r="E409" s="83">
        <v>23500</v>
      </c>
      <c r="F409" s="83"/>
      <c r="G409" s="20">
        <f>+G408+E409</f>
        <v>105647.06999999983</v>
      </c>
      <c r="I409" s="9"/>
      <c r="J409" s="21"/>
      <c r="K409" s="22"/>
    </row>
    <row r="410" spans="1:11" s="10" customFormat="1" ht="32.25" customHeight="1" x14ac:dyDescent="0.25">
      <c r="A410" s="19"/>
      <c r="B410" s="88">
        <v>45504</v>
      </c>
      <c r="C410" s="90" t="s">
        <v>9</v>
      </c>
      <c r="D410" s="92" t="s">
        <v>10</v>
      </c>
      <c r="E410" s="83"/>
      <c r="F410" s="83">
        <v>32645.85</v>
      </c>
      <c r="G410" s="25">
        <f>+G409-F410</f>
        <v>73001.219999999827</v>
      </c>
      <c r="I410" s="9"/>
      <c r="J410" s="21"/>
      <c r="K410" s="22"/>
    </row>
    <row r="412" spans="1:11" x14ac:dyDescent="0.2">
      <c r="E412" s="29"/>
      <c r="F412" s="29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8"/>
  <sheetViews>
    <sheetView topLeftCell="A374" zoomScale="80" zoomScaleNormal="80" zoomScaleSheetLayoutView="70" workbookViewId="0">
      <selection activeCell="B1" sqref="A1:G385"/>
    </sheetView>
  </sheetViews>
  <sheetFormatPr baseColWidth="10" defaultColWidth="9.140625" defaultRowHeight="15" x14ac:dyDescent="0.2"/>
  <cols>
    <col min="1" max="1" width="8.140625" style="26" customWidth="1"/>
    <col min="2" max="2" width="20.85546875" style="27" customWidth="1"/>
    <col min="3" max="3" width="29.140625" style="28" customWidth="1"/>
    <col min="4" max="4" width="48.28515625" style="26" customWidth="1"/>
    <col min="5" max="5" width="23" style="26" customWidth="1"/>
    <col min="6" max="6" width="20.7109375" style="26" customWidth="1"/>
    <col min="7" max="7" width="26.7109375" style="26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26"/>
  </cols>
  <sheetData>
    <row r="1" spans="1:11" s="1" customFormat="1" ht="18" x14ac:dyDescent="0.2">
      <c r="C1" s="2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94" t="s">
        <v>0</v>
      </c>
      <c r="B5" s="94"/>
      <c r="C5" s="94"/>
      <c r="D5" s="94"/>
      <c r="E5" s="94"/>
      <c r="F5" s="94"/>
      <c r="G5" s="94"/>
    </row>
    <row r="6" spans="1:11" s="1" customFormat="1" ht="20.25" x14ac:dyDescent="0.2">
      <c r="A6" s="95" t="s">
        <v>1</v>
      </c>
      <c r="B6" s="95"/>
      <c r="C6" s="95"/>
      <c r="D6" s="95"/>
      <c r="E6" s="95"/>
      <c r="F6" s="95"/>
      <c r="G6" s="95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96" t="s">
        <v>432</v>
      </c>
      <c r="B8" s="96"/>
      <c r="C8" s="96"/>
      <c r="D8" s="96"/>
      <c r="E8" s="96"/>
      <c r="F8" s="96"/>
      <c r="G8" s="96"/>
    </row>
    <row r="9" spans="1:11" s="1" customFormat="1" ht="19.5" customHeight="1" thickBot="1" x14ac:dyDescent="0.25">
      <c r="B9" s="2"/>
      <c r="C9" s="5"/>
      <c r="I9" s="30"/>
    </row>
    <row r="10" spans="1:11" s="11" customFormat="1" ht="36.75" customHeight="1" thickBot="1" x14ac:dyDescent="0.25">
      <c r="A10" s="97"/>
      <c r="B10" s="98" t="s">
        <v>11</v>
      </c>
      <c r="C10" s="99"/>
      <c r="D10" s="99"/>
      <c r="E10" s="99"/>
      <c r="F10" s="99"/>
      <c r="G10" s="100"/>
      <c r="H10" s="10"/>
      <c r="I10" s="30"/>
      <c r="J10" s="10"/>
      <c r="K10" s="10"/>
    </row>
    <row r="11" spans="1:11" s="11" customFormat="1" ht="37.5" customHeight="1" thickBot="1" x14ac:dyDescent="0.25">
      <c r="A11" s="97"/>
      <c r="B11" s="101"/>
      <c r="C11" s="102"/>
      <c r="D11" s="12"/>
      <c r="E11" s="102" t="s">
        <v>3</v>
      </c>
      <c r="F11" s="102"/>
      <c r="G11" s="13">
        <v>2835485.68</v>
      </c>
      <c r="H11" s="10"/>
      <c r="I11" s="30"/>
      <c r="J11" s="10"/>
      <c r="K11" s="10"/>
    </row>
    <row r="12" spans="1:11" s="11" customFormat="1" ht="45.75" customHeight="1" thickBot="1" x14ac:dyDescent="0.25">
      <c r="A12" s="97"/>
      <c r="B12" s="31" t="s">
        <v>4</v>
      </c>
      <c r="C12" s="32" t="s">
        <v>5</v>
      </c>
      <c r="D12" s="33" t="s">
        <v>6</v>
      </c>
      <c r="E12" s="34" t="s">
        <v>7</v>
      </c>
      <c r="F12" s="32" t="s">
        <v>8</v>
      </c>
      <c r="G12" s="35" t="s">
        <v>12</v>
      </c>
      <c r="H12" s="10"/>
      <c r="I12" s="30"/>
      <c r="J12" s="10"/>
      <c r="K12" s="10"/>
    </row>
    <row r="13" spans="1:11" s="10" customFormat="1" ht="32.25" customHeight="1" x14ac:dyDescent="0.25">
      <c r="A13" s="19"/>
      <c r="B13" s="85">
        <v>45474</v>
      </c>
      <c r="C13" s="37" t="s">
        <v>162</v>
      </c>
      <c r="D13" s="38" t="s">
        <v>73</v>
      </c>
      <c r="E13" s="39">
        <v>1000</v>
      </c>
      <c r="F13" s="39"/>
      <c r="G13" s="40">
        <f>+G11+E13</f>
        <v>2836485.68</v>
      </c>
      <c r="I13" s="30"/>
    </row>
    <row r="14" spans="1:11" s="10" customFormat="1" ht="32.25" customHeight="1" x14ac:dyDescent="0.25">
      <c r="A14" s="19"/>
      <c r="B14" s="85">
        <v>45474</v>
      </c>
      <c r="C14" s="37" t="s">
        <v>163</v>
      </c>
      <c r="D14" s="38" t="s">
        <v>73</v>
      </c>
      <c r="E14" s="39">
        <v>450</v>
      </c>
      <c r="F14" s="39"/>
      <c r="G14" s="40">
        <f>+G13+E14</f>
        <v>2836935.68</v>
      </c>
      <c r="I14" s="30"/>
    </row>
    <row r="15" spans="1:11" s="10" customFormat="1" ht="32.25" customHeight="1" x14ac:dyDescent="0.25">
      <c r="A15" s="19"/>
      <c r="B15" s="85">
        <v>45474</v>
      </c>
      <c r="C15" s="37" t="s">
        <v>164</v>
      </c>
      <c r="D15" s="38" t="s">
        <v>73</v>
      </c>
      <c r="E15" s="39">
        <v>137400</v>
      </c>
      <c r="F15" s="39"/>
      <c r="G15" s="40">
        <f>+G14+E15</f>
        <v>2974335.68</v>
      </c>
      <c r="I15" s="30"/>
    </row>
    <row r="16" spans="1:11" s="10" customFormat="1" ht="32.25" customHeight="1" x14ac:dyDescent="0.25">
      <c r="A16" s="19"/>
      <c r="B16" s="85">
        <v>45474</v>
      </c>
      <c r="C16" s="37" t="s">
        <v>165</v>
      </c>
      <c r="D16" s="38" t="s">
        <v>73</v>
      </c>
      <c r="E16" s="39">
        <v>3600</v>
      </c>
      <c r="F16" s="39"/>
      <c r="G16" s="40">
        <f t="shared" ref="G16:G37" si="0">+G15+E16</f>
        <v>2977935.68</v>
      </c>
      <c r="I16" s="30"/>
    </row>
    <row r="17" spans="1:9" s="10" customFormat="1" ht="32.25" customHeight="1" x14ac:dyDescent="0.25">
      <c r="A17" s="19"/>
      <c r="B17" s="85">
        <v>45474</v>
      </c>
      <c r="C17" s="37" t="s">
        <v>166</v>
      </c>
      <c r="D17" s="38" t="s">
        <v>73</v>
      </c>
      <c r="E17" s="39">
        <v>12000</v>
      </c>
      <c r="F17" s="39"/>
      <c r="G17" s="40">
        <f t="shared" si="0"/>
        <v>2989935.68</v>
      </c>
      <c r="I17" s="30"/>
    </row>
    <row r="18" spans="1:9" s="10" customFormat="1" ht="32.25" customHeight="1" x14ac:dyDescent="0.25">
      <c r="A18" s="19"/>
      <c r="B18" s="85">
        <v>45474</v>
      </c>
      <c r="C18" s="37" t="s">
        <v>109</v>
      </c>
      <c r="D18" s="38" t="s">
        <v>73</v>
      </c>
      <c r="E18" s="39">
        <v>600</v>
      </c>
      <c r="F18" s="39"/>
      <c r="G18" s="40">
        <f t="shared" si="0"/>
        <v>2990535.68</v>
      </c>
      <c r="I18" s="30"/>
    </row>
    <row r="19" spans="1:9" s="10" customFormat="1" ht="32.25" customHeight="1" x14ac:dyDescent="0.25">
      <c r="A19" s="19"/>
      <c r="B19" s="85">
        <v>45474</v>
      </c>
      <c r="C19" s="37" t="s">
        <v>106</v>
      </c>
      <c r="D19" s="38" t="s">
        <v>73</v>
      </c>
      <c r="E19" s="39">
        <v>4800</v>
      </c>
      <c r="F19" s="39"/>
      <c r="G19" s="40">
        <f t="shared" si="0"/>
        <v>2995335.68</v>
      </c>
      <c r="I19" s="30"/>
    </row>
    <row r="20" spans="1:9" s="10" customFormat="1" ht="32.25" customHeight="1" x14ac:dyDescent="0.25">
      <c r="A20" s="19"/>
      <c r="B20" s="85">
        <v>45474</v>
      </c>
      <c r="C20" s="37" t="s">
        <v>167</v>
      </c>
      <c r="D20" s="38" t="s">
        <v>73</v>
      </c>
      <c r="E20" s="39">
        <v>2400</v>
      </c>
      <c r="F20" s="39"/>
      <c r="G20" s="40">
        <f t="shared" si="0"/>
        <v>2997735.68</v>
      </c>
      <c r="I20" s="30"/>
    </row>
    <row r="21" spans="1:9" s="10" customFormat="1" ht="32.25" customHeight="1" x14ac:dyDescent="0.25">
      <c r="A21" s="19"/>
      <c r="B21" s="85">
        <v>45474</v>
      </c>
      <c r="C21" s="37" t="s">
        <v>168</v>
      </c>
      <c r="D21" s="38" t="s">
        <v>73</v>
      </c>
      <c r="E21" s="39">
        <v>19200</v>
      </c>
      <c r="F21" s="39"/>
      <c r="G21" s="40">
        <f t="shared" si="0"/>
        <v>3016935.68</v>
      </c>
      <c r="I21" s="30"/>
    </row>
    <row r="22" spans="1:9" s="10" customFormat="1" ht="32.25" customHeight="1" x14ac:dyDescent="0.25">
      <c r="A22" s="19"/>
      <c r="B22" s="85">
        <v>45474</v>
      </c>
      <c r="C22" s="37" t="s">
        <v>169</v>
      </c>
      <c r="D22" s="38" t="s">
        <v>73</v>
      </c>
      <c r="E22" s="39">
        <v>28800</v>
      </c>
      <c r="F22" s="39"/>
      <c r="G22" s="40">
        <f t="shared" si="0"/>
        <v>3045735.68</v>
      </c>
      <c r="I22" s="30"/>
    </row>
    <row r="23" spans="1:9" s="10" customFormat="1" ht="32.25" customHeight="1" x14ac:dyDescent="0.25">
      <c r="A23" s="19"/>
      <c r="B23" s="85">
        <v>45474</v>
      </c>
      <c r="C23" s="37" t="s">
        <v>170</v>
      </c>
      <c r="D23" s="38" t="s">
        <v>73</v>
      </c>
      <c r="E23" s="39">
        <v>295600</v>
      </c>
      <c r="F23" s="39"/>
      <c r="G23" s="40">
        <f t="shared" si="0"/>
        <v>3341335.68</v>
      </c>
      <c r="I23" s="30"/>
    </row>
    <row r="24" spans="1:9" s="10" customFormat="1" ht="32.25" customHeight="1" x14ac:dyDescent="0.25">
      <c r="A24" s="19"/>
      <c r="B24" s="85">
        <v>45474</v>
      </c>
      <c r="C24" s="37" t="s">
        <v>171</v>
      </c>
      <c r="D24" s="38" t="s">
        <v>73</v>
      </c>
      <c r="E24" s="39">
        <v>66500</v>
      </c>
      <c r="F24" s="39"/>
      <c r="G24" s="40">
        <f t="shared" si="0"/>
        <v>3407835.68</v>
      </c>
      <c r="I24" s="30"/>
    </row>
    <row r="25" spans="1:9" s="10" customFormat="1" ht="32.25" customHeight="1" x14ac:dyDescent="0.25">
      <c r="A25" s="19"/>
      <c r="B25" s="85">
        <v>45474</v>
      </c>
      <c r="C25" s="37" t="s">
        <v>101</v>
      </c>
      <c r="D25" s="38" t="s">
        <v>73</v>
      </c>
      <c r="E25" s="39">
        <v>374500</v>
      </c>
      <c r="F25" s="39"/>
      <c r="G25" s="40">
        <f t="shared" si="0"/>
        <v>3782335.68</v>
      </c>
      <c r="I25" s="30"/>
    </row>
    <row r="26" spans="1:9" s="10" customFormat="1" ht="32.25" customHeight="1" x14ac:dyDescent="0.25">
      <c r="A26" s="19"/>
      <c r="B26" s="85">
        <v>45474</v>
      </c>
      <c r="C26" s="37" t="s">
        <v>90</v>
      </c>
      <c r="D26" s="38" t="s">
        <v>73</v>
      </c>
      <c r="E26" s="41">
        <v>49200</v>
      </c>
      <c r="F26" s="39"/>
      <c r="G26" s="40">
        <f t="shared" si="0"/>
        <v>3831535.68</v>
      </c>
      <c r="I26" s="30"/>
    </row>
    <row r="27" spans="1:9" s="10" customFormat="1" ht="32.25" customHeight="1" x14ac:dyDescent="0.25">
      <c r="A27" s="19"/>
      <c r="B27" s="85">
        <v>45474</v>
      </c>
      <c r="C27" s="37" t="s">
        <v>172</v>
      </c>
      <c r="D27" s="38" t="s">
        <v>73</v>
      </c>
      <c r="E27" s="42">
        <v>5300</v>
      </c>
      <c r="F27" s="39"/>
      <c r="G27" s="40">
        <f t="shared" si="0"/>
        <v>3836835.68</v>
      </c>
      <c r="I27" s="30"/>
    </row>
    <row r="28" spans="1:9" s="10" customFormat="1" ht="32.25" customHeight="1" x14ac:dyDescent="0.25">
      <c r="A28" s="19"/>
      <c r="B28" s="85">
        <v>45474</v>
      </c>
      <c r="C28" s="37" t="s">
        <v>173</v>
      </c>
      <c r="D28" s="38" t="s">
        <v>73</v>
      </c>
      <c r="E28" s="42">
        <v>17600</v>
      </c>
      <c r="F28" s="39"/>
      <c r="G28" s="40">
        <f t="shared" si="0"/>
        <v>3854435.68</v>
      </c>
      <c r="I28" s="30"/>
    </row>
    <row r="29" spans="1:9" s="10" customFormat="1" ht="32.25" customHeight="1" x14ac:dyDescent="0.25">
      <c r="A29" s="19"/>
      <c r="B29" s="85">
        <v>45474</v>
      </c>
      <c r="C29" s="37" t="s">
        <v>174</v>
      </c>
      <c r="D29" s="38" t="s">
        <v>73</v>
      </c>
      <c r="E29" s="42">
        <v>3900</v>
      </c>
      <c r="F29" s="39"/>
      <c r="G29" s="40">
        <f t="shared" si="0"/>
        <v>3858335.68</v>
      </c>
      <c r="I29" s="30"/>
    </row>
    <row r="30" spans="1:9" s="10" customFormat="1" ht="32.25" customHeight="1" x14ac:dyDescent="0.25">
      <c r="A30" s="19"/>
      <c r="B30" s="85">
        <v>45474</v>
      </c>
      <c r="C30" s="37" t="s">
        <v>175</v>
      </c>
      <c r="D30" s="38" t="s">
        <v>73</v>
      </c>
      <c r="E30" s="42">
        <v>1600</v>
      </c>
      <c r="F30" s="39"/>
      <c r="G30" s="40">
        <f t="shared" si="0"/>
        <v>3859935.68</v>
      </c>
      <c r="I30" s="30"/>
    </row>
    <row r="31" spans="1:9" s="10" customFormat="1" ht="32.25" customHeight="1" x14ac:dyDescent="0.25">
      <c r="A31" s="19"/>
      <c r="B31" s="85">
        <v>45474</v>
      </c>
      <c r="C31" s="37" t="s">
        <v>91</v>
      </c>
      <c r="D31" s="38" t="s">
        <v>73</v>
      </c>
      <c r="E31" s="42">
        <v>3600</v>
      </c>
      <c r="F31" s="39"/>
      <c r="G31" s="40">
        <f t="shared" si="0"/>
        <v>3863535.68</v>
      </c>
      <c r="I31" s="30"/>
    </row>
    <row r="32" spans="1:9" s="10" customFormat="1" ht="32.25" customHeight="1" x14ac:dyDescent="0.25">
      <c r="A32" s="19"/>
      <c r="B32" s="85">
        <v>45474</v>
      </c>
      <c r="C32" s="37" t="s">
        <v>92</v>
      </c>
      <c r="D32" s="38" t="s">
        <v>73</v>
      </c>
      <c r="E32" s="42">
        <v>40000</v>
      </c>
      <c r="F32" s="39"/>
      <c r="G32" s="40">
        <f t="shared" si="0"/>
        <v>3903535.68</v>
      </c>
      <c r="I32" s="30"/>
    </row>
    <row r="33" spans="1:9" s="10" customFormat="1" ht="32.25" customHeight="1" x14ac:dyDescent="0.25">
      <c r="A33" s="19"/>
      <c r="B33" s="85">
        <v>45474</v>
      </c>
      <c r="C33" s="37" t="s">
        <v>93</v>
      </c>
      <c r="D33" s="38" t="s">
        <v>73</v>
      </c>
      <c r="E33" s="42">
        <v>60100</v>
      </c>
      <c r="F33" s="39"/>
      <c r="G33" s="40">
        <f t="shared" si="0"/>
        <v>3963635.68</v>
      </c>
      <c r="I33" s="30"/>
    </row>
    <row r="34" spans="1:9" s="10" customFormat="1" ht="32.25" customHeight="1" x14ac:dyDescent="0.25">
      <c r="A34" s="19"/>
      <c r="B34" s="85">
        <v>45475</v>
      </c>
      <c r="C34" s="37" t="s">
        <v>99</v>
      </c>
      <c r="D34" s="38" t="s">
        <v>73</v>
      </c>
      <c r="E34" s="42">
        <v>4500</v>
      </c>
      <c r="F34" s="39"/>
      <c r="G34" s="40">
        <f t="shared" si="0"/>
        <v>3968135.68</v>
      </c>
      <c r="I34" s="30"/>
    </row>
    <row r="35" spans="1:9" s="10" customFormat="1" ht="32.25" customHeight="1" x14ac:dyDescent="0.25">
      <c r="A35" s="19"/>
      <c r="B35" s="85">
        <v>45475</v>
      </c>
      <c r="C35" s="37" t="s">
        <v>76</v>
      </c>
      <c r="D35" s="38" t="s">
        <v>73</v>
      </c>
      <c r="E35" s="42">
        <v>1800</v>
      </c>
      <c r="F35" s="39"/>
      <c r="G35" s="40">
        <f t="shared" si="0"/>
        <v>3969935.68</v>
      </c>
      <c r="I35" s="30"/>
    </row>
    <row r="36" spans="1:9" s="10" customFormat="1" ht="32.25" customHeight="1" x14ac:dyDescent="0.25">
      <c r="A36" s="19"/>
      <c r="B36" s="85">
        <v>45475</v>
      </c>
      <c r="C36" s="37" t="s">
        <v>176</v>
      </c>
      <c r="D36" s="38" t="s">
        <v>73</v>
      </c>
      <c r="E36" s="42">
        <v>56800</v>
      </c>
      <c r="F36" s="39"/>
      <c r="G36" s="40">
        <f t="shared" si="0"/>
        <v>4026735.68</v>
      </c>
      <c r="I36" s="30"/>
    </row>
    <row r="37" spans="1:9" s="10" customFormat="1" ht="32.25" customHeight="1" x14ac:dyDescent="0.25">
      <c r="A37" s="19"/>
      <c r="B37" s="85">
        <v>45475</v>
      </c>
      <c r="C37" s="37" t="s">
        <v>177</v>
      </c>
      <c r="D37" s="38" t="s">
        <v>73</v>
      </c>
      <c r="E37" s="42">
        <v>8400</v>
      </c>
      <c r="F37" s="39"/>
      <c r="G37" s="40">
        <f t="shared" si="0"/>
        <v>4035135.68</v>
      </c>
      <c r="I37" s="30"/>
    </row>
    <row r="38" spans="1:9" s="10" customFormat="1" ht="32.25" customHeight="1" x14ac:dyDescent="0.25">
      <c r="A38" s="19"/>
      <c r="B38" s="85">
        <v>45475</v>
      </c>
      <c r="C38" s="37" t="s">
        <v>178</v>
      </c>
      <c r="D38" s="38" t="s">
        <v>420</v>
      </c>
      <c r="E38" s="42"/>
      <c r="F38" s="39">
        <v>250000</v>
      </c>
      <c r="G38" s="40">
        <f>+G37-F38</f>
        <v>3785135.68</v>
      </c>
      <c r="I38" s="30"/>
    </row>
    <row r="39" spans="1:9" s="10" customFormat="1" ht="32.25" customHeight="1" x14ac:dyDescent="0.25">
      <c r="A39" s="19"/>
      <c r="B39" s="85">
        <v>45475</v>
      </c>
      <c r="C39" s="37" t="s">
        <v>179</v>
      </c>
      <c r="D39" s="38" t="s">
        <v>421</v>
      </c>
      <c r="E39" s="39"/>
      <c r="F39" s="39">
        <v>500000</v>
      </c>
      <c r="G39" s="40">
        <f>+G38-F39</f>
        <v>3285135.68</v>
      </c>
      <c r="I39" s="30"/>
    </row>
    <row r="40" spans="1:9" s="10" customFormat="1" ht="32.25" customHeight="1" x14ac:dyDescent="0.25">
      <c r="A40" s="19"/>
      <c r="B40" s="85">
        <v>45475</v>
      </c>
      <c r="C40" s="37" t="s">
        <v>75</v>
      </c>
      <c r="D40" s="38" t="s">
        <v>73</v>
      </c>
      <c r="E40" s="39">
        <v>500</v>
      </c>
      <c r="F40" s="39"/>
      <c r="G40" s="40">
        <f>+G39+E40</f>
        <v>3285635.68</v>
      </c>
      <c r="I40" s="30"/>
    </row>
    <row r="41" spans="1:9" s="10" customFormat="1" ht="32.25" customHeight="1" x14ac:dyDescent="0.25">
      <c r="A41" s="19"/>
      <c r="B41" s="85">
        <v>45475</v>
      </c>
      <c r="C41" s="37" t="s">
        <v>53</v>
      </c>
      <c r="D41" s="38" t="s">
        <v>73</v>
      </c>
      <c r="E41" s="39">
        <v>1800</v>
      </c>
      <c r="F41" s="39"/>
      <c r="G41" s="40">
        <f>+G40+E41</f>
        <v>3287435.68</v>
      </c>
      <c r="I41" s="30"/>
    </row>
    <row r="42" spans="1:9" s="10" customFormat="1" ht="32.25" customHeight="1" x14ac:dyDescent="0.25">
      <c r="A42" s="19"/>
      <c r="B42" s="85">
        <v>45475</v>
      </c>
      <c r="C42" s="37" t="s">
        <v>180</v>
      </c>
      <c r="D42" s="38" t="s">
        <v>921</v>
      </c>
      <c r="E42" s="39"/>
      <c r="F42" s="39">
        <v>357000</v>
      </c>
      <c r="G42" s="40">
        <f>+G41-F42</f>
        <v>2930435.68</v>
      </c>
      <c r="I42" s="30"/>
    </row>
    <row r="43" spans="1:9" s="10" customFormat="1" ht="32.25" customHeight="1" x14ac:dyDescent="0.25">
      <c r="A43" s="19"/>
      <c r="B43" s="85">
        <v>45475</v>
      </c>
      <c r="C43" s="37" t="s">
        <v>181</v>
      </c>
      <c r="D43" s="38" t="s">
        <v>429</v>
      </c>
      <c r="E43" s="39"/>
      <c r="F43" s="39">
        <v>252000</v>
      </c>
      <c r="G43" s="40">
        <f>+G42-F43</f>
        <v>2678435.6800000002</v>
      </c>
      <c r="I43" s="30"/>
    </row>
    <row r="44" spans="1:9" s="10" customFormat="1" ht="32.25" customHeight="1" x14ac:dyDescent="0.25">
      <c r="A44" s="19"/>
      <c r="B44" s="85">
        <v>45475</v>
      </c>
      <c r="C44" s="37" t="s">
        <v>182</v>
      </c>
      <c r="D44" s="38" t="s">
        <v>73</v>
      </c>
      <c r="E44" s="39">
        <v>39700</v>
      </c>
      <c r="F44" s="39"/>
      <c r="G44" s="40">
        <f>+G43+E44</f>
        <v>2718135.68</v>
      </c>
      <c r="I44" s="30"/>
    </row>
    <row r="45" spans="1:9" s="10" customFormat="1" ht="32.25" customHeight="1" x14ac:dyDescent="0.25">
      <c r="A45" s="19"/>
      <c r="B45" s="85">
        <v>45475</v>
      </c>
      <c r="C45" s="37" t="s">
        <v>183</v>
      </c>
      <c r="D45" s="38" t="s">
        <v>73</v>
      </c>
      <c r="E45" s="39">
        <v>8200</v>
      </c>
      <c r="F45" s="39"/>
      <c r="G45" s="40">
        <f t="shared" ref="G45:G52" si="1">+G44+E45</f>
        <v>2726335.68</v>
      </c>
      <c r="I45" s="30"/>
    </row>
    <row r="46" spans="1:9" s="10" customFormat="1" ht="32.25" customHeight="1" x14ac:dyDescent="0.25">
      <c r="A46" s="19"/>
      <c r="B46" s="85">
        <v>45475</v>
      </c>
      <c r="C46" s="37" t="s">
        <v>83</v>
      </c>
      <c r="D46" s="38" t="s">
        <v>73</v>
      </c>
      <c r="E46" s="39">
        <v>202400</v>
      </c>
      <c r="F46" s="39"/>
      <c r="G46" s="40">
        <f t="shared" si="1"/>
        <v>2928735.68</v>
      </c>
      <c r="I46" s="30"/>
    </row>
    <row r="47" spans="1:9" s="10" customFormat="1" ht="32.25" customHeight="1" x14ac:dyDescent="0.25">
      <c r="A47" s="19"/>
      <c r="B47" s="85">
        <v>45475</v>
      </c>
      <c r="C47" s="37" t="s">
        <v>184</v>
      </c>
      <c r="D47" s="38" t="s">
        <v>73</v>
      </c>
      <c r="E47" s="39">
        <v>3600</v>
      </c>
      <c r="F47" s="39"/>
      <c r="G47" s="40">
        <f t="shared" si="1"/>
        <v>2932335.68</v>
      </c>
      <c r="I47" s="30"/>
    </row>
    <row r="48" spans="1:9" s="10" customFormat="1" ht="32.25" customHeight="1" x14ac:dyDescent="0.25">
      <c r="A48" s="19"/>
      <c r="B48" s="85">
        <v>45475</v>
      </c>
      <c r="C48" s="37" t="s">
        <v>185</v>
      </c>
      <c r="D48" s="38" t="s">
        <v>73</v>
      </c>
      <c r="E48" s="39">
        <v>22200</v>
      </c>
      <c r="F48" s="39"/>
      <c r="G48" s="40">
        <f t="shared" si="1"/>
        <v>2954535.68</v>
      </c>
      <c r="I48" s="30"/>
    </row>
    <row r="49" spans="1:9" s="10" customFormat="1" ht="32.25" customHeight="1" x14ac:dyDescent="0.25">
      <c r="A49" s="19"/>
      <c r="B49" s="85">
        <v>45475</v>
      </c>
      <c r="C49" s="37" t="s">
        <v>186</v>
      </c>
      <c r="D49" s="38" t="s">
        <v>73</v>
      </c>
      <c r="E49" s="39">
        <v>389600</v>
      </c>
      <c r="F49" s="39"/>
      <c r="G49" s="40">
        <f t="shared" si="1"/>
        <v>3344135.68</v>
      </c>
      <c r="I49" s="30"/>
    </row>
    <row r="50" spans="1:9" s="10" customFormat="1" ht="32.25" customHeight="1" x14ac:dyDescent="0.25">
      <c r="A50" s="19"/>
      <c r="B50" s="85">
        <v>45476</v>
      </c>
      <c r="C50" s="37" t="s">
        <v>187</v>
      </c>
      <c r="D50" s="38" t="s">
        <v>73</v>
      </c>
      <c r="E50" s="39">
        <v>6000</v>
      </c>
      <c r="F50" s="39"/>
      <c r="G50" s="40">
        <f t="shared" si="1"/>
        <v>3350135.68</v>
      </c>
      <c r="I50" s="30"/>
    </row>
    <row r="51" spans="1:9" s="10" customFormat="1" ht="32.25" customHeight="1" x14ac:dyDescent="0.25">
      <c r="A51" s="19"/>
      <c r="B51" s="85">
        <v>45476</v>
      </c>
      <c r="C51" s="37" t="s">
        <v>188</v>
      </c>
      <c r="D51" s="38" t="s">
        <v>73</v>
      </c>
      <c r="E51" s="39">
        <v>1800</v>
      </c>
      <c r="F51" s="39"/>
      <c r="G51" s="40">
        <f t="shared" si="1"/>
        <v>3351935.68</v>
      </c>
      <c r="I51" s="30"/>
    </row>
    <row r="52" spans="1:9" s="10" customFormat="1" ht="32.25" customHeight="1" x14ac:dyDescent="0.25">
      <c r="A52" s="19"/>
      <c r="B52" s="85">
        <v>45476</v>
      </c>
      <c r="C52" s="37" t="s">
        <v>189</v>
      </c>
      <c r="D52" s="38" t="s">
        <v>73</v>
      </c>
      <c r="E52" s="39">
        <v>2100</v>
      </c>
      <c r="F52" s="39"/>
      <c r="G52" s="40">
        <f t="shared" si="1"/>
        <v>3354035.68</v>
      </c>
      <c r="I52" s="30"/>
    </row>
    <row r="53" spans="1:9" s="10" customFormat="1" ht="32.25" customHeight="1" x14ac:dyDescent="0.25">
      <c r="A53" s="19"/>
      <c r="B53" s="85">
        <v>45476</v>
      </c>
      <c r="C53" s="37" t="s">
        <v>190</v>
      </c>
      <c r="D53" s="38" t="s">
        <v>74</v>
      </c>
      <c r="E53" s="39"/>
      <c r="F53" s="39">
        <v>1767073.38</v>
      </c>
      <c r="G53" s="40">
        <f>+G52-F53</f>
        <v>1586962.3000000003</v>
      </c>
      <c r="I53" s="30"/>
    </row>
    <row r="54" spans="1:9" s="10" customFormat="1" ht="32.25" customHeight="1" x14ac:dyDescent="0.25">
      <c r="A54" s="19"/>
      <c r="B54" s="85">
        <v>45476</v>
      </c>
      <c r="C54" s="37" t="s">
        <v>191</v>
      </c>
      <c r="D54" s="38" t="s">
        <v>74</v>
      </c>
      <c r="E54" s="39"/>
      <c r="F54" s="39">
        <v>1062000</v>
      </c>
      <c r="G54" s="40">
        <f>+G53-F54</f>
        <v>524962.30000000028</v>
      </c>
      <c r="I54" s="30"/>
    </row>
    <row r="55" spans="1:9" s="10" customFormat="1" ht="32.25" customHeight="1" x14ac:dyDescent="0.25">
      <c r="A55" s="19"/>
      <c r="B55" s="85">
        <v>45476</v>
      </c>
      <c r="C55" s="37" t="s">
        <v>77</v>
      </c>
      <c r="D55" s="38" t="s">
        <v>73</v>
      </c>
      <c r="E55" s="39">
        <v>36800</v>
      </c>
      <c r="F55" s="39"/>
      <c r="G55" s="40">
        <f>+G54+E55</f>
        <v>561762.30000000028</v>
      </c>
      <c r="I55" s="30"/>
    </row>
    <row r="56" spans="1:9" s="10" customFormat="1" ht="32.25" customHeight="1" x14ac:dyDescent="0.25">
      <c r="A56" s="19"/>
      <c r="B56" s="85">
        <v>45476</v>
      </c>
      <c r="C56" s="37" t="s">
        <v>103</v>
      </c>
      <c r="D56" s="38" t="s">
        <v>73</v>
      </c>
      <c r="E56" s="39">
        <v>108200</v>
      </c>
      <c r="F56" s="39"/>
      <c r="G56" s="40">
        <f>+G55+E56</f>
        <v>669962.30000000028</v>
      </c>
      <c r="I56" s="30"/>
    </row>
    <row r="57" spans="1:9" s="10" customFormat="1" ht="32.25" customHeight="1" x14ac:dyDescent="0.25">
      <c r="A57" s="19"/>
      <c r="B57" s="85">
        <v>45476</v>
      </c>
      <c r="C57" s="37" t="s">
        <v>192</v>
      </c>
      <c r="D57" s="38" t="s">
        <v>73</v>
      </c>
      <c r="E57" s="39">
        <v>62400</v>
      </c>
      <c r="F57" s="39"/>
      <c r="G57" s="40">
        <f t="shared" ref="G57:G72" si="2">+G56+E57</f>
        <v>732362.30000000028</v>
      </c>
      <c r="I57" s="30"/>
    </row>
    <row r="58" spans="1:9" s="10" customFormat="1" ht="32.25" customHeight="1" x14ac:dyDescent="0.25">
      <c r="A58" s="19"/>
      <c r="B58" s="85">
        <v>45476</v>
      </c>
      <c r="C58" s="37" t="s">
        <v>193</v>
      </c>
      <c r="D58" s="38" t="s">
        <v>73</v>
      </c>
      <c r="E58" s="39">
        <v>440200</v>
      </c>
      <c r="F58" s="39"/>
      <c r="G58" s="40">
        <f t="shared" si="2"/>
        <v>1172562.3000000003</v>
      </c>
      <c r="I58" s="30"/>
    </row>
    <row r="59" spans="1:9" s="10" customFormat="1" ht="32.25" customHeight="1" x14ac:dyDescent="0.25">
      <c r="A59" s="19"/>
      <c r="B59" s="85">
        <v>45476</v>
      </c>
      <c r="C59" s="37" t="s">
        <v>194</v>
      </c>
      <c r="D59" s="38" t="s">
        <v>73</v>
      </c>
      <c r="E59" s="39">
        <v>2300</v>
      </c>
      <c r="F59" s="39"/>
      <c r="G59" s="40">
        <f t="shared" si="2"/>
        <v>1174862.3000000003</v>
      </c>
      <c r="I59" s="30"/>
    </row>
    <row r="60" spans="1:9" s="10" customFormat="1" ht="32.25" customHeight="1" x14ac:dyDescent="0.25">
      <c r="A60" s="19"/>
      <c r="B60" s="85">
        <v>45477</v>
      </c>
      <c r="C60" s="37" t="s">
        <v>195</v>
      </c>
      <c r="D60" s="38" t="s">
        <v>73</v>
      </c>
      <c r="E60" s="39">
        <v>6800</v>
      </c>
      <c r="F60" s="39"/>
      <c r="G60" s="40">
        <f t="shared" si="2"/>
        <v>1181662.3000000003</v>
      </c>
      <c r="I60" s="30"/>
    </row>
    <row r="61" spans="1:9" s="10" customFormat="1" ht="32.25" customHeight="1" x14ac:dyDescent="0.25">
      <c r="A61" s="19"/>
      <c r="B61" s="85">
        <v>45477</v>
      </c>
      <c r="C61" s="37" t="s">
        <v>58</v>
      </c>
      <c r="D61" s="38" t="s">
        <v>73</v>
      </c>
      <c r="E61" s="39">
        <v>3000</v>
      </c>
      <c r="F61" s="39"/>
      <c r="G61" s="40">
        <f t="shared" si="2"/>
        <v>1184662.3000000003</v>
      </c>
      <c r="I61" s="30"/>
    </row>
    <row r="62" spans="1:9" s="10" customFormat="1" ht="32.25" customHeight="1" x14ac:dyDescent="0.25">
      <c r="A62" s="19"/>
      <c r="B62" s="85">
        <v>45477</v>
      </c>
      <c r="C62" s="37" t="s">
        <v>59</v>
      </c>
      <c r="D62" s="38" t="s">
        <v>73</v>
      </c>
      <c r="E62" s="39">
        <v>3000</v>
      </c>
      <c r="F62" s="39"/>
      <c r="G62" s="40">
        <f t="shared" si="2"/>
        <v>1187662.3000000003</v>
      </c>
      <c r="I62" s="30"/>
    </row>
    <row r="63" spans="1:9" s="10" customFormat="1" ht="32.25" customHeight="1" x14ac:dyDescent="0.25">
      <c r="A63" s="19"/>
      <c r="B63" s="85">
        <v>45477</v>
      </c>
      <c r="C63" s="37" t="s">
        <v>60</v>
      </c>
      <c r="D63" s="38" t="s">
        <v>73</v>
      </c>
      <c r="E63" s="39">
        <v>3000</v>
      </c>
      <c r="F63" s="39"/>
      <c r="G63" s="40">
        <f t="shared" si="2"/>
        <v>1190662.3000000003</v>
      </c>
      <c r="I63" s="30"/>
    </row>
    <row r="64" spans="1:9" s="10" customFormat="1" ht="32.25" customHeight="1" x14ac:dyDescent="0.25">
      <c r="A64" s="19"/>
      <c r="B64" s="85">
        <v>45477</v>
      </c>
      <c r="C64" s="37" t="s">
        <v>77</v>
      </c>
      <c r="D64" s="38" t="s">
        <v>73</v>
      </c>
      <c r="E64" s="39">
        <v>45200</v>
      </c>
      <c r="F64" s="39"/>
      <c r="G64" s="40">
        <f t="shared" si="2"/>
        <v>1235862.3000000003</v>
      </c>
      <c r="I64" s="30"/>
    </row>
    <row r="65" spans="1:9" s="10" customFormat="1" ht="32.25" customHeight="1" x14ac:dyDescent="0.25">
      <c r="A65" s="19"/>
      <c r="B65" s="85">
        <v>45477</v>
      </c>
      <c r="C65" s="37" t="s">
        <v>40</v>
      </c>
      <c r="D65" s="38" t="s">
        <v>73</v>
      </c>
      <c r="E65" s="39">
        <v>56000</v>
      </c>
      <c r="F65" s="39"/>
      <c r="G65" s="40">
        <f t="shared" si="2"/>
        <v>1291862.3000000003</v>
      </c>
      <c r="I65" s="30"/>
    </row>
    <row r="66" spans="1:9" s="10" customFormat="1" ht="32.25" customHeight="1" x14ac:dyDescent="0.25">
      <c r="A66" s="19"/>
      <c r="B66" s="85">
        <v>45477</v>
      </c>
      <c r="C66" s="37" t="s">
        <v>196</v>
      </c>
      <c r="D66" s="38" t="s">
        <v>73</v>
      </c>
      <c r="E66" s="39">
        <v>6300</v>
      </c>
      <c r="F66" s="39"/>
      <c r="G66" s="40">
        <f t="shared" si="2"/>
        <v>1298162.3000000003</v>
      </c>
      <c r="I66" s="30"/>
    </row>
    <row r="67" spans="1:9" s="10" customFormat="1" ht="32.25" customHeight="1" x14ac:dyDescent="0.25">
      <c r="A67" s="19"/>
      <c r="B67" s="85">
        <v>45477</v>
      </c>
      <c r="C67" s="37" t="s">
        <v>197</v>
      </c>
      <c r="D67" s="38" t="s">
        <v>73</v>
      </c>
      <c r="E67" s="39">
        <v>3000</v>
      </c>
      <c r="F67" s="39"/>
      <c r="G67" s="40">
        <f t="shared" si="2"/>
        <v>1301162.3000000003</v>
      </c>
      <c r="I67" s="30"/>
    </row>
    <row r="68" spans="1:9" s="10" customFormat="1" ht="32.25" customHeight="1" x14ac:dyDescent="0.25">
      <c r="A68" s="19"/>
      <c r="B68" s="85">
        <v>45477</v>
      </c>
      <c r="C68" s="37" t="s">
        <v>198</v>
      </c>
      <c r="D68" s="38" t="s">
        <v>73</v>
      </c>
      <c r="E68" s="39">
        <v>2600</v>
      </c>
      <c r="F68" s="39"/>
      <c r="G68" s="40">
        <f t="shared" si="2"/>
        <v>1303762.3000000003</v>
      </c>
      <c r="I68" s="30"/>
    </row>
    <row r="69" spans="1:9" s="10" customFormat="1" ht="32.25" customHeight="1" x14ac:dyDescent="0.25">
      <c r="A69" s="19"/>
      <c r="B69" s="85">
        <v>45477</v>
      </c>
      <c r="C69" s="37" t="s">
        <v>52</v>
      </c>
      <c r="D69" s="38" t="s">
        <v>73</v>
      </c>
      <c r="E69" s="39">
        <v>154200</v>
      </c>
      <c r="F69" s="39"/>
      <c r="G69" s="40">
        <f t="shared" si="2"/>
        <v>1457962.3000000003</v>
      </c>
      <c r="I69" s="30"/>
    </row>
    <row r="70" spans="1:9" s="10" customFormat="1" ht="32.25" customHeight="1" x14ac:dyDescent="0.25">
      <c r="A70" s="19"/>
      <c r="B70" s="85">
        <v>45477</v>
      </c>
      <c r="C70" s="37" t="s">
        <v>199</v>
      </c>
      <c r="D70" s="38" t="s">
        <v>73</v>
      </c>
      <c r="E70" s="39">
        <v>57000</v>
      </c>
      <c r="F70" s="39"/>
      <c r="G70" s="40">
        <f t="shared" si="2"/>
        <v>1514962.3000000003</v>
      </c>
      <c r="I70" s="30"/>
    </row>
    <row r="71" spans="1:9" s="10" customFormat="1" ht="32.25" customHeight="1" x14ac:dyDescent="0.25">
      <c r="A71" s="19"/>
      <c r="B71" s="85">
        <v>45477</v>
      </c>
      <c r="C71" s="37" t="s">
        <v>200</v>
      </c>
      <c r="D71" s="38" t="s">
        <v>73</v>
      </c>
      <c r="E71" s="39">
        <v>1800</v>
      </c>
      <c r="F71" s="39"/>
      <c r="G71" s="40">
        <f t="shared" si="2"/>
        <v>1516762.3000000003</v>
      </c>
      <c r="I71" s="30"/>
    </row>
    <row r="72" spans="1:9" s="10" customFormat="1" ht="32.25" customHeight="1" x14ac:dyDescent="0.25">
      <c r="A72" s="19"/>
      <c r="B72" s="85">
        <v>45477</v>
      </c>
      <c r="C72" s="37" t="s">
        <v>201</v>
      </c>
      <c r="D72" s="38" t="s">
        <v>73</v>
      </c>
      <c r="E72" s="39">
        <v>370600</v>
      </c>
      <c r="F72" s="39"/>
      <c r="G72" s="40">
        <f t="shared" si="2"/>
        <v>1887362.3000000003</v>
      </c>
      <c r="I72" s="30"/>
    </row>
    <row r="73" spans="1:9" s="10" customFormat="1" ht="32.25" customHeight="1" x14ac:dyDescent="0.25">
      <c r="A73" s="19"/>
      <c r="B73" s="85">
        <v>45477</v>
      </c>
      <c r="C73" s="37" t="s">
        <v>202</v>
      </c>
      <c r="D73" s="38" t="s">
        <v>422</v>
      </c>
      <c r="E73" s="39"/>
      <c r="F73" s="39">
        <v>300000</v>
      </c>
      <c r="G73" s="40">
        <f>+G72-F73</f>
        <v>1587362.3000000003</v>
      </c>
      <c r="I73" s="30"/>
    </row>
    <row r="74" spans="1:9" s="10" customFormat="1" ht="32.25" customHeight="1" x14ac:dyDescent="0.25">
      <c r="A74" s="19"/>
      <c r="B74" s="85">
        <v>45478</v>
      </c>
      <c r="C74" s="37" t="s">
        <v>203</v>
      </c>
      <c r="D74" s="38" t="s">
        <v>73</v>
      </c>
      <c r="E74" s="39">
        <v>2400</v>
      </c>
      <c r="F74" s="39"/>
      <c r="G74" s="40">
        <f>+G73+E74</f>
        <v>1589762.3000000003</v>
      </c>
      <c r="I74" s="30"/>
    </row>
    <row r="75" spans="1:9" s="10" customFormat="1" ht="32.25" customHeight="1" x14ac:dyDescent="0.25">
      <c r="A75" s="19"/>
      <c r="B75" s="85">
        <v>45478</v>
      </c>
      <c r="C75" s="37" t="s">
        <v>204</v>
      </c>
      <c r="D75" s="38" t="s">
        <v>73</v>
      </c>
      <c r="E75" s="39">
        <v>1200</v>
      </c>
      <c r="F75" s="39"/>
      <c r="G75" s="40">
        <f t="shared" ref="G75:G90" si="3">+G74+E75</f>
        <v>1590962.3000000003</v>
      </c>
      <c r="I75" s="30"/>
    </row>
    <row r="76" spans="1:9" s="10" customFormat="1" ht="32.25" customHeight="1" x14ac:dyDescent="0.25">
      <c r="A76" s="19"/>
      <c r="B76" s="85">
        <v>45478</v>
      </c>
      <c r="C76" s="37" t="s">
        <v>205</v>
      </c>
      <c r="D76" s="38" t="s">
        <v>73</v>
      </c>
      <c r="E76" s="39">
        <v>1800</v>
      </c>
      <c r="F76" s="39"/>
      <c r="G76" s="40">
        <f t="shared" si="3"/>
        <v>1592762.3000000003</v>
      </c>
      <c r="I76" s="30"/>
    </row>
    <row r="77" spans="1:9" s="10" customFormat="1" ht="32.25" customHeight="1" x14ac:dyDescent="0.25">
      <c r="A77" s="19"/>
      <c r="B77" s="85">
        <v>45478</v>
      </c>
      <c r="C77" s="37" t="s">
        <v>182</v>
      </c>
      <c r="D77" s="38" t="s">
        <v>73</v>
      </c>
      <c r="E77" s="39">
        <v>71600</v>
      </c>
      <c r="F77" s="39"/>
      <c r="G77" s="40">
        <f t="shared" si="3"/>
        <v>1664362.3000000003</v>
      </c>
      <c r="I77" s="30"/>
    </row>
    <row r="78" spans="1:9" s="10" customFormat="1" ht="32.25" customHeight="1" x14ac:dyDescent="0.25">
      <c r="A78" s="19"/>
      <c r="B78" s="85">
        <v>45478</v>
      </c>
      <c r="C78" s="37" t="s">
        <v>44</v>
      </c>
      <c r="D78" s="38" t="s">
        <v>73</v>
      </c>
      <c r="E78" s="39">
        <v>400</v>
      </c>
      <c r="F78" s="39"/>
      <c r="G78" s="40">
        <f t="shared" si="3"/>
        <v>1664762.3000000003</v>
      </c>
      <c r="I78" s="30"/>
    </row>
    <row r="79" spans="1:9" s="10" customFormat="1" ht="32.25" customHeight="1" x14ac:dyDescent="0.25">
      <c r="A79" s="19"/>
      <c r="B79" s="85">
        <v>45478</v>
      </c>
      <c r="C79" s="37" t="s">
        <v>45</v>
      </c>
      <c r="D79" s="38" t="s">
        <v>73</v>
      </c>
      <c r="E79" s="39">
        <v>1000</v>
      </c>
      <c r="F79" s="39"/>
      <c r="G79" s="40">
        <f t="shared" si="3"/>
        <v>1665762.3000000003</v>
      </c>
      <c r="I79" s="30"/>
    </row>
    <row r="80" spans="1:9" s="10" customFormat="1" ht="32.25" customHeight="1" x14ac:dyDescent="0.25">
      <c r="A80" s="19"/>
      <c r="B80" s="85">
        <v>45478</v>
      </c>
      <c r="C80" s="37" t="s">
        <v>206</v>
      </c>
      <c r="D80" s="38" t="s">
        <v>73</v>
      </c>
      <c r="E80" s="39">
        <v>3600</v>
      </c>
      <c r="F80" s="39"/>
      <c r="G80" s="40">
        <f t="shared" si="3"/>
        <v>1669362.3000000003</v>
      </c>
      <c r="I80" s="30"/>
    </row>
    <row r="81" spans="1:9" s="10" customFormat="1" ht="32.25" customHeight="1" x14ac:dyDescent="0.25">
      <c r="A81" s="19"/>
      <c r="B81" s="85">
        <v>45478</v>
      </c>
      <c r="C81" s="37" t="s">
        <v>207</v>
      </c>
      <c r="D81" s="38" t="s">
        <v>73</v>
      </c>
      <c r="E81" s="39">
        <v>54800</v>
      </c>
      <c r="F81" s="39"/>
      <c r="G81" s="40">
        <f t="shared" si="3"/>
        <v>1724162.3000000003</v>
      </c>
      <c r="I81" s="30"/>
    </row>
    <row r="82" spans="1:9" s="10" customFormat="1" ht="32.25" customHeight="1" x14ac:dyDescent="0.25">
      <c r="A82" s="19"/>
      <c r="B82" s="85">
        <v>45478</v>
      </c>
      <c r="C82" s="37" t="s">
        <v>208</v>
      </c>
      <c r="D82" s="38" t="s">
        <v>73</v>
      </c>
      <c r="E82" s="39">
        <v>216100</v>
      </c>
      <c r="F82" s="39"/>
      <c r="G82" s="40">
        <f t="shared" si="3"/>
        <v>1940262.3000000003</v>
      </c>
      <c r="I82" s="30"/>
    </row>
    <row r="83" spans="1:9" s="10" customFormat="1" ht="32.25" customHeight="1" x14ac:dyDescent="0.25">
      <c r="A83" s="19"/>
      <c r="B83" s="85">
        <v>45478</v>
      </c>
      <c r="C83" s="37" t="s">
        <v>32</v>
      </c>
      <c r="D83" s="38" t="s">
        <v>73</v>
      </c>
      <c r="E83" s="39">
        <v>3600</v>
      </c>
      <c r="F83" s="39"/>
      <c r="G83" s="40">
        <f t="shared" si="3"/>
        <v>1943862.3000000003</v>
      </c>
      <c r="I83" s="30"/>
    </row>
    <row r="84" spans="1:9" s="10" customFormat="1" ht="32.25" customHeight="1" x14ac:dyDescent="0.25">
      <c r="A84" s="19"/>
      <c r="B84" s="85">
        <v>45478</v>
      </c>
      <c r="C84" s="37" t="s">
        <v>100</v>
      </c>
      <c r="D84" s="38" t="s">
        <v>73</v>
      </c>
      <c r="E84" s="43">
        <v>336200</v>
      </c>
      <c r="F84" s="39"/>
      <c r="G84" s="40">
        <f t="shared" si="3"/>
        <v>2280062.3000000003</v>
      </c>
      <c r="I84" s="30"/>
    </row>
    <row r="85" spans="1:9" s="10" customFormat="1" ht="32.25" customHeight="1" x14ac:dyDescent="0.25">
      <c r="A85" s="19"/>
      <c r="B85" s="85">
        <v>45481</v>
      </c>
      <c r="C85" s="37" t="s">
        <v>36</v>
      </c>
      <c r="D85" s="38" t="s">
        <v>73</v>
      </c>
      <c r="E85" s="39">
        <v>1000</v>
      </c>
      <c r="F85" s="39"/>
      <c r="G85" s="40">
        <f t="shared" si="3"/>
        <v>2281062.3000000003</v>
      </c>
      <c r="I85" s="30"/>
    </row>
    <row r="86" spans="1:9" s="10" customFormat="1" ht="32.25" customHeight="1" x14ac:dyDescent="0.25">
      <c r="A86" s="19"/>
      <c r="B86" s="85">
        <v>45481</v>
      </c>
      <c r="C86" s="37" t="s">
        <v>37</v>
      </c>
      <c r="D86" s="38" t="s">
        <v>73</v>
      </c>
      <c r="E86" s="39">
        <v>2000</v>
      </c>
      <c r="F86" s="39"/>
      <c r="G86" s="40">
        <f t="shared" si="3"/>
        <v>2283062.3000000003</v>
      </c>
      <c r="I86" s="30"/>
    </row>
    <row r="87" spans="1:9" s="10" customFormat="1" ht="32.25" customHeight="1" x14ac:dyDescent="0.25">
      <c r="A87" s="19"/>
      <c r="B87" s="85">
        <v>45481</v>
      </c>
      <c r="C87" s="37" t="s">
        <v>38</v>
      </c>
      <c r="D87" s="38" t="s">
        <v>73</v>
      </c>
      <c r="E87" s="39">
        <v>1000</v>
      </c>
      <c r="F87" s="39"/>
      <c r="G87" s="40">
        <f t="shared" si="3"/>
        <v>2284062.3000000003</v>
      </c>
      <c r="I87" s="30"/>
    </row>
    <row r="88" spans="1:9" s="10" customFormat="1" ht="32.25" customHeight="1" x14ac:dyDescent="0.25">
      <c r="A88" s="19"/>
      <c r="B88" s="85">
        <v>45481</v>
      </c>
      <c r="C88" s="37" t="s">
        <v>39</v>
      </c>
      <c r="D88" s="38" t="s">
        <v>73</v>
      </c>
      <c r="E88" s="39">
        <v>1000</v>
      </c>
      <c r="F88" s="39"/>
      <c r="G88" s="40">
        <f t="shared" si="3"/>
        <v>2285062.3000000003</v>
      </c>
      <c r="I88" s="30"/>
    </row>
    <row r="89" spans="1:9" s="10" customFormat="1" ht="32.25" customHeight="1" x14ac:dyDescent="0.25">
      <c r="A89" s="19"/>
      <c r="B89" s="85">
        <v>45481</v>
      </c>
      <c r="C89" s="37" t="s">
        <v>209</v>
      </c>
      <c r="D89" s="38" t="s">
        <v>73</v>
      </c>
      <c r="E89" s="39">
        <v>4800</v>
      </c>
      <c r="F89" s="39"/>
      <c r="G89" s="40">
        <f t="shared" si="3"/>
        <v>2289862.3000000003</v>
      </c>
      <c r="I89" s="30"/>
    </row>
    <row r="90" spans="1:9" s="10" customFormat="1" ht="32.25" customHeight="1" x14ac:dyDescent="0.25">
      <c r="A90" s="19"/>
      <c r="B90" s="85">
        <v>45481</v>
      </c>
      <c r="C90" s="37" t="s">
        <v>210</v>
      </c>
      <c r="D90" s="38" t="s">
        <v>73</v>
      </c>
      <c r="E90" s="39">
        <v>1800</v>
      </c>
      <c r="F90" s="39"/>
      <c r="G90" s="40">
        <f t="shared" si="3"/>
        <v>2291662.3000000003</v>
      </c>
      <c r="I90" s="30"/>
    </row>
    <row r="91" spans="1:9" s="10" customFormat="1" ht="32.25" customHeight="1" x14ac:dyDescent="0.25">
      <c r="A91" s="19"/>
      <c r="B91" s="85">
        <v>45481</v>
      </c>
      <c r="C91" s="37" t="s">
        <v>211</v>
      </c>
      <c r="D91" s="38" t="s">
        <v>423</v>
      </c>
      <c r="E91" s="39"/>
      <c r="F91" s="39">
        <v>2400</v>
      </c>
      <c r="G91" s="40">
        <f>+G90-F91</f>
        <v>2289262.3000000003</v>
      </c>
      <c r="I91" s="30"/>
    </row>
    <row r="92" spans="1:9" s="10" customFormat="1" ht="32.25" customHeight="1" x14ac:dyDescent="0.25">
      <c r="A92" s="19"/>
      <c r="B92" s="85">
        <v>45481</v>
      </c>
      <c r="C92" s="37" t="s">
        <v>212</v>
      </c>
      <c r="D92" s="38" t="s">
        <v>73</v>
      </c>
      <c r="E92" s="39">
        <v>1000</v>
      </c>
      <c r="F92" s="39"/>
      <c r="G92" s="40">
        <f>+G91+E92</f>
        <v>2290262.3000000003</v>
      </c>
      <c r="I92" s="30"/>
    </row>
    <row r="93" spans="1:9" s="10" customFormat="1" ht="32.25" customHeight="1" x14ac:dyDescent="0.25">
      <c r="A93" s="19"/>
      <c r="B93" s="85">
        <v>45481</v>
      </c>
      <c r="C93" s="37" t="s">
        <v>213</v>
      </c>
      <c r="D93" s="38" t="s">
        <v>73</v>
      </c>
      <c r="E93" s="39">
        <v>1000</v>
      </c>
      <c r="F93" s="39"/>
      <c r="G93" s="40">
        <f t="shared" ref="G93:G107" si="4">+G92+E93</f>
        <v>2291262.3000000003</v>
      </c>
      <c r="I93" s="30"/>
    </row>
    <row r="94" spans="1:9" s="10" customFormat="1" ht="32.25" customHeight="1" x14ac:dyDescent="0.25">
      <c r="A94" s="19"/>
      <c r="B94" s="85">
        <v>45481</v>
      </c>
      <c r="C94" s="37" t="s">
        <v>214</v>
      </c>
      <c r="D94" s="38" t="s">
        <v>73</v>
      </c>
      <c r="E94" s="39">
        <v>1000</v>
      </c>
      <c r="F94" s="39"/>
      <c r="G94" s="40">
        <f t="shared" si="4"/>
        <v>2292262.3000000003</v>
      </c>
      <c r="I94" s="30"/>
    </row>
    <row r="95" spans="1:9" s="10" customFormat="1" ht="32.25" customHeight="1" x14ac:dyDescent="0.25">
      <c r="A95" s="19"/>
      <c r="B95" s="85">
        <v>45481</v>
      </c>
      <c r="C95" s="37" t="s">
        <v>215</v>
      </c>
      <c r="D95" s="38" t="s">
        <v>73</v>
      </c>
      <c r="E95" s="39">
        <v>1800</v>
      </c>
      <c r="F95" s="39"/>
      <c r="G95" s="40">
        <f t="shared" si="4"/>
        <v>2294062.3000000003</v>
      </c>
      <c r="I95" s="30"/>
    </row>
    <row r="96" spans="1:9" s="10" customFormat="1" ht="32.25" customHeight="1" x14ac:dyDescent="0.25">
      <c r="A96" s="19"/>
      <c r="B96" s="85">
        <v>45481</v>
      </c>
      <c r="C96" s="37" t="s">
        <v>216</v>
      </c>
      <c r="D96" s="38" t="s">
        <v>73</v>
      </c>
      <c r="E96" s="39">
        <v>248600</v>
      </c>
      <c r="F96" s="39"/>
      <c r="G96" s="40">
        <f t="shared" si="4"/>
        <v>2542662.3000000003</v>
      </c>
      <c r="I96" s="30"/>
    </row>
    <row r="97" spans="1:9" s="10" customFormat="1" ht="32.25" customHeight="1" x14ac:dyDescent="0.25">
      <c r="A97" s="19"/>
      <c r="B97" s="85">
        <v>45481</v>
      </c>
      <c r="C97" s="37" t="s">
        <v>89</v>
      </c>
      <c r="D97" s="38" t="s">
        <v>73</v>
      </c>
      <c r="E97" s="39">
        <v>16400</v>
      </c>
      <c r="F97" s="39"/>
      <c r="G97" s="40">
        <f t="shared" si="4"/>
        <v>2559062.3000000003</v>
      </c>
      <c r="I97" s="30"/>
    </row>
    <row r="98" spans="1:9" s="10" customFormat="1" ht="32.25" customHeight="1" x14ac:dyDescent="0.25">
      <c r="A98" s="19"/>
      <c r="B98" s="85">
        <v>45481</v>
      </c>
      <c r="C98" s="37" t="s">
        <v>217</v>
      </c>
      <c r="D98" s="38" t="s">
        <v>73</v>
      </c>
      <c r="E98" s="39">
        <v>18000</v>
      </c>
      <c r="F98" s="39"/>
      <c r="G98" s="40">
        <f t="shared" si="4"/>
        <v>2577062.3000000003</v>
      </c>
      <c r="I98" s="30"/>
    </row>
    <row r="99" spans="1:9" s="10" customFormat="1" ht="32.25" customHeight="1" x14ac:dyDescent="0.25">
      <c r="A99" s="19"/>
      <c r="B99" s="85">
        <v>45481</v>
      </c>
      <c r="C99" s="37" t="s">
        <v>218</v>
      </c>
      <c r="D99" s="38" t="s">
        <v>73</v>
      </c>
      <c r="E99" s="39">
        <v>42600</v>
      </c>
      <c r="F99" s="39"/>
      <c r="G99" s="40">
        <f t="shared" si="4"/>
        <v>2619662.3000000003</v>
      </c>
      <c r="I99" s="30"/>
    </row>
    <row r="100" spans="1:9" s="10" customFormat="1" ht="32.25" customHeight="1" x14ac:dyDescent="0.25">
      <c r="A100" s="19"/>
      <c r="B100" s="85">
        <v>45481</v>
      </c>
      <c r="C100" s="37" t="s">
        <v>219</v>
      </c>
      <c r="D100" s="38" t="s">
        <v>73</v>
      </c>
      <c r="E100" s="39">
        <v>3900</v>
      </c>
      <c r="F100" s="39"/>
      <c r="G100" s="40">
        <f t="shared" si="4"/>
        <v>2623562.3000000003</v>
      </c>
      <c r="I100" s="30"/>
    </row>
    <row r="101" spans="1:9" s="10" customFormat="1" ht="32.25" customHeight="1" x14ac:dyDescent="0.25">
      <c r="A101" s="19"/>
      <c r="B101" s="85">
        <v>45481</v>
      </c>
      <c r="C101" s="37" t="s">
        <v>68</v>
      </c>
      <c r="D101" s="38" t="s">
        <v>73</v>
      </c>
      <c r="E101" s="44">
        <v>6800</v>
      </c>
      <c r="F101" s="44"/>
      <c r="G101" s="40">
        <f t="shared" si="4"/>
        <v>2630362.3000000003</v>
      </c>
      <c r="I101" s="30"/>
    </row>
    <row r="102" spans="1:9" s="10" customFormat="1" ht="32.25" customHeight="1" x14ac:dyDescent="0.25">
      <c r="A102" s="19"/>
      <c r="B102" s="85">
        <v>45481</v>
      </c>
      <c r="C102" s="37" t="s">
        <v>72</v>
      </c>
      <c r="D102" s="38" t="s">
        <v>73</v>
      </c>
      <c r="E102" s="44">
        <v>419000</v>
      </c>
      <c r="F102" s="44"/>
      <c r="G102" s="40">
        <f t="shared" si="4"/>
        <v>3049362.3000000003</v>
      </c>
      <c r="I102" s="30"/>
    </row>
    <row r="103" spans="1:9" s="10" customFormat="1" ht="32.25" customHeight="1" x14ac:dyDescent="0.25">
      <c r="A103" s="19"/>
      <c r="B103" s="85">
        <v>45481</v>
      </c>
      <c r="C103" s="37" t="s">
        <v>220</v>
      </c>
      <c r="D103" s="38" t="s">
        <v>73</v>
      </c>
      <c r="E103" s="42">
        <v>70300</v>
      </c>
      <c r="F103" s="42"/>
      <c r="G103" s="40">
        <f t="shared" si="4"/>
        <v>3119662.3000000003</v>
      </c>
      <c r="I103" s="30"/>
    </row>
    <row r="104" spans="1:9" s="10" customFormat="1" ht="32.25" customHeight="1" x14ac:dyDescent="0.25">
      <c r="A104" s="19"/>
      <c r="B104" s="85">
        <v>45481</v>
      </c>
      <c r="C104" s="37" t="s">
        <v>221</v>
      </c>
      <c r="D104" s="38" t="s">
        <v>73</v>
      </c>
      <c r="E104" s="42">
        <v>7600</v>
      </c>
      <c r="F104" s="39"/>
      <c r="G104" s="40">
        <f t="shared" si="4"/>
        <v>3127262.3000000003</v>
      </c>
      <c r="I104" s="30"/>
    </row>
    <row r="105" spans="1:9" s="10" customFormat="1" ht="32.25" customHeight="1" x14ac:dyDescent="0.25">
      <c r="A105" s="19"/>
      <c r="B105" s="85">
        <v>45481</v>
      </c>
      <c r="C105" s="37" t="s">
        <v>96</v>
      </c>
      <c r="D105" s="38" t="s">
        <v>73</v>
      </c>
      <c r="E105" s="42">
        <v>2800</v>
      </c>
      <c r="F105" s="39"/>
      <c r="G105" s="40">
        <f t="shared" si="4"/>
        <v>3130062.3000000003</v>
      </c>
      <c r="I105" s="30"/>
    </row>
    <row r="106" spans="1:9" s="10" customFormat="1" ht="32.25" customHeight="1" x14ac:dyDescent="0.25">
      <c r="A106" s="19"/>
      <c r="B106" s="85">
        <v>45481</v>
      </c>
      <c r="C106" s="37" t="s">
        <v>79</v>
      </c>
      <c r="D106" s="38" t="s">
        <v>73</v>
      </c>
      <c r="E106" s="42">
        <v>49200</v>
      </c>
      <c r="F106" s="39"/>
      <c r="G106" s="40">
        <f t="shared" si="4"/>
        <v>3179262.3000000003</v>
      </c>
      <c r="I106" s="30"/>
    </row>
    <row r="107" spans="1:9" s="10" customFormat="1" ht="32.25" customHeight="1" x14ac:dyDescent="0.25">
      <c r="A107" s="19"/>
      <c r="B107" s="85">
        <v>45481</v>
      </c>
      <c r="C107" s="37" t="s">
        <v>80</v>
      </c>
      <c r="D107" s="38" t="s">
        <v>73</v>
      </c>
      <c r="E107" s="42">
        <v>51100</v>
      </c>
      <c r="F107" s="39"/>
      <c r="G107" s="40">
        <f t="shared" si="4"/>
        <v>3230362.3000000003</v>
      </c>
      <c r="I107" s="30"/>
    </row>
    <row r="108" spans="1:9" s="10" customFormat="1" ht="32.25" customHeight="1" x14ac:dyDescent="0.25">
      <c r="A108" s="19"/>
      <c r="B108" s="85">
        <v>45481</v>
      </c>
      <c r="C108" s="37" t="s">
        <v>222</v>
      </c>
      <c r="D108" s="38" t="s">
        <v>74</v>
      </c>
      <c r="E108" s="42"/>
      <c r="F108" s="39">
        <v>326160</v>
      </c>
      <c r="G108" s="40">
        <f>+G107-F108</f>
        <v>2904202.3000000003</v>
      </c>
      <c r="I108" s="30"/>
    </row>
    <row r="109" spans="1:9" s="10" customFormat="1" ht="32.25" customHeight="1" x14ac:dyDescent="0.25">
      <c r="A109" s="19"/>
      <c r="B109" s="85">
        <v>45482</v>
      </c>
      <c r="C109" s="37" t="s">
        <v>223</v>
      </c>
      <c r="D109" s="38" t="s">
        <v>73</v>
      </c>
      <c r="E109" s="42">
        <v>61500</v>
      </c>
      <c r="F109" s="39"/>
      <c r="G109" s="40">
        <f>+G108+E109</f>
        <v>2965702.3000000003</v>
      </c>
      <c r="I109" s="30"/>
    </row>
    <row r="110" spans="1:9" s="10" customFormat="1" ht="32.25" customHeight="1" x14ac:dyDescent="0.25">
      <c r="A110" s="19"/>
      <c r="B110" s="85">
        <v>45482</v>
      </c>
      <c r="C110" s="37" t="s">
        <v>224</v>
      </c>
      <c r="D110" s="38" t="s">
        <v>73</v>
      </c>
      <c r="E110" s="42">
        <v>263800</v>
      </c>
      <c r="F110" s="39"/>
      <c r="G110" s="40">
        <f t="shared" ref="G110:G131" si="5">+G109+E110</f>
        <v>3229502.3000000003</v>
      </c>
      <c r="I110" s="30"/>
    </row>
    <row r="111" spans="1:9" s="10" customFormat="1" ht="32.25" customHeight="1" x14ac:dyDescent="0.25">
      <c r="A111" s="19"/>
      <c r="B111" s="85">
        <v>45482</v>
      </c>
      <c r="C111" s="37" t="s">
        <v>110</v>
      </c>
      <c r="D111" s="38" t="s">
        <v>73</v>
      </c>
      <c r="E111" s="42">
        <v>3700</v>
      </c>
      <c r="F111" s="39"/>
      <c r="G111" s="40">
        <f t="shared" si="5"/>
        <v>3233202.3000000003</v>
      </c>
      <c r="I111" s="30"/>
    </row>
    <row r="112" spans="1:9" s="10" customFormat="1" ht="32.25" customHeight="1" x14ac:dyDescent="0.25">
      <c r="A112" s="19"/>
      <c r="B112" s="85">
        <v>45482</v>
      </c>
      <c r="C112" s="37" t="s">
        <v>225</v>
      </c>
      <c r="D112" s="38" t="s">
        <v>73</v>
      </c>
      <c r="E112" s="42">
        <v>1800</v>
      </c>
      <c r="F112" s="39"/>
      <c r="G112" s="40">
        <f t="shared" si="5"/>
        <v>3235002.3000000003</v>
      </c>
      <c r="I112" s="30"/>
    </row>
    <row r="113" spans="1:9" s="10" customFormat="1" ht="32.25" customHeight="1" x14ac:dyDescent="0.25">
      <c r="A113" s="19"/>
      <c r="B113" s="85">
        <v>45482</v>
      </c>
      <c r="C113" s="37" t="s">
        <v>182</v>
      </c>
      <c r="D113" s="38" t="s">
        <v>73</v>
      </c>
      <c r="E113" s="42">
        <v>48600</v>
      </c>
      <c r="F113" s="39"/>
      <c r="G113" s="40">
        <f t="shared" si="5"/>
        <v>3283602.3000000003</v>
      </c>
      <c r="I113" s="30"/>
    </row>
    <row r="114" spans="1:9" s="10" customFormat="1" ht="32.25" customHeight="1" x14ac:dyDescent="0.25">
      <c r="A114" s="19"/>
      <c r="B114" s="85">
        <v>45482</v>
      </c>
      <c r="C114" s="37" t="s">
        <v>226</v>
      </c>
      <c r="D114" s="38" t="s">
        <v>73</v>
      </c>
      <c r="E114" s="42">
        <v>4800</v>
      </c>
      <c r="F114" s="39"/>
      <c r="G114" s="40">
        <f t="shared" si="5"/>
        <v>3288402.3000000003</v>
      </c>
      <c r="I114" s="30"/>
    </row>
    <row r="115" spans="1:9" s="10" customFormat="1" ht="32.25" customHeight="1" x14ac:dyDescent="0.25">
      <c r="A115" s="19"/>
      <c r="B115" s="85">
        <v>45482</v>
      </c>
      <c r="C115" s="37" t="s">
        <v>227</v>
      </c>
      <c r="D115" s="38" t="s">
        <v>73</v>
      </c>
      <c r="E115" s="42">
        <v>2000</v>
      </c>
      <c r="F115" s="39"/>
      <c r="G115" s="40">
        <f t="shared" si="5"/>
        <v>3290402.3000000003</v>
      </c>
      <c r="I115" s="30"/>
    </row>
    <row r="116" spans="1:9" s="10" customFormat="1" ht="32.25" customHeight="1" x14ac:dyDescent="0.25">
      <c r="A116" s="19"/>
      <c r="B116" s="85">
        <v>45482</v>
      </c>
      <c r="C116" s="37" t="s">
        <v>228</v>
      </c>
      <c r="D116" s="38" t="s">
        <v>73</v>
      </c>
      <c r="E116" s="42">
        <v>2000</v>
      </c>
      <c r="F116" s="39"/>
      <c r="G116" s="40">
        <f t="shared" si="5"/>
        <v>3292402.3000000003</v>
      </c>
      <c r="I116" s="30"/>
    </row>
    <row r="117" spans="1:9" s="10" customFormat="1" ht="32.25" customHeight="1" x14ac:dyDescent="0.25">
      <c r="A117" s="19"/>
      <c r="B117" s="85">
        <v>45482</v>
      </c>
      <c r="C117" s="37" t="s">
        <v>56</v>
      </c>
      <c r="D117" s="38" t="s">
        <v>73</v>
      </c>
      <c r="E117" s="42">
        <v>2000</v>
      </c>
      <c r="F117" s="39"/>
      <c r="G117" s="40">
        <f t="shared" si="5"/>
        <v>3294402.3000000003</v>
      </c>
      <c r="I117" s="30"/>
    </row>
    <row r="118" spans="1:9" s="10" customFormat="1" ht="32.25" customHeight="1" x14ac:dyDescent="0.25">
      <c r="A118" s="19"/>
      <c r="B118" s="85">
        <v>45482</v>
      </c>
      <c r="C118" s="37" t="s">
        <v>229</v>
      </c>
      <c r="D118" s="38" t="s">
        <v>73</v>
      </c>
      <c r="E118" s="42">
        <v>2000</v>
      </c>
      <c r="F118" s="39"/>
      <c r="G118" s="40">
        <f t="shared" si="5"/>
        <v>3296402.3000000003</v>
      </c>
      <c r="I118" s="30"/>
    </row>
    <row r="119" spans="1:9" s="10" customFormat="1" ht="32.25" customHeight="1" x14ac:dyDescent="0.25">
      <c r="A119" s="19"/>
      <c r="B119" s="85">
        <v>45482</v>
      </c>
      <c r="C119" s="37" t="s">
        <v>230</v>
      </c>
      <c r="D119" s="38" t="s">
        <v>73</v>
      </c>
      <c r="E119" s="42">
        <v>2000</v>
      </c>
      <c r="F119" s="39"/>
      <c r="G119" s="40">
        <f t="shared" si="5"/>
        <v>3298402.3000000003</v>
      </c>
      <c r="I119" s="30"/>
    </row>
    <row r="120" spans="1:9" s="10" customFormat="1" ht="32.25" customHeight="1" x14ac:dyDescent="0.25">
      <c r="A120" s="19"/>
      <c r="B120" s="85">
        <v>45482</v>
      </c>
      <c r="C120" s="37" t="s">
        <v>231</v>
      </c>
      <c r="D120" s="38" t="s">
        <v>73</v>
      </c>
      <c r="E120" s="42">
        <v>2000</v>
      </c>
      <c r="F120" s="39"/>
      <c r="G120" s="40">
        <f t="shared" si="5"/>
        <v>3300402.3000000003</v>
      </c>
      <c r="I120" s="30"/>
    </row>
    <row r="121" spans="1:9" s="10" customFormat="1" ht="32.25" customHeight="1" x14ac:dyDescent="0.25">
      <c r="A121" s="19"/>
      <c r="B121" s="85">
        <v>45482</v>
      </c>
      <c r="C121" s="37" t="s">
        <v>232</v>
      </c>
      <c r="D121" s="38" t="s">
        <v>73</v>
      </c>
      <c r="E121" s="42">
        <v>2000</v>
      </c>
      <c r="F121" s="39"/>
      <c r="G121" s="40">
        <f t="shared" si="5"/>
        <v>3302402.3000000003</v>
      </c>
      <c r="I121" s="30"/>
    </row>
    <row r="122" spans="1:9" s="10" customFormat="1" ht="32.25" customHeight="1" x14ac:dyDescent="0.25">
      <c r="A122" s="19"/>
      <c r="B122" s="85">
        <v>45482</v>
      </c>
      <c r="C122" s="37" t="s">
        <v>233</v>
      </c>
      <c r="D122" s="38" t="s">
        <v>73</v>
      </c>
      <c r="E122" s="42">
        <v>1000</v>
      </c>
      <c r="F122" s="39"/>
      <c r="G122" s="40">
        <f t="shared" si="5"/>
        <v>3303402.3000000003</v>
      </c>
      <c r="I122" s="30"/>
    </row>
    <row r="123" spans="1:9" s="10" customFormat="1" ht="32.25" customHeight="1" x14ac:dyDescent="0.25">
      <c r="A123" s="19"/>
      <c r="B123" s="85">
        <v>45482</v>
      </c>
      <c r="C123" s="37" t="s">
        <v>234</v>
      </c>
      <c r="D123" s="38" t="s">
        <v>73</v>
      </c>
      <c r="E123" s="42">
        <v>1000</v>
      </c>
      <c r="F123" s="39"/>
      <c r="G123" s="40">
        <f t="shared" si="5"/>
        <v>3304402.3000000003</v>
      </c>
      <c r="I123" s="30"/>
    </row>
    <row r="124" spans="1:9" s="10" customFormat="1" ht="32.25" customHeight="1" x14ac:dyDescent="0.25">
      <c r="A124" s="19"/>
      <c r="B124" s="85">
        <v>45482</v>
      </c>
      <c r="C124" s="37" t="s">
        <v>235</v>
      </c>
      <c r="D124" s="38" t="s">
        <v>73</v>
      </c>
      <c r="E124" s="42">
        <v>500</v>
      </c>
      <c r="F124" s="39"/>
      <c r="G124" s="40">
        <f t="shared" si="5"/>
        <v>3304902.3000000003</v>
      </c>
      <c r="I124" s="30"/>
    </row>
    <row r="125" spans="1:9" s="10" customFormat="1" ht="32.25" customHeight="1" x14ac:dyDescent="0.25">
      <c r="A125" s="19"/>
      <c r="B125" s="85">
        <v>45482</v>
      </c>
      <c r="C125" s="37" t="s">
        <v>236</v>
      </c>
      <c r="D125" s="38" t="s">
        <v>73</v>
      </c>
      <c r="E125" s="42">
        <v>201500</v>
      </c>
      <c r="F125" s="39"/>
      <c r="G125" s="40">
        <f t="shared" si="5"/>
        <v>3506402.3000000003</v>
      </c>
      <c r="I125" s="30"/>
    </row>
    <row r="126" spans="1:9" s="10" customFormat="1" ht="32.25" customHeight="1" x14ac:dyDescent="0.25">
      <c r="A126" s="19"/>
      <c r="B126" s="85">
        <v>45482</v>
      </c>
      <c r="C126" s="37" t="s">
        <v>237</v>
      </c>
      <c r="D126" s="38" t="s">
        <v>73</v>
      </c>
      <c r="E126" s="42">
        <v>2100</v>
      </c>
      <c r="F126" s="39"/>
      <c r="G126" s="40">
        <f t="shared" si="5"/>
        <v>3508502.3000000003</v>
      </c>
      <c r="I126" s="30"/>
    </row>
    <row r="127" spans="1:9" s="10" customFormat="1" ht="32.25" customHeight="1" x14ac:dyDescent="0.25">
      <c r="A127" s="19"/>
      <c r="B127" s="85">
        <v>45482</v>
      </c>
      <c r="C127" s="37" t="s">
        <v>238</v>
      </c>
      <c r="D127" s="38" t="s">
        <v>73</v>
      </c>
      <c r="E127" s="42">
        <v>34300</v>
      </c>
      <c r="F127" s="39"/>
      <c r="G127" s="40">
        <f t="shared" si="5"/>
        <v>3542802.3000000003</v>
      </c>
      <c r="I127" s="30"/>
    </row>
    <row r="128" spans="1:9" s="10" customFormat="1" ht="32.25" customHeight="1" x14ac:dyDescent="0.25">
      <c r="A128" s="19"/>
      <c r="B128" s="85">
        <v>45482</v>
      </c>
      <c r="C128" s="37" t="s">
        <v>239</v>
      </c>
      <c r="D128" s="38" t="s">
        <v>73</v>
      </c>
      <c r="E128" s="42">
        <v>3450</v>
      </c>
      <c r="F128" s="39"/>
      <c r="G128" s="40">
        <f t="shared" si="5"/>
        <v>3546252.3000000003</v>
      </c>
      <c r="I128" s="30"/>
    </row>
    <row r="129" spans="1:9" s="10" customFormat="1" ht="32.25" customHeight="1" x14ac:dyDescent="0.25">
      <c r="A129" s="19"/>
      <c r="B129" s="85">
        <v>45482</v>
      </c>
      <c r="C129" s="37" t="s">
        <v>240</v>
      </c>
      <c r="D129" s="38" t="s">
        <v>73</v>
      </c>
      <c r="E129" s="42">
        <v>336400</v>
      </c>
      <c r="F129" s="39"/>
      <c r="G129" s="40">
        <f t="shared" si="5"/>
        <v>3882652.3000000003</v>
      </c>
      <c r="I129" s="30"/>
    </row>
    <row r="130" spans="1:9" s="10" customFormat="1" ht="32.25" customHeight="1" x14ac:dyDescent="0.25">
      <c r="A130" s="19"/>
      <c r="B130" s="85">
        <v>45483</v>
      </c>
      <c r="C130" s="37" t="s">
        <v>241</v>
      </c>
      <c r="D130" s="38" t="s">
        <v>73</v>
      </c>
      <c r="E130" s="42">
        <v>42371.199999999997</v>
      </c>
      <c r="F130" s="39"/>
      <c r="G130" s="40">
        <f t="shared" si="5"/>
        <v>3925023.5000000005</v>
      </c>
      <c r="I130" s="30"/>
    </row>
    <row r="131" spans="1:9" s="10" customFormat="1" ht="32.25" customHeight="1" x14ac:dyDescent="0.25">
      <c r="A131" s="19"/>
      <c r="B131" s="85">
        <v>45483</v>
      </c>
      <c r="C131" s="37" t="s">
        <v>67</v>
      </c>
      <c r="D131" s="38" t="s">
        <v>73</v>
      </c>
      <c r="E131" s="42">
        <v>500</v>
      </c>
      <c r="F131" s="39"/>
      <c r="G131" s="40">
        <f t="shared" si="5"/>
        <v>3925523.5000000005</v>
      </c>
      <c r="I131" s="30"/>
    </row>
    <row r="132" spans="1:9" s="10" customFormat="1" ht="32.25" customHeight="1" x14ac:dyDescent="0.25">
      <c r="A132" s="19"/>
      <c r="B132" s="85">
        <v>45483</v>
      </c>
      <c r="C132" s="37" t="s">
        <v>242</v>
      </c>
      <c r="D132" s="38" t="s">
        <v>424</v>
      </c>
      <c r="E132" s="42"/>
      <c r="F132" s="39">
        <v>500000</v>
      </c>
      <c r="G132" s="40">
        <f>+G131-F132</f>
        <v>3425523.5000000005</v>
      </c>
      <c r="I132" s="30"/>
    </row>
    <row r="133" spans="1:9" s="10" customFormat="1" ht="32.25" customHeight="1" x14ac:dyDescent="0.25">
      <c r="A133" s="19"/>
      <c r="B133" s="85">
        <v>45483</v>
      </c>
      <c r="C133" s="37" t="s">
        <v>243</v>
      </c>
      <c r="D133" s="38" t="s">
        <v>73</v>
      </c>
      <c r="E133" s="42">
        <v>500</v>
      </c>
      <c r="F133" s="39"/>
      <c r="G133" s="40">
        <f>+G132+E133</f>
        <v>3426023.5000000005</v>
      </c>
      <c r="I133" s="30"/>
    </row>
    <row r="134" spans="1:9" s="10" customFormat="1" ht="32.25" customHeight="1" x14ac:dyDescent="0.25">
      <c r="A134" s="19"/>
      <c r="B134" s="85">
        <v>45483</v>
      </c>
      <c r="C134" s="37" t="s">
        <v>41</v>
      </c>
      <c r="D134" s="38" t="s">
        <v>73</v>
      </c>
      <c r="E134" s="42">
        <v>2000</v>
      </c>
      <c r="F134" s="39"/>
      <c r="G134" s="40">
        <f t="shared" ref="G134:G137" si="6">+G133+E134</f>
        <v>3428023.5000000005</v>
      </c>
      <c r="I134" s="30"/>
    </row>
    <row r="135" spans="1:9" s="10" customFormat="1" ht="32.25" customHeight="1" x14ac:dyDescent="0.25">
      <c r="A135" s="19"/>
      <c r="B135" s="85">
        <v>45483</v>
      </c>
      <c r="C135" s="37" t="s">
        <v>77</v>
      </c>
      <c r="D135" s="38" t="s">
        <v>73</v>
      </c>
      <c r="E135" s="42">
        <v>84600</v>
      </c>
      <c r="F135" s="39"/>
      <c r="G135" s="40">
        <f t="shared" si="6"/>
        <v>3512623.5000000005</v>
      </c>
      <c r="I135" s="30"/>
    </row>
    <row r="136" spans="1:9" s="10" customFormat="1" ht="32.25" customHeight="1" x14ac:dyDescent="0.25">
      <c r="A136" s="19"/>
      <c r="B136" s="85">
        <v>45483</v>
      </c>
      <c r="C136" s="37" t="s">
        <v>42</v>
      </c>
      <c r="D136" s="38" t="s">
        <v>73</v>
      </c>
      <c r="E136" s="42">
        <v>1000</v>
      </c>
      <c r="F136" s="39"/>
      <c r="G136" s="40">
        <f t="shared" si="6"/>
        <v>3513623.5000000005</v>
      </c>
      <c r="I136" s="30"/>
    </row>
    <row r="137" spans="1:9" s="10" customFormat="1" ht="32.25" customHeight="1" x14ac:dyDescent="0.25">
      <c r="A137" s="19"/>
      <c r="B137" s="85">
        <v>45483</v>
      </c>
      <c r="C137" s="37" t="s">
        <v>43</v>
      </c>
      <c r="D137" s="38" t="s">
        <v>73</v>
      </c>
      <c r="E137" s="42">
        <v>1000</v>
      </c>
      <c r="F137" s="39"/>
      <c r="G137" s="40">
        <f t="shared" si="6"/>
        <v>3514623.5000000005</v>
      </c>
      <c r="I137" s="30"/>
    </row>
    <row r="138" spans="1:9" s="10" customFormat="1" ht="32.25" customHeight="1" x14ac:dyDescent="0.25">
      <c r="A138" s="19"/>
      <c r="B138" s="85">
        <v>45483</v>
      </c>
      <c r="C138" s="37" t="s">
        <v>244</v>
      </c>
      <c r="D138" s="38" t="s">
        <v>425</v>
      </c>
      <c r="E138" s="42"/>
      <c r="F138" s="39">
        <v>88600</v>
      </c>
      <c r="G138" s="40">
        <f>+G137-F138</f>
        <v>3426023.5000000005</v>
      </c>
      <c r="I138" s="30"/>
    </row>
    <row r="139" spans="1:9" s="10" customFormat="1" ht="32.25" customHeight="1" x14ac:dyDescent="0.25">
      <c r="A139" s="19"/>
      <c r="B139" s="85">
        <v>45483</v>
      </c>
      <c r="C139" s="37" t="s">
        <v>79</v>
      </c>
      <c r="D139" s="38" t="s">
        <v>73</v>
      </c>
      <c r="E139" s="42">
        <v>120800</v>
      </c>
      <c r="F139" s="39"/>
      <c r="G139" s="40">
        <f>+G138+E139</f>
        <v>3546823.5000000005</v>
      </c>
      <c r="I139" s="30"/>
    </row>
    <row r="140" spans="1:9" s="10" customFormat="1" ht="32.25" customHeight="1" x14ac:dyDescent="0.25">
      <c r="A140" s="19"/>
      <c r="B140" s="85">
        <v>45483</v>
      </c>
      <c r="C140" s="37" t="s">
        <v>245</v>
      </c>
      <c r="D140" s="38" t="s">
        <v>73</v>
      </c>
      <c r="E140" s="42">
        <v>176700</v>
      </c>
      <c r="F140" s="39"/>
      <c r="G140" s="40">
        <f t="shared" ref="G140:G203" si="7">+G139+E140</f>
        <v>3723523.5000000005</v>
      </c>
      <c r="I140" s="30"/>
    </row>
    <row r="141" spans="1:9" s="10" customFormat="1" ht="32.25" customHeight="1" x14ac:dyDescent="0.25">
      <c r="A141" s="19"/>
      <c r="B141" s="85">
        <v>45483</v>
      </c>
      <c r="C141" s="37" t="s">
        <v>246</v>
      </c>
      <c r="D141" s="38" t="s">
        <v>73</v>
      </c>
      <c r="E141" s="42">
        <v>55600</v>
      </c>
      <c r="F141" s="39"/>
      <c r="G141" s="40">
        <f t="shared" si="7"/>
        <v>3779123.5000000005</v>
      </c>
      <c r="I141" s="30"/>
    </row>
    <row r="142" spans="1:9" s="10" customFormat="1" ht="32.25" customHeight="1" x14ac:dyDescent="0.25">
      <c r="A142" s="19"/>
      <c r="B142" s="85">
        <v>45483</v>
      </c>
      <c r="C142" s="37" t="s">
        <v>247</v>
      </c>
      <c r="D142" s="38" t="s">
        <v>73</v>
      </c>
      <c r="E142" s="42">
        <v>1800</v>
      </c>
      <c r="F142" s="39"/>
      <c r="G142" s="40">
        <f t="shared" si="7"/>
        <v>3780923.5000000005</v>
      </c>
      <c r="I142" s="30"/>
    </row>
    <row r="143" spans="1:9" s="10" customFormat="1" ht="32.25" customHeight="1" x14ac:dyDescent="0.25">
      <c r="A143" s="19"/>
      <c r="B143" s="85">
        <v>45483</v>
      </c>
      <c r="C143" s="37" t="s">
        <v>248</v>
      </c>
      <c r="D143" s="38" t="s">
        <v>73</v>
      </c>
      <c r="E143" s="42">
        <v>302900</v>
      </c>
      <c r="F143" s="39"/>
      <c r="G143" s="40">
        <f t="shared" si="7"/>
        <v>4083823.5000000005</v>
      </c>
      <c r="I143" s="30"/>
    </row>
    <row r="144" spans="1:9" s="10" customFormat="1" ht="32.25" customHeight="1" x14ac:dyDescent="0.25">
      <c r="A144" s="19"/>
      <c r="B144" s="85">
        <v>45483</v>
      </c>
      <c r="C144" s="37" t="s">
        <v>249</v>
      </c>
      <c r="D144" s="38" t="s">
        <v>73</v>
      </c>
      <c r="E144" s="42">
        <v>4400</v>
      </c>
      <c r="F144" s="39"/>
      <c r="G144" s="40">
        <f t="shared" si="7"/>
        <v>4088223.5000000005</v>
      </c>
      <c r="I144" s="30"/>
    </row>
    <row r="145" spans="1:9" s="10" customFormat="1" ht="32.25" customHeight="1" x14ac:dyDescent="0.25">
      <c r="A145" s="19"/>
      <c r="B145" s="85">
        <v>45484</v>
      </c>
      <c r="C145" s="37" t="s">
        <v>250</v>
      </c>
      <c r="D145" s="38" t="s">
        <v>73</v>
      </c>
      <c r="E145" s="42">
        <v>4000</v>
      </c>
      <c r="F145" s="39"/>
      <c r="G145" s="40">
        <f t="shared" si="7"/>
        <v>4092223.5000000005</v>
      </c>
      <c r="I145" s="30"/>
    </row>
    <row r="146" spans="1:9" s="10" customFormat="1" ht="32.25" customHeight="1" x14ac:dyDescent="0.25">
      <c r="A146" s="19"/>
      <c r="B146" s="85">
        <v>45484</v>
      </c>
      <c r="C146" s="37" t="s">
        <v>251</v>
      </c>
      <c r="D146" s="38" t="s">
        <v>73</v>
      </c>
      <c r="E146" s="42">
        <v>3450</v>
      </c>
      <c r="F146" s="39"/>
      <c r="G146" s="40">
        <f t="shared" si="7"/>
        <v>4095673.5000000005</v>
      </c>
      <c r="I146" s="30"/>
    </row>
    <row r="147" spans="1:9" s="10" customFormat="1" ht="32.25" customHeight="1" x14ac:dyDescent="0.25">
      <c r="A147" s="19"/>
      <c r="B147" s="85">
        <v>45484</v>
      </c>
      <c r="C147" s="37" t="s">
        <v>252</v>
      </c>
      <c r="D147" s="38" t="s">
        <v>73</v>
      </c>
      <c r="E147" s="42">
        <v>4100</v>
      </c>
      <c r="F147" s="39"/>
      <c r="G147" s="40">
        <f t="shared" si="7"/>
        <v>4099773.5000000005</v>
      </c>
      <c r="I147" s="30"/>
    </row>
    <row r="148" spans="1:9" s="10" customFormat="1" ht="32.25" customHeight="1" x14ac:dyDescent="0.25">
      <c r="A148" s="19"/>
      <c r="B148" s="85">
        <v>45484</v>
      </c>
      <c r="C148" s="37" t="s">
        <v>253</v>
      </c>
      <c r="D148" s="38" t="s">
        <v>73</v>
      </c>
      <c r="E148" s="42">
        <v>3000</v>
      </c>
      <c r="F148" s="39"/>
      <c r="G148" s="40">
        <f t="shared" si="7"/>
        <v>4102773.5000000005</v>
      </c>
      <c r="I148" s="30"/>
    </row>
    <row r="149" spans="1:9" s="10" customFormat="1" ht="32.25" customHeight="1" x14ac:dyDescent="0.25">
      <c r="A149" s="19"/>
      <c r="B149" s="85">
        <v>45484</v>
      </c>
      <c r="C149" s="37" t="s">
        <v>62</v>
      </c>
      <c r="D149" s="38" t="s">
        <v>73</v>
      </c>
      <c r="E149" s="42">
        <v>400</v>
      </c>
      <c r="F149" s="39"/>
      <c r="G149" s="40">
        <f t="shared" si="7"/>
        <v>4103173.5000000005</v>
      </c>
      <c r="I149" s="30"/>
    </row>
    <row r="150" spans="1:9" s="10" customFormat="1" ht="32.25" customHeight="1" x14ac:dyDescent="0.25">
      <c r="A150" s="19"/>
      <c r="B150" s="85">
        <v>45484</v>
      </c>
      <c r="C150" s="37" t="s">
        <v>254</v>
      </c>
      <c r="D150" s="38" t="s">
        <v>73</v>
      </c>
      <c r="E150" s="42">
        <v>2600</v>
      </c>
      <c r="F150" s="39"/>
      <c r="G150" s="40">
        <f t="shared" si="7"/>
        <v>4105773.5000000005</v>
      </c>
      <c r="I150" s="30"/>
    </row>
    <row r="151" spans="1:9" s="10" customFormat="1" ht="32.25" customHeight="1" x14ac:dyDescent="0.25">
      <c r="A151" s="19"/>
      <c r="B151" s="85">
        <v>45484</v>
      </c>
      <c r="C151" s="37" t="s">
        <v>88</v>
      </c>
      <c r="D151" s="38" t="s">
        <v>73</v>
      </c>
      <c r="E151" s="42">
        <v>1000</v>
      </c>
      <c r="F151" s="39"/>
      <c r="G151" s="40">
        <f t="shared" si="7"/>
        <v>4106773.5000000005</v>
      </c>
      <c r="I151" s="30"/>
    </row>
    <row r="152" spans="1:9" s="10" customFormat="1" ht="32.25" customHeight="1" x14ac:dyDescent="0.25">
      <c r="A152" s="19"/>
      <c r="B152" s="85">
        <v>45484</v>
      </c>
      <c r="C152" s="37" t="s">
        <v>255</v>
      </c>
      <c r="D152" s="38" t="s">
        <v>73</v>
      </c>
      <c r="E152" s="42">
        <v>2000</v>
      </c>
      <c r="F152" s="39"/>
      <c r="G152" s="40">
        <f t="shared" si="7"/>
        <v>4108773.5000000005</v>
      </c>
      <c r="I152" s="30"/>
    </row>
    <row r="153" spans="1:9" s="10" customFormat="1" ht="32.25" customHeight="1" x14ac:dyDescent="0.25">
      <c r="A153" s="19"/>
      <c r="B153" s="85">
        <v>45484</v>
      </c>
      <c r="C153" s="37" t="s">
        <v>256</v>
      </c>
      <c r="D153" s="38" t="s">
        <v>73</v>
      </c>
      <c r="E153" s="42">
        <v>2000</v>
      </c>
      <c r="F153" s="39"/>
      <c r="G153" s="40">
        <f t="shared" si="7"/>
        <v>4110773.5000000005</v>
      </c>
      <c r="I153" s="30"/>
    </row>
    <row r="154" spans="1:9" s="10" customFormat="1" ht="32.25" customHeight="1" x14ac:dyDescent="0.25">
      <c r="A154" s="19"/>
      <c r="B154" s="85">
        <v>45484</v>
      </c>
      <c r="C154" s="37" t="s">
        <v>105</v>
      </c>
      <c r="D154" s="38" t="s">
        <v>73</v>
      </c>
      <c r="E154" s="42">
        <v>2000</v>
      </c>
      <c r="F154" s="39"/>
      <c r="G154" s="40">
        <f t="shared" si="7"/>
        <v>4112773.5000000005</v>
      </c>
      <c r="I154" s="30"/>
    </row>
    <row r="155" spans="1:9" s="10" customFormat="1" ht="32.25" customHeight="1" x14ac:dyDescent="0.25">
      <c r="A155" s="19"/>
      <c r="B155" s="85">
        <v>45484</v>
      </c>
      <c r="C155" s="37" t="s">
        <v>257</v>
      </c>
      <c r="D155" s="38" t="s">
        <v>73</v>
      </c>
      <c r="E155" s="42">
        <v>7200</v>
      </c>
      <c r="F155" s="39"/>
      <c r="G155" s="40">
        <f t="shared" si="7"/>
        <v>4119973.5000000005</v>
      </c>
      <c r="I155" s="30"/>
    </row>
    <row r="156" spans="1:9" s="10" customFormat="1" ht="32.25" customHeight="1" x14ac:dyDescent="0.25">
      <c r="A156" s="19"/>
      <c r="B156" s="85">
        <v>45484</v>
      </c>
      <c r="C156" s="37" t="s">
        <v>258</v>
      </c>
      <c r="D156" s="38" t="s">
        <v>73</v>
      </c>
      <c r="E156" s="42">
        <v>153900</v>
      </c>
      <c r="F156" s="39"/>
      <c r="G156" s="40">
        <f t="shared" si="7"/>
        <v>4273873.5</v>
      </c>
      <c r="I156" s="30"/>
    </row>
    <row r="157" spans="1:9" s="10" customFormat="1" ht="32.25" customHeight="1" x14ac:dyDescent="0.25">
      <c r="A157" s="19"/>
      <c r="B157" s="85">
        <v>45484</v>
      </c>
      <c r="C157" s="37" t="s">
        <v>259</v>
      </c>
      <c r="D157" s="38" t="s">
        <v>73</v>
      </c>
      <c r="E157" s="42">
        <v>93000</v>
      </c>
      <c r="F157" s="39"/>
      <c r="G157" s="40">
        <f t="shared" si="7"/>
        <v>4366873.5</v>
      </c>
      <c r="I157" s="30"/>
    </row>
    <row r="158" spans="1:9" s="10" customFormat="1" ht="32.25" customHeight="1" x14ac:dyDescent="0.25">
      <c r="A158" s="19"/>
      <c r="B158" s="85">
        <v>45484</v>
      </c>
      <c r="C158" s="37" t="s">
        <v>94</v>
      </c>
      <c r="D158" s="38" t="s">
        <v>73</v>
      </c>
      <c r="E158" s="42">
        <v>402400</v>
      </c>
      <c r="F158" s="39"/>
      <c r="G158" s="40">
        <f t="shared" si="7"/>
        <v>4769273.5</v>
      </c>
      <c r="I158" s="30"/>
    </row>
    <row r="159" spans="1:9" s="10" customFormat="1" ht="32.25" customHeight="1" x14ac:dyDescent="0.25">
      <c r="A159" s="19"/>
      <c r="B159" s="85">
        <v>45484</v>
      </c>
      <c r="C159" s="37" t="s">
        <v>182</v>
      </c>
      <c r="D159" s="38" t="s">
        <v>73</v>
      </c>
      <c r="E159" s="42">
        <v>76900</v>
      </c>
      <c r="F159" s="39"/>
      <c r="G159" s="40">
        <f t="shared" si="7"/>
        <v>4846173.5</v>
      </c>
      <c r="I159" s="30"/>
    </row>
    <row r="160" spans="1:9" s="10" customFormat="1" ht="32.25" customHeight="1" x14ac:dyDescent="0.25">
      <c r="A160" s="19"/>
      <c r="B160" s="85">
        <v>45484</v>
      </c>
      <c r="C160" s="37" t="s">
        <v>110</v>
      </c>
      <c r="D160" s="38" t="s">
        <v>73</v>
      </c>
      <c r="E160" s="42">
        <v>12000</v>
      </c>
      <c r="F160" s="39"/>
      <c r="G160" s="40">
        <f t="shared" si="7"/>
        <v>4858173.5</v>
      </c>
      <c r="I160" s="30"/>
    </row>
    <row r="161" spans="1:9" s="10" customFormat="1" ht="32.25" customHeight="1" x14ac:dyDescent="0.25">
      <c r="A161" s="19"/>
      <c r="B161" s="85">
        <v>45484</v>
      </c>
      <c r="C161" s="37" t="s">
        <v>260</v>
      </c>
      <c r="D161" s="38" t="s">
        <v>73</v>
      </c>
      <c r="E161" s="42">
        <v>4400</v>
      </c>
      <c r="F161" s="39"/>
      <c r="G161" s="40">
        <f t="shared" si="7"/>
        <v>4862573.5</v>
      </c>
      <c r="I161" s="30"/>
    </row>
    <row r="162" spans="1:9" s="10" customFormat="1" ht="32.25" customHeight="1" x14ac:dyDescent="0.25">
      <c r="A162" s="19"/>
      <c r="B162" s="85">
        <v>45484</v>
      </c>
      <c r="C162" s="37" t="s">
        <v>261</v>
      </c>
      <c r="D162" s="38" t="s">
        <v>73</v>
      </c>
      <c r="E162" s="42">
        <v>5200</v>
      </c>
      <c r="F162" s="39"/>
      <c r="G162" s="40">
        <f t="shared" si="7"/>
        <v>4867773.5</v>
      </c>
      <c r="I162" s="30"/>
    </row>
    <row r="163" spans="1:9" s="10" customFormat="1" ht="32.25" customHeight="1" x14ac:dyDescent="0.25">
      <c r="A163" s="19"/>
      <c r="B163" s="85">
        <v>45484</v>
      </c>
      <c r="C163" s="37" t="s">
        <v>262</v>
      </c>
      <c r="D163" s="38" t="s">
        <v>73</v>
      </c>
      <c r="E163" s="42">
        <v>6700</v>
      </c>
      <c r="F163" s="39"/>
      <c r="G163" s="40">
        <f t="shared" si="7"/>
        <v>4874473.5</v>
      </c>
      <c r="I163" s="30"/>
    </row>
    <row r="164" spans="1:9" s="10" customFormat="1" ht="32.25" customHeight="1" x14ac:dyDescent="0.25">
      <c r="A164" s="19"/>
      <c r="B164" s="85">
        <v>45484</v>
      </c>
      <c r="C164" s="37" t="s">
        <v>112</v>
      </c>
      <c r="D164" s="38" t="s">
        <v>73</v>
      </c>
      <c r="E164" s="42">
        <v>1800</v>
      </c>
      <c r="F164" s="39"/>
      <c r="G164" s="40">
        <f t="shared" si="7"/>
        <v>4876273.5</v>
      </c>
      <c r="I164" s="30"/>
    </row>
    <row r="165" spans="1:9" s="10" customFormat="1" ht="32.25" customHeight="1" x14ac:dyDescent="0.25">
      <c r="A165" s="19"/>
      <c r="B165" s="85">
        <v>45484</v>
      </c>
      <c r="C165" s="37" t="s">
        <v>182</v>
      </c>
      <c r="D165" s="38" t="s">
        <v>73</v>
      </c>
      <c r="E165" s="42">
        <v>59700</v>
      </c>
      <c r="F165" s="39"/>
      <c r="G165" s="40">
        <f t="shared" si="7"/>
        <v>4935973.5</v>
      </c>
      <c r="I165" s="30"/>
    </row>
    <row r="166" spans="1:9" s="10" customFormat="1" ht="32.25" customHeight="1" x14ac:dyDescent="0.25">
      <c r="A166" s="19"/>
      <c r="B166" s="85">
        <v>45484</v>
      </c>
      <c r="C166" s="37" t="s">
        <v>263</v>
      </c>
      <c r="D166" s="38" t="s">
        <v>73</v>
      </c>
      <c r="E166" s="42">
        <v>1800</v>
      </c>
      <c r="F166" s="39"/>
      <c r="G166" s="40">
        <f t="shared" si="7"/>
        <v>4937773.5</v>
      </c>
      <c r="I166" s="30"/>
    </row>
    <row r="167" spans="1:9" s="10" customFormat="1" ht="32.25" customHeight="1" x14ac:dyDescent="0.25">
      <c r="A167" s="19"/>
      <c r="B167" s="85">
        <v>45484</v>
      </c>
      <c r="C167" s="37" t="s">
        <v>51</v>
      </c>
      <c r="D167" s="38" t="s">
        <v>73</v>
      </c>
      <c r="E167" s="42">
        <v>156300</v>
      </c>
      <c r="F167" s="39"/>
      <c r="G167" s="40">
        <f t="shared" si="7"/>
        <v>5094073.5</v>
      </c>
      <c r="I167" s="30"/>
    </row>
    <row r="168" spans="1:9" s="10" customFormat="1" ht="32.25" customHeight="1" x14ac:dyDescent="0.25">
      <c r="A168" s="19"/>
      <c r="B168" s="85">
        <v>45484</v>
      </c>
      <c r="C168" s="37" t="s">
        <v>264</v>
      </c>
      <c r="D168" s="38" t="s">
        <v>73</v>
      </c>
      <c r="E168" s="42">
        <v>44300</v>
      </c>
      <c r="F168" s="39"/>
      <c r="G168" s="40">
        <f t="shared" si="7"/>
        <v>5138373.5</v>
      </c>
      <c r="I168" s="30"/>
    </row>
    <row r="169" spans="1:9" s="10" customFormat="1" ht="32.25" customHeight="1" x14ac:dyDescent="0.25">
      <c r="A169" s="19"/>
      <c r="B169" s="85">
        <v>45484</v>
      </c>
      <c r="C169" s="37" t="s">
        <v>265</v>
      </c>
      <c r="D169" s="38" t="s">
        <v>73</v>
      </c>
      <c r="E169" s="42">
        <v>3600</v>
      </c>
      <c r="F169" s="39"/>
      <c r="G169" s="40">
        <f t="shared" si="7"/>
        <v>5141973.5</v>
      </c>
      <c r="I169" s="30"/>
    </row>
    <row r="170" spans="1:9" s="10" customFormat="1" ht="32.25" customHeight="1" x14ac:dyDescent="0.25">
      <c r="A170" s="19"/>
      <c r="B170" s="85">
        <v>45484</v>
      </c>
      <c r="C170" s="37" t="s">
        <v>266</v>
      </c>
      <c r="D170" s="38" t="s">
        <v>73</v>
      </c>
      <c r="E170" s="42">
        <v>1600</v>
      </c>
      <c r="F170" s="39"/>
      <c r="G170" s="40">
        <f t="shared" si="7"/>
        <v>5143573.5</v>
      </c>
      <c r="I170" s="30"/>
    </row>
    <row r="171" spans="1:9" s="10" customFormat="1" ht="32.25" customHeight="1" x14ac:dyDescent="0.25">
      <c r="A171" s="19"/>
      <c r="B171" s="85">
        <v>45484</v>
      </c>
      <c r="C171" s="37" t="s">
        <v>267</v>
      </c>
      <c r="D171" s="38" t="s">
        <v>73</v>
      </c>
      <c r="E171" s="42">
        <v>300</v>
      </c>
      <c r="F171" s="39"/>
      <c r="G171" s="40">
        <f t="shared" si="7"/>
        <v>5143873.5</v>
      </c>
      <c r="I171" s="30"/>
    </row>
    <row r="172" spans="1:9" s="10" customFormat="1" ht="32.25" customHeight="1" x14ac:dyDescent="0.25">
      <c r="A172" s="19"/>
      <c r="B172" s="85">
        <v>45484</v>
      </c>
      <c r="C172" s="37" t="s">
        <v>268</v>
      </c>
      <c r="D172" s="38" t="s">
        <v>73</v>
      </c>
      <c r="E172" s="42">
        <v>420600</v>
      </c>
      <c r="F172" s="39"/>
      <c r="G172" s="40">
        <f t="shared" si="7"/>
        <v>5564473.5</v>
      </c>
      <c r="I172" s="30"/>
    </row>
    <row r="173" spans="1:9" s="10" customFormat="1" ht="32.25" customHeight="1" x14ac:dyDescent="0.25">
      <c r="A173" s="19"/>
      <c r="B173" s="85">
        <v>45484</v>
      </c>
      <c r="C173" s="37" t="s">
        <v>219</v>
      </c>
      <c r="D173" s="38" t="s">
        <v>73</v>
      </c>
      <c r="E173" s="42">
        <v>47600</v>
      </c>
      <c r="F173" s="39"/>
      <c r="G173" s="40">
        <f t="shared" si="7"/>
        <v>5612073.5</v>
      </c>
      <c r="I173" s="30"/>
    </row>
    <row r="174" spans="1:9" s="10" customFormat="1" ht="32.25" customHeight="1" x14ac:dyDescent="0.25">
      <c r="A174" s="19"/>
      <c r="B174" s="85">
        <v>45484</v>
      </c>
      <c r="C174" s="37" t="s">
        <v>269</v>
      </c>
      <c r="D174" s="38" t="s">
        <v>73</v>
      </c>
      <c r="E174" s="42">
        <v>500</v>
      </c>
      <c r="F174" s="39"/>
      <c r="G174" s="40">
        <f t="shared" si="7"/>
        <v>5612573.5</v>
      </c>
      <c r="I174" s="30"/>
    </row>
    <row r="175" spans="1:9" s="10" customFormat="1" ht="32.25" customHeight="1" x14ac:dyDescent="0.25">
      <c r="A175" s="19"/>
      <c r="B175" s="85">
        <v>45488</v>
      </c>
      <c r="C175" s="37" t="s">
        <v>270</v>
      </c>
      <c r="D175" s="38" t="s">
        <v>73</v>
      </c>
      <c r="E175" s="42">
        <v>6500</v>
      </c>
      <c r="F175" s="39"/>
      <c r="G175" s="40">
        <f t="shared" si="7"/>
        <v>5619073.5</v>
      </c>
      <c r="I175" s="30"/>
    </row>
    <row r="176" spans="1:9" s="10" customFormat="1" ht="32.25" customHeight="1" x14ac:dyDescent="0.25">
      <c r="A176" s="19"/>
      <c r="B176" s="85">
        <v>45488</v>
      </c>
      <c r="C176" s="37" t="s">
        <v>271</v>
      </c>
      <c r="D176" s="38" t="s">
        <v>73</v>
      </c>
      <c r="E176" s="42">
        <v>4500</v>
      </c>
      <c r="F176" s="39"/>
      <c r="G176" s="40">
        <f t="shared" si="7"/>
        <v>5623573.5</v>
      </c>
      <c r="I176" s="30"/>
    </row>
    <row r="177" spans="1:9" s="10" customFormat="1" ht="32.25" customHeight="1" x14ac:dyDescent="0.25">
      <c r="A177" s="19"/>
      <c r="B177" s="85">
        <v>45488</v>
      </c>
      <c r="C177" s="37" t="s">
        <v>272</v>
      </c>
      <c r="D177" s="38" t="s">
        <v>73</v>
      </c>
      <c r="E177" s="42">
        <v>500</v>
      </c>
      <c r="F177" s="39"/>
      <c r="G177" s="40">
        <f t="shared" si="7"/>
        <v>5624073.5</v>
      </c>
      <c r="I177" s="30"/>
    </row>
    <row r="178" spans="1:9" s="10" customFormat="1" ht="32.25" customHeight="1" x14ac:dyDescent="0.25">
      <c r="A178" s="19"/>
      <c r="B178" s="85">
        <v>45488</v>
      </c>
      <c r="C178" s="37" t="s">
        <v>273</v>
      </c>
      <c r="D178" s="38" t="s">
        <v>73</v>
      </c>
      <c r="E178" s="42">
        <v>500</v>
      </c>
      <c r="F178" s="39"/>
      <c r="G178" s="40">
        <f t="shared" si="7"/>
        <v>5624573.5</v>
      </c>
      <c r="I178" s="30"/>
    </row>
    <row r="179" spans="1:9" s="10" customFormat="1" ht="32.25" customHeight="1" x14ac:dyDescent="0.25">
      <c r="A179" s="19"/>
      <c r="B179" s="85">
        <v>45488</v>
      </c>
      <c r="C179" s="37" t="s">
        <v>78</v>
      </c>
      <c r="D179" s="38" t="s">
        <v>73</v>
      </c>
      <c r="E179" s="42">
        <v>58800</v>
      </c>
      <c r="F179" s="39"/>
      <c r="G179" s="40">
        <f t="shared" si="7"/>
        <v>5683373.5</v>
      </c>
      <c r="I179" s="30"/>
    </row>
    <row r="180" spans="1:9" s="10" customFormat="1" ht="32.25" customHeight="1" x14ac:dyDescent="0.25">
      <c r="A180" s="19"/>
      <c r="B180" s="85">
        <v>45488</v>
      </c>
      <c r="C180" s="37" t="s">
        <v>274</v>
      </c>
      <c r="D180" s="38" t="s">
        <v>73</v>
      </c>
      <c r="E180" s="42">
        <v>3100</v>
      </c>
      <c r="F180" s="39"/>
      <c r="G180" s="40">
        <f t="shared" si="7"/>
        <v>5686473.5</v>
      </c>
      <c r="I180" s="30"/>
    </row>
    <row r="181" spans="1:9" s="10" customFormat="1" ht="32.25" customHeight="1" x14ac:dyDescent="0.25">
      <c r="A181" s="19"/>
      <c r="B181" s="85">
        <v>45488</v>
      </c>
      <c r="C181" s="37" t="s">
        <v>275</v>
      </c>
      <c r="D181" s="38" t="s">
        <v>73</v>
      </c>
      <c r="E181" s="42">
        <v>211600</v>
      </c>
      <c r="F181" s="39"/>
      <c r="G181" s="40">
        <f t="shared" si="7"/>
        <v>5898073.5</v>
      </c>
      <c r="I181" s="30"/>
    </row>
    <row r="182" spans="1:9" s="10" customFormat="1" ht="32.25" customHeight="1" x14ac:dyDescent="0.25">
      <c r="A182" s="19"/>
      <c r="B182" s="85">
        <v>45488</v>
      </c>
      <c r="C182" s="37" t="s">
        <v>276</v>
      </c>
      <c r="D182" s="38" t="s">
        <v>73</v>
      </c>
      <c r="E182" s="42">
        <v>42900</v>
      </c>
      <c r="F182" s="39"/>
      <c r="G182" s="40">
        <f t="shared" si="7"/>
        <v>5940973.5</v>
      </c>
      <c r="I182" s="30"/>
    </row>
    <row r="183" spans="1:9" s="10" customFormat="1" ht="32.25" customHeight="1" x14ac:dyDescent="0.25">
      <c r="A183" s="19"/>
      <c r="B183" s="85">
        <v>45488</v>
      </c>
      <c r="C183" s="37" t="s">
        <v>277</v>
      </c>
      <c r="D183" s="38" t="s">
        <v>73</v>
      </c>
      <c r="E183" s="42">
        <v>24900</v>
      </c>
      <c r="F183" s="39"/>
      <c r="G183" s="40">
        <f t="shared" si="7"/>
        <v>5965873.5</v>
      </c>
      <c r="I183" s="30"/>
    </row>
    <row r="184" spans="1:9" s="10" customFormat="1" ht="32.25" customHeight="1" x14ac:dyDescent="0.25">
      <c r="A184" s="19"/>
      <c r="B184" s="85">
        <v>45488</v>
      </c>
      <c r="C184" s="37" t="s">
        <v>278</v>
      </c>
      <c r="D184" s="38" t="s">
        <v>73</v>
      </c>
      <c r="E184" s="42">
        <v>84800</v>
      </c>
      <c r="F184" s="39"/>
      <c r="G184" s="40">
        <f t="shared" si="7"/>
        <v>6050673.5</v>
      </c>
      <c r="I184" s="30"/>
    </row>
    <row r="185" spans="1:9" s="10" customFormat="1" ht="32.25" customHeight="1" x14ac:dyDescent="0.25">
      <c r="A185" s="19"/>
      <c r="B185" s="85">
        <v>45488</v>
      </c>
      <c r="C185" s="37" t="s">
        <v>279</v>
      </c>
      <c r="D185" s="38" t="s">
        <v>73</v>
      </c>
      <c r="E185" s="42">
        <v>5400</v>
      </c>
      <c r="F185" s="39"/>
      <c r="G185" s="40">
        <f t="shared" si="7"/>
        <v>6056073.5</v>
      </c>
      <c r="I185" s="30"/>
    </row>
    <row r="186" spans="1:9" s="10" customFormat="1" ht="32.25" customHeight="1" x14ac:dyDescent="0.25">
      <c r="A186" s="19"/>
      <c r="B186" s="85">
        <v>45488</v>
      </c>
      <c r="C186" s="37" t="s">
        <v>107</v>
      </c>
      <c r="D186" s="38" t="s">
        <v>73</v>
      </c>
      <c r="E186" s="42">
        <v>370300</v>
      </c>
      <c r="F186" s="39"/>
      <c r="G186" s="40">
        <f t="shared" si="7"/>
        <v>6426373.5</v>
      </c>
      <c r="I186" s="30"/>
    </row>
    <row r="187" spans="1:9" s="10" customFormat="1" ht="32.25" customHeight="1" x14ac:dyDescent="0.25">
      <c r="A187" s="19"/>
      <c r="B187" s="85">
        <v>45488</v>
      </c>
      <c r="C187" s="37" t="s">
        <v>280</v>
      </c>
      <c r="D187" s="38" t="s">
        <v>73</v>
      </c>
      <c r="E187" s="42">
        <v>87600</v>
      </c>
      <c r="F187" s="39"/>
      <c r="G187" s="40">
        <f t="shared" si="7"/>
        <v>6513973.5</v>
      </c>
      <c r="I187" s="30"/>
    </row>
    <row r="188" spans="1:9" s="10" customFormat="1" ht="32.25" customHeight="1" x14ac:dyDescent="0.25">
      <c r="A188" s="19"/>
      <c r="B188" s="85">
        <v>45488</v>
      </c>
      <c r="C188" s="37" t="s">
        <v>281</v>
      </c>
      <c r="D188" s="38" t="s">
        <v>73</v>
      </c>
      <c r="E188" s="42">
        <v>15800</v>
      </c>
      <c r="F188" s="39"/>
      <c r="G188" s="40">
        <f t="shared" si="7"/>
        <v>6529773.5</v>
      </c>
      <c r="I188" s="30"/>
    </row>
    <row r="189" spans="1:9" s="10" customFormat="1" ht="32.25" customHeight="1" x14ac:dyDescent="0.25">
      <c r="A189" s="19"/>
      <c r="B189" s="85">
        <v>45488</v>
      </c>
      <c r="C189" s="37" t="s">
        <v>282</v>
      </c>
      <c r="D189" s="38" t="s">
        <v>73</v>
      </c>
      <c r="E189" s="42">
        <v>24000</v>
      </c>
      <c r="F189" s="39"/>
      <c r="G189" s="40">
        <f t="shared" si="7"/>
        <v>6553773.5</v>
      </c>
      <c r="I189" s="30"/>
    </row>
    <row r="190" spans="1:9" s="10" customFormat="1" ht="32.25" customHeight="1" x14ac:dyDescent="0.25">
      <c r="A190" s="19"/>
      <c r="B190" s="85">
        <v>45488</v>
      </c>
      <c r="C190" s="37" t="s">
        <v>96</v>
      </c>
      <c r="D190" s="38" t="s">
        <v>73</v>
      </c>
      <c r="E190" s="42">
        <v>2700</v>
      </c>
      <c r="F190" s="39"/>
      <c r="G190" s="40">
        <f t="shared" si="7"/>
        <v>6556473.5</v>
      </c>
      <c r="I190" s="30"/>
    </row>
    <row r="191" spans="1:9" s="10" customFormat="1" ht="32.25" customHeight="1" x14ac:dyDescent="0.25">
      <c r="A191" s="19"/>
      <c r="B191" s="85">
        <v>45488</v>
      </c>
      <c r="C191" s="37" t="s">
        <v>79</v>
      </c>
      <c r="D191" s="38" t="s">
        <v>73</v>
      </c>
      <c r="E191" s="42">
        <v>36900</v>
      </c>
      <c r="F191" s="39"/>
      <c r="G191" s="40">
        <f t="shared" si="7"/>
        <v>6593373.5</v>
      </c>
      <c r="I191" s="30"/>
    </row>
    <row r="192" spans="1:9" s="10" customFormat="1" ht="32.25" customHeight="1" x14ac:dyDescent="0.25">
      <c r="A192" s="19"/>
      <c r="B192" s="85">
        <v>45488</v>
      </c>
      <c r="C192" s="37" t="s">
        <v>80</v>
      </c>
      <c r="D192" s="38" t="s">
        <v>73</v>
      </c>
      <c r="E192" s="42">
        <v>61500</v>
      </c>
      <c r="F192" s="39"/>
      <c r="G192" s="40">
        <f t="shared" si="7"/>
        <v>6654873.5</v>
      </c>
      <c r="I192" s="30"/>
    </row>
    <row r="193" spans="1:9" s="10" customFormat="1" ht="32.25" customHeight="1" x14ac:dyDescent="0.25">
      <c r="A193" s="19"/>
      <c r="B193" s="85">
        <v>45489</v>
      </c>
      <c r="C193" s="37" t="s">
        <v>97</v>
      </c>
      <c r="D193" s="38" t="s">
        <v>73</v>
      </c>
      <c r="E193" s="42">
        <v>18800</v>
      </c>
      <c r="F193" s="39"/>
      <c r="G193" s="40">
        <f t="shared" si="7"/>
        <v>6673673.5</v>
      </c>
      <c r="I193" s="30"/>
    </row>
    <row r="194" spans="1:9" s="10" customFormat="1" ht="32.25" customHeight="1" x14ac:dyDescent="0.25">
      <c r="A194" s="19"/>
      <c r="B194" s="85">
        <v>45489</v>
      </c>
      <c r="C194" s="37" t="s">
        <v>283</v>
      </c>
      <c r="D194" s="38" t="s">
        <v>73</v>
      </c>
      <c r="E194" s="42">
        <v>2000</v>
      </c>
      <c r="F194" s="39"/>
      <c r="G194" s="40">
        <f t="shared" si="7"/>
        <v>6675673.5</v>
      </c>
      <c r="I194" s="30"/>
    </row>
    <row r="195" spans="1:9" s="10" customFormat="1" ht="32.25" customHeight="1" x14ac:dyDescent="0.25">
      <c r="A195" s="19"/>
      <c r="B195" s="85">
        <v>45489</v>
      </c>
      <c r="C195" s="37" t="s">
        <v>284</v>
      </c>
      <c r="D195" s="38" t="s">
        <v>73</v>
      </c>
      <c r="E195" s="42">
        <v>12000</v>
      </c>
      <c r="F195" s="39"/>
      <c r="G195" s="40">
        <f t="shared" si="7"/>
        <v>6687673.5</v>
      </c>
      <c r="I195" s="30"/>
    </row>
    <row r="196" spans="1:9" s="10" customFormat="1" ht="32.25" customHeight="1" x14ac:dyDescent="0.25">
      <c r="A196" s="19"/>
      <c r="B196" s="85">
        <v>45489</v>
      </c>
      <c r="C196" s="37" t="s">
        <v>77</v>
      </c>
      <c r="D196" s="38" t="s">
        <v>73</v>
      </c>
      <c r="E196" s="42">
        <v>48400</v>
      </c>
      <c r="F196" s="39"/>
      <c r="G196" s="40">
        <f t="shared" si="7"/>
        <v>6736073.5</v>
      </c>
      <c r="I196" s="30"/>
    </row>
    <row r="197" spans="1:9" s="10" customFormat="1" ht="32.25" customHeight="1" x14ac:dyDescent="0.25">
      <c r="A197" s="19"/>
      <c r="B197" s="85">
        <v>45489</v>
      </c>
      <c r="C197" s="37" t="s">
        <v>285</v>
      </c>
      <c r="D197" s="38" t="s">
        <v>73</v>
      </c>
      <c r="E197" s="42">
        <v>1800</v>
      </c>
      <c r="F197" s="39"/>
      <c r="G197" s="40">
        <f t="shared" si="7"/>
        <v>6737873.5</v>
      </c>
      <c r="I197" s="30"/>
    </row>
    <row r="198" spans="1:9" s="10" customFormat="1" ht="32.25" customHeight="1" x14ac:dyDescent="0.25">
      <c r="A198" s="19"/>
      <c r="B198" s="85">
        <v>45489</v>
      </c>
      <c r="C198" s="37" t="s">
        <v>286</v>
      </c>
      <c r="D198" s="38" t="s">
        <v>73</v>
      </c>
      <c r="E198" s="42">
        <v>500</v>
      </c>
      <c r="F198" s="39"/>
      <c r="G198" s="40">
        <f t="shared" si="7"/>
        <v>6738373.5</v>
      </c>
      <c r="I198" s="30"/>
    </row>
    <row r="199" spans="1:9" s="10" customFormat="1" ht="32.25" customHeight="1" x14ac:dyDescent="0.25">
      <c r="A199" s="19"/>
      <c r="B199" s="85">
        <v>45489</v>
      </c>
      <c r="C199" s="37" t="s">
        <v>287</v>
      </c>
      <c r="D199" s="38" t="s">
        <v>73</v>
      </c>
      <c r="E199" s="42">
        <v>500</v>
      </c>
      <c r="F199" s="39"/>
      <c r="G199" s="40">
        <f t="shared" si="7"/>
        <v>6738873.5</v>
      </c>
      <c r="I199" s="30"/>
    </row>
    <row r="200" spans="1:9" s="10" customFormat="1" ht="32.25" customHeight="1" x14ac:dyDescent="0.25">
      <c r="A200" s="19"/>
      <c r="B200" s="85">
        <v>45489</v>
      </c>
      <c r="C200" s="37" t="s">
        <v>288</v>
      </c>
      <c r="D200" s="38" t="s">
        <v>73</v>
      </c>
      <c r="E200" s="42">
        <v>1000</v>
      </c>
      <c r="F200" s="39"/>
      <c r="G200" s="40">
        <f t="shared" si="7"/>
        <v>6739873.5</v>
      </c>
      <c r="I200" s="30"/>
    </row>
    <row r="201" spans="1:9" s="10" customFormat="1" ht="32.25" customHeight="1" x14ac:dyDescent="0.25">
      <c r="A201" s="19"/>
      <c r="B201" s="85">
        <v>45489</v>
      </c>
      <c r="C201" s="37" t="s">
        <v>289</v>
      </c>
      <c r="D201" s="38" t="s">
        <v>73</v>
      </c>
      <c r="E201" s="42">
        <v>9000</v>
      </c>
      <c r="F201" s="39"/>
      <c r="G201" s="40">
        <f t="shared" si="7"/>
        <v>6748873.5</v>
      </c>
      <c r="I201" s="30"/>
    </row>
    <row r="202" spans="1:9" s="10" customFormat="1" ht="32.25" customHeight="1" x14ac:dyDescent="0.25">
      <c r="A202" s="19"/>
      <c r="B202" s="85">
        <v>45489</v>
      </c>
      <c r="C202" s="37" t="s">
        <v>290</v>
      </c>
      <c r="D202" s="38" t="s">
        <v>73</v>
      </c>
      <c r="E202" s="42">
        <v>181400</v>
      </c>
      <c r="F202" s="39"/>
      <c r="G202" s="40">
        <f t="shared" si="7"/>
        <v>6930273.5</v>
      </c>
      <c r="I202" s="30"/>
    </row>
    <row r="203" spans="1:9" s="10" customFormat="1" ht="32.25" customHeight="1" x14ac:dyDescent="0.25">
      <c r="A203" s="19"/>
      <c r="B203" s="85">
        <v>45489</v>
      </c>
      <c r="C203" s="37" t="s">
        <v>291</v>
      </c>
      <c r="D203" s="38" t="s">
        <v>73</v>
      </c>
      <c r="E203" s="42">
        <v>3600</v>
      </c>
      <c r="F203" s="39"/>
      <c r="G203" s="40">
        <f t="shared" si="7"/>
        <v>6933873.5</v>
      </c>
      <c r="I203" s="30"/>
    </row>
    <row r="204" spans="1:9" s="10" customFormat="1" ht="32.25" customHeight="1" x14ac:dyDescent="0.25">
      <c r="A204" s="19"/>
      <c r="B204" s="85">
        <v>45489</v>
      </c>
      <c r="C204" s="37" t="s">
        <v>292</v>
      </c>
      <c r="D204" s="38" t="s">
        <v>73</v>
      </c>
      <c r="E204" s="42">
        <v>50300</v>
      </c>
      <c r="F204" s="39"/>
      <c r="G204" s="40">
        <f t="shared" ref="G204:G206" si="8">+G203+E204</f>
        <v>6984173.5</v>
      </c>
      <c r="I204" s="30"/>
    </row>
    <row r="205" spans="1:9" s="10" customFormat="1" ht="32.25" customHeight="1" x14ac:dyDescent="0.25">
      <c r="A205" s="19"/>
      <c r="B205" s="85">
        <v>45489</v>
      </c>
      <c r="C205" s="37" t="s">
        <v>293</v>
      </c>
      <c r="D205" s="38" t="s">
        <v>73</v>
      </c>
      <c r="E205" s="42">
        <v>313300</v>
      </c>
      <c r="F205" s="39"/>
      <c r="G205" s="40">
        <f t="shared" si="8"/>
        <v>7297473.5</v>
      </c>
      <c r="I205" s="30"/>
    </row>
    <row r="206" spans="1:9" s="10" customFormat="1" ht="32.25" customHeight="1" x14ac:dyDescent="0.25">
      <c r="A206" s="19"/>
      <c r="B206" s="85">
        <v>45489</v>
      </c>
      <c r="C206" s="37" t="s">
        <v>294</v>
      </c>
      <c r="D206" s="38" t="s">
        <v>73</v>
      </c>
      <c r="E206" s="42">
        <v>62500</v>
      </c>
      <c r="F206" s="39"/>
      <c r="G206" s="40">
        <f t="shared" si="8"/>
        <v>7359973.5</v>
      </c>
      <c r="I206" s="30"/>
    </row>
    <row r="207" spans="1:9" s="10" customFormat="1" ht="32.25" customHeight="1" x14ac:dyDescent="0.25">
      <c r="A207" s="19"/>
      <c r="B207" s="85">
        <v>45489</v>
      </c>
      <c r="C207" s="37" t="s">
        <v>295</v>
      </c>
      <c r="D207" s="38" t="s">
        <v>21</v>
      </c>
      <c r="E207" s="42"/>
      <c r="F207" s="39">
        <v>65000</v>
      </c>
      <c r="G207" s="40">
        <f>+G206-F207</f>
        <v>7294973.5</v>
      </c>
      <c r="I207" s="30"/>
    </row>
    <row r="208" spans="1:9" s="10" customFormat="1" ht="32.25" customHeight="1" x14ac:dyDescent="0.25">
      <c r="A208" s="19"/>
      <c r="B208" s="85">
        <v>45490</v>
      </c>
      <c r="C208" s="37" t="s">
        <v>296</v>
      </c>
      <c r="D208" s="38" t="s">
        <v>73</v>
      </c>
      <c r="E208" s="42">
        <v>36800</v>
      </c>
      <c r="F208" s="39"/>
      <c r="G208" s="40">
        <f>+G207+E208</f>
        <v>7331773.5</v>
      </c>
      <c r="I208" s="30"/>
    </row>
    <row r="209" spans="1:9" s="10" customFormat="1" ht="32.25" customHeight="1" x14ac:dyDescent="0.25">
      <c r="A209" s="19"/>
      <c r="B209" s="85">
        <v>45490</v>
      </c>
      <c r="C209" s="37" t="s">
        <v>297</v>
      </c>
      <c r="D209" s="38" t="s">
        <v>73</v>
      </c>
      <c r="E209" s="42">
        <v>1800</v>
      </c>
      <c r="F209" s="39"/>
      <c r="G209" s="40">
        <f t="shared" ref="G209:G217" si="9">+G208+E209</f>
        <v>7333573.5</v>
      </c>
      <c r="I209" s="30"/>
    </row>
    <row r="210" spans="1:9" s="10" customFormat="1" ht="32.25" customHeight="1" x14ac:dyDescent="0.25">
      <c r="A210" s="19"/>
      <c r="B210" s="85">
        <v>45490</v>
      </c>
      <c r="C210" s="37" t="s">
        <v>298</v>
      </c>
      <c r="D210" s="38" t="s">
        <v>73</v>
      </c>
      <c r="E210" s="42">
        <v>5200</v>
      </c>
      <c r="F210" s="39"/>
      <c r="G210" s="40">
        <f t="shared" si="9"/>
        <v>7338773.5</v>
      </c>
      <c r="I210" s="30"/>
    </row>
    <row r="211" spans="1:9" s="10" customFormat="1" ht="32.25" customHeight="1" x14ac:dyDescent="0.25">
      <c r="A211" s="19"/>
      <c r="B211" s="85">
        <v>45490</v>
      </c>
      <c r="C211" s="37" t="s">
        <v>299</v>
      </c>
      <c r="D211" s="38" t="s">
        <v>73</v>
      </c>
      <c r="E211" s="42">
        <v>7300</v>
      </c>
      <c r="F211" s="39"/>
      <c r="G211" s="40">
        <f t="shared" si="9"/>
        <v>7346073.5</v>
      </c>
      <c r="I211" s="30"/>
    </row>
    <row r="212" spans="1:9" s="10" customFormat="1" ht="32.25" customHeight="1" x14ac:dyDescent="0.25">
      <c r="A212" s="19"/>
      <c r="B212" s="85">
        <v>45490</v>
      </c>
      <c r="C212" s="37" t="s">
        <v>182</v>
      </c>
      <c r="D212" s="38" t="s">
        <v>73</v>
      </c>
      <c r="E212" s="42">
        <v>32500</v>
      </c>
      <c r="F212" s="39"/>
      <c r="G212" s="40">
        <f t="shared" si="9"/>
        <v>7378573.5</v>
      </c>
      <c r="I212" s="30"/>
    </row>
    <row r="213" spans="1:9" s="10" customFormat="1" ht="32.25" customHeight="1" x14ac:dyDescent="0.25">
      <c r="A213" s="19"/>
      <c r="B213" s="85">
        <v>45490</v>
      </c>
      <c r="C213" s="37" t="s">
        <v>300</v>
      </c>
      <c r="D213" s="38" t="s">
        <v>73</v>
      </c>
      <c r="E213" s="42">
        <v>279400</v>
      </c>
      <c r="F213" s="39"/>
      <c r="G213" s="40">
        <f t="shared" si="9"/>
        <v>7657973.5</v>
      </c>
      <c r="I213" s="30"/>
    </row>
    <row r="214" spans="1:9" s="10" customFormat="1" ht="32.25" customHeight="1" x14ac:dyDescent="0.25">
      <c r="A214" s="19"/>
      <c r="B214" s="85">
        <v>45490</v>
      </c>
      <c r="C214" s="37" t="s">
        <v>301</v>
      </c>
      <c r="D214" s="38" t="s">
        <v>73</v>
      </c>
      <c r="E214" s="42">
        <v>33800</v>
      </c>
      <c r="F214" s="39"/>
      <c r="G214" s="40">
        <f t="shared" si="9"/>
        <v>7691773.5</v>
      </c>
      <c r="I214" s="30"/>
    </row>
    <row r="215" spans="1:9" s="10" customFormat="1" ht="32.25" customHeight="1" x14ac:dyDescent="0.25">
      <c r="A215" s="19"/>
      <c r="B215" s="85">
        <v>45490</v>
      </c>
      <c r="C215" s="37" t="s">
        <v>300</v>
      </c>
      <c r="D215" s="38" t="s">
        <v>73</v>
      </c>
      <c r="E215" s="42">
        <v>300700</v>
      </c>
      <c r="F215" s="39"/>
      <c r="G215" s="40">
        <f t="shared" si="9"/>
        <v>7992473.5</v>
      </c>
      <c r="I215" s="30"/>
    </row>
    <row r="216" spans="1:9" s="10" customFormat="1" ht="32.25" customHeight="1" x14ac:dyDescent="0.25">
      <c r="A216" s="19"/>
      <c r="B216" s="85">
        <v>45490</v>
      </c>
      <c r="C216" s="37" t="s">
        <v>302</v>
      </c>
      <c r="D216" s="38" t="s">
        <v>73</v>
      </c>
      <c r="E216" s="42">
        <v>118937.5</v>
      </c>
      <c r="F216" s="39"/>
      <c r="G216" s="40">
        <f t="shared" si="9"/>
        <v>8111411</v>
      </c>
      <c r="I216" s="30"/>
    </row>
    <row r="217" spans="1:9" s="10" customFormat="1" ht="32.25" customHeight="1" x14ac:dyDescent="0.25">
      <c r="A217" s="19"/>
      <c r="B217" s="85">
        <v>45490</v>
      </c>
      <c r="C217" s="37" t="s">
        <v>303</v>
      </c>
      <c r="D217" s="38" t="s">
        <v>73</v>
      </c>
      <c r="E217" s="42">
        <v>32562.5</v>
      </c>
      <c r="F217" s="39"/>
      <c r="G217" s="40">
        <f t="shared" si="9"/>
        <v>8143973.5</v>
      </c>
      <c r="I217" s="30"/>
    </row>
    <row r="218" spans="1:9" s="10" customFormat="1" ht="32.25" customHeight="1" x14ac:dyDescent="0.25">
      <c r="A218" s="19"/>
      <c r="B218" s="85">
        <v>45490</v>
      </c>
      <c r="C218" s="37" t="s">
        <v>304</v>
      </c>
      <c r="D218" s="38" t="s">
        <v>21</v>
      </c>
      <c r="E218" s="42"/>
      <c r="F218" s="39">
        <v>50662.5</v>
      </c>
      <c r="G218" s="40">
        <f>+G217-F218</f>
        <v>8093311</v>
      </c>
      <c r="I218" s="30"/>
    </row>
    <row r="219" spans="1:9" s="10" customFormat="1" ht="32.25" customHeight="1" x14ac:dyDescent="0.25">
      <c r="A219" s="19"/>
      <c r="B219" s="85">
        <v>45491</v>
      </c>
      <c r="C219" s="37" t="s">
        <v>77</v>
      </c>
      <c r="D219" s="38" t="s">
        <v>73</v>
      </c>
      <c r="E219" s="42">
        <v>47400</v>
      </c>
      <c r="F219" s="39"/>
      <c r="G219" s="40">
        <f>+G218+E219</f>
        <v>8140711</v>
      </c>
      <c r="I219" s="30"/>
    </row>
    <row r="220" spans="1:9" s="10" customFormat="1" ht="32.25" customHeight="1" x14ac:dyDescent="0.25">
      <c r="A220" s="19"/>
      <c r="B220" s="85">
        <v>45491</v>
      </c>
      <c r="C220" s="37" t="s">
        <v>305</v>
      </c>
      <c r="D220" s="38" t="s">
        <v>73</v>
      </c>
      <c r="E220" s="42">
        <v>2600</v>
      </c>
      <c r="F220" s="39"/>
      <c r="G220" s="40">
        <f t="shared" ref="G220:G229" si="10">+G219+E220</f>
        <v>8143311</v>
      </c>
      <c r="I220" s="30"/>
    </row>
    <row r="221" spans="1:9" s="10" customFormat="1" ht="32.25" customHeight="1" x14ac:dyDescent="0.25">
      <c r="A221" s="19"/>
      <c r="B221" s="85">
        <v>45491</v>
      </c>
      <c r="C221" s="37" t="s">
        <v>306</v>
      </c>
      <c r="D221" s="38" t="s">
        <v>73</v>
      </c>
      <c r="E221" s="42">
        <v>5000</v>
      </c>
      <c r="F221" s="39"/>
      <c r="G221" s="40">
        <f t="shared" si="10"/>
        <v>8148311</v>
      </c>
      <c r="I221" s="30"/>
    </row>
    <row r="222" spans="1:9" s="10" customFormat="1" ht="32.25" customHeight="1" x14ac:dyDescent="0.25">
      <c r="A222" s="19"/>
      <c r="B222" s="85">
        <v>45491</v>
      </c>
      <c r="C222" s="37" t="s">
        <v>307</v>
      </c>
      <c r="D222" s="38" t="s">
        <v>73</v>
      </c>
      <c r="E222" s="42">
        <v>300</v>
      </c>
      <c r="F222" s="39"/>
      <c r="G222" s="40">
        <f t="shared" si="10"/>
        <v>8148611</v>
      </c>
      <c r="I222" s="30"/>
    </row>
    <row r="223" spans="1:9" s="10" customFormat="1" ht="32.25" customHeight="1" x14ac:dyDescent="0.25">
      <c r="A223" s="19"/>
      <c r="B223" s="85">
        <v>45491</v>
      </c>
      <c r="C223" s="37" t="s">
        <v>308</v>
      </c>
      <c r="D223" s="38" t="s">
        <v>73</v>
      </c>
      <c r="E223" s="42">
        <v>215700</v>
      </c>
      <c r="F223" s="39"/>
      <c r="G223" s="40">
        <f t="shared" si="10"/>
        <v>8364311</v>
      </c>
      <c r="I223" s="30"/>
    </row>
    <row r="224" spans="1:9" s="10" customFormat="1" ht="32.25" customHeight="1" x14ac:dyDescent="0.25">
      <c r="A224" s="19"/>
      <c r="B224" s="85">
        <v>45491</v>
      </c>
      <c r="C224" s="37" t="s">
        <v>309</v>
      </c>
      <c r="D224" s="38" t="s">
        <v>73</v>
      </c>
      <c r="E224" s="42">
        <v>7200</v>
      </c>
      <c r="F224" s="39"/>
      <c r="G224" s="40">
        <f t="shared" si="10"/>
        <v>8371511</v>
      </c>
      <c r="I224" s="30"/>
    </row>
    <row r="225" spans="1:9" s="10" customFormat="1" ht="32.25" customHeight="1" x14ac:dyDescent="0.25">
      <c r="A225" s="19"/>
      <c r="B225" s="85">
        <v>45491</v>
      </c>
      <c r="C225" s="37" t="s">
        <v>310</v>
      </c>
      <c r="D225" s="38" t="s">
        <v>73</v>
      </c>
      <c r="E225" s="42">
        <v>36500</v>
      </c>
      <c r="F225" s="39"/>
      <c r="G225" s="40">
        <f t="shared" si="10"/>
        <v>8408011</v>
      </c>
      <c r="I225" s="30"/>
    </row>
    <row r="226" spans="1:9" s="10" customFormat="1" ht="32.25" customHeight="1" x14ac:dyDescent="0.25">
      <c r="A226" s="19"/>
      <c r="B226" s="85">
        <v>45491</v>
      </c>
      <c r="C226" s="37" t="s">
        <v>111</v>
      </c>
      <c r="D226" s="38" t="s">
        <v>73</v>
      </c>
      <c r="E226" s="42">
        <v>18000</v>
      </c>
      <c r="F226" s="39"/>
      <c r="G226" s="40">
        <f t="shared" si="10"/>
        <v>8426011</v>
      </c>
      <c r="I226" s="30"/>
    </row>
    <row r="227" spans="1:9" s="10" customFormat="1" ht="32.25" customHeight="1" x14ac:dyDescent="0.25">
      <c r="A227" s="19"/>
      <c r="B227" s="85">
        <v>45491</v>
      </c>
      <c r="C227" s="37" t="s">
        <v>176</v>
      </c>
      <c r="D227" s="38" t="s">
        <v>73</v>
      </c>
      <c r="E227" s="42">
        <v>335500</v>
      </c>
      <c r="F227" s="39"/>
      <c r="G227" s="40">
        <f t="shared" si="10"/>
        <v>8761511</v>
      </c>
      <c r="I227" s="30"/>
    </row>
    <row r="228" spans="1:9" s="10" customFormat="1" ht="32.25" customHeight="1" x14ac:dyDescent="0.25">
      <c r="A228" s="19"/>
      <c r="B228" s="85">
        <v>45491</v>
      </c>
      <c r="C228" s="37" t="s">
        <v>311</v>
      </c>
      <c r="D228" s="38" t="s">
        <v>73</v>
      </c>
      <c r="E228" s="42">
        <v>2000</v>
      </c>
      <c r="F228" s="39"/>
      <c r="G228" s="40">
        <f t="shared" si="10"/>
        <v>8763511</v>
      </c>
      <c r="I228" s="30"/>
    </row>
    <row r="229" spans="1:9" s="10" customFormat="1" ht="32.25" customHeight="1" x14ac:dyDescent="0.25">
      <c r="A229" s="19"/>
      <c r="B229" s="85">
        <v>45491</v>
      </c>
      <c r="C229" s="37" t="s">
        <v>302</v>
      </c>
      <c r="D229" s="38" t="s">
        <v>73</v>
      </c>
      <c r="E229" s="42">
        <v>1000</v>
      </c>
      <c r="F229" s="39"/>
      <c r="G229" s="40">
        <f t="shared" si="10"/>
        <v>8764511</v>
      </c>
      <c r="I229" s="30"/>
    </row>
    <row r="230" spans="1:9" s="10" customFormat="1" ht="32.25" customHeight="1" x14ac:dyDescent="0.25">
      <c r="A230" s="19"/>
      <c r="B230" s="85">
        <v>45491</v>
      </c>
      <c r="C230" s="37" t="s">
        <v>312</v>
      </c>
      <c r="D230" s="38" t="s">
        <v>426</v>
      </c>
      <c r="E230" s="42"/>
      <c r="F230" s="39">
        <v>36377.269999999997</v>
      </c>
      <c r="G230" s="40">
        <f>+G229-F230</f>
        <v>8728133.7300000004</v>
      </c>
      <c r="I230" s="30"/>
    </row>
    <row r="231" spans="1:9" s="10" customFormat="1" ht="32.25" customHeight="1" x14ac:dyDescent="0.25">
      <c r="A231" s="19"/>
      <c r="B231" s="85">
        <v>45492</v>
      </c>
      <c r="C231" s="37" t="s">
        <v>313</v>
      </c>
      <c r="D231" s="38" t="s">
        <v>73</v>
      </c>
      <c r="E231" s="42">
        <v>1500</v>
      </c>
      <c r="F231" s="39"/>
      <c r="G231" s="40">
        <f>+G230+E231</f>
        <v>8729633.7300000004</v>
      </c>
      <c r="I231" s="30"/>
    </row>
    <row r="232" spans="1:9" s="10" customFormat="1" ht="32.25" customHeight="1" x14ac:dyDescent="0.25">
      <c r="A232" s="19"/>
      <c r="B232" s="85">
        <v>45492</v>
      </c>
      <c r="C232" s="37" t="s">
        <v>96</v>
      </c>
      <c r="D232" s="38" t="s">
        <v>73</v>
      </c>
      <c r="E232" s="42">
        <v>72100</v>
      </c>
      <c r="F232" s="39"/>
      <c r="G232" s="40">
        <f t="shared" ref="G232:G234" si="11">+G231+E232</f>
        <v>8801733.7300000004</v>
      </c>
      <c r="I232" s="30"/>
    </row>
    <row r="233" spans="1:9" s="10" customFormat="1" ht="32.25" customHeight="1" x14ac:dyDescent="0.25">
      <c r="A233" s="19"/>
      <c r="B233" s="85">
        <v>45492</v>
      </c>
      <c r="C233" s="37" t="s">
        <v>314</v>
      </c>
      <c r="D233" s="38" t="s">
        <v>73</v>
      </c>
      <c r="E233" s="42">
        <v>1800</v>
      </c>
      <c r="F233" s="39"/>
      <c r="G233" s="40">
        <f t="shared" si="11"/>
        <v>8803533.7300000004</v>
      </c>
      <c r="I233" s="30"/>
    </row>
    <row r="234" spans="1:9" s="10" customFormat="1" ht="32.25" customHeight="1" x14ac:dyDescent="0.25">
      <c r="A234" s="19"/>
      <c r="B234" s="85">
        <v>45492</v>
      </c>
      <c r="C234" s="37" t="s">
        <v>33</v>
      </c>
      <c r="D234" s="38" t="s">
        <v>73</v>
      </c>
      <c r="E234" s="42">
        <v>140300</v>
      </c>
      <c r="F234" s="39"/>
      <c r="G234" s="40">
        <f t="shared" si="11"/>
        <v>8943833.7300000004</v>
      </c>
      <c r="I234" s="30"/>
    </row>
    <row r="235" spans="1:9" s="10" customFormat="1" ht="32.25" customHeight="1" x14ac:dyDescent="0.25">
      <c r="A235" s="19"/>
      <c r="B235" s="85">
        <v>45492</v>
      </c>
      <c r="C235" s="37" t="s">
        <v>315</v>
      </c>
      <c r="D235" s="38" t="s">
        <v>427</v>
      </c>
      <c r="E235" s="42"/>
      <c r="F235" s="39">
        <v>2747571</v>
      </c>
      <c r="G235" s="45">
        <f>+G234-F235</f>
        <v>6196262.7300000004</v>
      </c>
      <c r="I235" s="30"/>
    </row>
    <row r="236" spans="1:9" s="10" customFormat="1" ht="32.25" customHeight="1" x14ac:dyDescent="0.25">
      <c r="A236" s="19"/>
      <c r="B236" s="85">
        <v>45492</v>
      </c>
      <c r="C236" s="37" t="s">
        <v>102</v>
      </c>
      <c r="D236" s="38" t="s">
        <v>73</v>
      </c>
      <c r="E236" s="42">
        <v>500</v>
      </c>
      <c r="F236" s="39"/>
      <c r="G236" s="45">
        <f>+G235+E236</f>
        <v>6196762.7300000004</v>
      </c>
      <c r="I236" s="30"/>
    </row>
    <row r="237" spans="1:9" s="10" customFormat="1" ht="32.25" customHeight="1" x14ac:dyDescent="0.25">
      <c r="A237" s="19"/>
      <c r="B237" s="85">
        <v>45492</v>
      </c>
      <c r="C237" s="37" t="s">
        <v>316</v>
      </c>
      <c r="D237" s="38" t="s">
        <v>73</v>
      </c>
      <c r="E237" s="42">
        <v>185100</v>
      </c>
      <c r="F237" s="39"/>
      <c r="G237" s="45">
        <f t="shared" ref="G237:G244" si="12">+G236+E237</f>
        <v>6381862.7300000004</v>
      </c>
      <c r="I237" s="30"/>
    </row>
    <row r="238" spans="1:9" s="10" customFormat="1" ht="32.25" customHeight="1" x14ac:dyDescent="0.25">
      <c r="A238" s="19"/>
      <c r="B238" s="85">
        <v>45492</v>
      </c>
      <c r="C238" s="37" t="s">
        <v>317</v>
      </c>
      <c r="D238" s="38" t="s">
        <v>73</v>
      </c>
      <c r="E238" s="42">
        <v>54100</v>
      </c>
      <c r="F238" s="39"/>
      <c r="G238" s="45">
        <f t="shared" si="12"/>
        <v>6435962.7300000004</v>
      </c>
      <c r="I238" s="30"/>
    </row>
    <row r="239" spans="1:9" s="10" customFormat="1" ht="32.25" customHeight="1" x14ac:dyDescent="0.25">
      <c r="A239" s="19"/>
      <c r="B239" s="85">
        <v>45492</v>
      </c>
      <c r="C239" s="37" t="s">
        <v>166</v>
      </c>
      <c r="D239" s="38" t="s">
        <v>73</v>
      </c>
      <c r="E239" s="42">
        <v>3600</v>
      </c>
      <c r="F239" s="39"/>
      <c r="G239" s="45">
        <f t="shared" si="12"/>
        <v>6439562.7300000004</v>
      </c>
      <c r="I239" s="30"/>
    </row>
    <row r="240" spans="1:9" s="10" customFormat="1" ht="32.25" customHeight="1" x14ac:dyDescent="0.25">
      <c r="A240" s="19"/>
      <c r="B240" s="85">
        <v>45492</v>
      </c>
      <c r="C240" s="37" t="s">
        <v>318</v>
      </c>
      <c r="D240" s="38" t="s">
        <v>73</v>
      </c>
      <c r="E240" s="42">
        <v>4800</v>
      </c>
      <c r="F240" s="39"/>
      <c r="G240" s="45">
        <f t="shared" si="12"/>
        <v>6444362.7300000004</v>
      </c>
      <c r="I240" s="30"/>
    </row>
    <row r="241" spans="1:9" s="10" customFormat="1" ht="32.25" customHeight="1" x14ac:dyDescent="0.25">
      <c r="A241" s="19"/>
      <c r="B241" s="85">
        <v>45492</v>
      </c>
      <c r="C241" s="37" t="s">
        <v>319</v>
      </c>
      <c r="D241" s="38" t="s">
        <v>73</v>
      </c>
      <c r="E241" s="42">
        <v>1800</v>
      </c>
      <c r="F241" s="39"/>
      <c r="G241" s="45">
        <f t="shared" si="12"/>
        <v>6446162.7300000004</v>
      </c>
      <c r="I241" s="30"/>
    </row>
    <row r="242" spans="1:9" s="10" customFormat="1" ht="32.25" customHeight="1" x14ac:dyDescent="0.25">
      <c r="A242" s="19"/>
      <c r="B242" s="85">
        <v>45492</v>
      </c>
      <c r="C242" s="37" t="s">
        <v>320</v>
      </c>
      <c r="D242" s="38" t="s">
        <v>73</v>
      </c>
      <c r="E242" s="42">
        <v>2300</v>
      </c>
      <c r="F242" s="39"/>
      <c r="G242" s="45">
        <f t="shared" si="12"/>
        <v>6448462.7300000004</v>
      </c>
      <c r="I242" s="30"/>
    </row>
    <row r="243" spans="1:9" s="10" customFormat="1" ht="32.25" customHeight="1" x14ac:dyDescent="0.25">
      <c r="A243" s="19"/>
      <c r="B243" s="85">
        <v>45492</v>
      </c>
      <c r="C243" s="37" t="s">
        <v>321</v>
      </c>
      <c r="D243" s="38" t="s">
        <v>73</v>
      </c>
      <c r="E243" s="42">
        <v>356900</v>
      </c>
      <c r="F243" s="39"/>
      <c r="G243" s="45">
        <f t="shared" si="12"/>
        <v>6805362.7300000004</v>
      </c>
      <c r="I243" s="30"/>
    </row>
    <row r="244" spans="1:9" s="10" customFormat="1" ht="32.25" customHeight="1" x14ac:dyDescent="0.25">
      <c r="A244" s="19"/>
      <c r="B244" s="85">
        <v>45495</v>
      </c>
      <c r="C244" s="37" t="s">
        <v>322</v>
      </c>
      <c r="D244" s="38" t="s">
        <v>73</v>
      </c>
      <c r="E244" s="42">
        <v>2250</v>
      </c>
      <c r="F244" s="39"/>
      <c r="G244" s="45">
        <f t="shared" si="12"/>
        <v>6807612.7300000004</v>
      </c>
      <c r="I244" s="30"/>
    </row>
    <row r="245" spans="1:9" s="10" customFormat="1" ht="32.25" customHeight="1" x14ac:dyDescent="0.25">
      <c r="A245" s="19"/>
      <c r="B245" s="85">
        <v>45495</v>
      </c>
      <c r="C245" s="37" t="s">
        <v>323</v>
      </c>
      <c r="D245" s="38" t="s">
        <v>73</v>
      </c>
      <c r="E245" s="42">
        <v>1000</v>
      </c>
      <c r="F245" s="39"/>
      <c r="G245" s="45">
        <f>+G244+E245</f>
        <v>6808612.7300000004</v>
      </c>
      <c r="I245" s="30"/>
    </row>
    <row r="246" spans="1:9" s="10" customFormat="1" ht="32.25" customHeight="1" x14ac:dyDescent="0.25">
      <c r="A246" s="19"/>
      <c r="B246" s="85">
        <v>45495</v>
      </c>
      <c r="C246" s="37" t="s">
        <v>225</v>
      </c>
      <c r="D246" s="38" t="s">
        <v>73</v>
      </c>
      <c r="E246" s="42">
        <v>5700</v>
      </c>
      <c r="F246" s="39"/>
      <c r="G246" s="45">
        <f t="shared" ref="G246:G260" si="13">+G245+E246</f>
        <v>6814312.7300000004</v>
      </c>
      <c r="I246" s="30"/>
    </row>
    <row r="247" spans="1:9" s="10" customFormat="1" ht="32.25" customHeight="1" x14ac:dyDescent="0.25">
      <c r="A247" s="19"/>
      <c r="B247" s="85">
        <v>45495</v>
      </c>
      <c r="C247" s="37" t="s">
        <v>79</v>
      </c>
      <c r="D247" s="38" t="s">
        <v>73</v>
      </c>
      <c r="E247" s="42">
        <v>5400</v>
      </c>
      <c r="F247" s="39"/>
      <c r="G247" s="45">
        <f t="shared" si="13"/>
        <v>6819712.7300000004</v>
      </c>
      <c r="I247" s="30"/>
    </row>
    <row r="248" spans="1:9" s="10" customFormat="1" ht="32.25" customHeight="1" x14ac:dyDescent="0.25">
      <c r="A248" s="19"/>
      <c r="B248" s="85">
        <v>45495</v>
      </c>
      <c r="C248" s="37" t="s">
        <v>80</v>
      </c>
      <c r="D248" s="38" t="s">
        <v>73</v>
      </c>
      <c r="E248" s="42">
        <v>44100</v>
      </c>
      <c r="F248" s="39"/>
      <c r="G248" s="45">
        <f t="shared" si="13"/>
        <v>6863812.7300000004</v>
      </c>
      <c r="I248" s="30"/>
    </row>
    <row r="249" spans="1:9" s="10" customFormat="1" ht="32.25" customHeight="1" x14ac:dyDescent="0.25">
      <c r="A249" s="19"/>
      <c r="B249" s="85">
        <v>45495</v>
      </c>
      <c r="C249" s="37" t="s">
        <v>104</v>
      </c>
      <c r="D249" s="38" t="s">
        <v>73</v>
      </c>
      <c r="E249" s="42">
        <v>63600</v>
      </c>
      <c r="F249" s="39"/>
      <c r="G249" s="45">
        <f t="shared" si="13"/>
        <v>6927412.7300000004</v>
      </c>
      <c r="I249" s="30"/>
    </row>
    <row r="250" spans="1:9" s="10" customFormat="1" ht="32.25" customHeight="1" x14ac:dyDescent="0.25">
      <c r="A250" s="19"/>
      <c r="B250" s="85">
        <v>45495</v>
      </c>
      <c r="C250" s="37" t="s">
        <v>324</v>
      </c>
      <c r="D250" s="38" t="s">
        <v>73</v>
      </c>
      <c r="E250" s="42">
        <v>1800</v>
      </c>
      <c r="F250" s="39"/>
      <c r="G250" s="45">
        <f t="shared" si="13"/>
        <v>6929212.7300000004</v>
      </c>
      <c r="I250" s="30"/>
    </row>
    <row r="251" spans="1:9" s="10" customFormat="1" ht="32.25" customHeight="1" x14ac:dyDescent="0.25">
      <c r="A251" s="19"/>
      <c r="B251" s="85">
        <v>45495</v>
      </c>
      <c r="C251" s="37" t="s">
        <v>325</v>
      </c>
      <c r="D251" s="38" t="s">
        <v>73</v>
      </c>
      <c r="E251" s="42">
        <v>317000</v>
      </c>
      <c r="F251" s="39"/>
      <c r="G251" s="45">
        <f t="shared" si="13"/>
        <v>7246212.7300000004</v>
      </c>
      <c r="I251" s="30"/>
    </row>
    <row r="252" spans="1:9" s="10" customFormat="1" ht="32.25" customHeight="1" x14ac:dyDescent="0.25">
      <c r="A252" s="19"/>
      <c r="B252" s="85">
        <v>45495</v>
      </c>
      <c r="C252" s="37" t="s">
        <v>326</v>
      </c>
      <c r="D252" s="38" t="s">
        <v>73</v>
      </c>
      <c r="E252" s="46">
        <v>86100</v>
      </c>
      <c r="F252" s="47"/>
      <c r="G252" s="45">
        <f t="shared" si="13"/>
        <v>7332312.7300000004</v>
      </c>
      <c r="I252" s="30"/>
    </row>
    <row r="253" spans="1:9" s="10" customFormat="1" ht="32.25" customHeight="1" x14ac:dyDescent="0.25">
      <c r="A253" s="19"/>
      <c r="B253" s="85">
        <v>45495</v>
      </c>
      <c r="C253" s="37" t="s">
        <v>170</v>
      </c>
      <c r="D253" s="38" t="s">
        <v>73</v>
      </c>
      <c r="E253" s="42">
        <v>2300</v>
      </c>
      <c r="F253" s="39"/>
      <c r="G253" s="45">
        <f t="shared" si="13"/>
        <v>7334612.7300000004</v>
      </c>
      <c r="I253" s="30"/>
    </row>
    <row r="254" spans="1:9" s="10" customFormat="1" ht="32.25" customHeight="1" x14ac:dyDescent="0.25">
      <c r="A254" s="19"/>
      <c r="B254" s="85">
        <v>45495</v>
      </c>
      <c r="C254" s="37" t="s">
        <v>327</v>
      </c>
      <c r="D254" s="38" t="s">
        <v>73</v>
      </c>
      <c r="E254" s="42">
        <v>135400</v>
      </c>
      <c r="F254" s="39"/>
      <c r="G254" s="45">
        <f t="shared" si="13"/>
        <v>7470012.7300000004</v>
      </c>
      <c r="I254" s="30"/>
    </row>
    <row r="255" spans="1:9" s="10" customFormat="1" ht="32.25" customHeight="1" x14ac:dyDescent="0.25">
      <c r="A255" s="19"/>
      <c r="B255" s="85">
        <v>45495</v>
      </c>
      <c r="C255" s="37" t="s">
        <v>328</v>
      </c>
      <c r="D255" s="38" t="s">
        <v>73</v>
      </c>
      <c r="E255" s="42">
        <v>45500</v>
      </c>
      <c r="F255" s="39"/>
      <c r="G255" s="45">
        <f t="shared" si="13"/>
        <v>7515512.7300000004</v>
      </c>
      <c r="I255" s="30"/>
    </row>
    <row r="256" spans="1:9" s="10" customFormat="1" ht="32.25" customHeight="1" x14ac:dyDescent="0.25">
      <c r="A256" s="19"/>
      <c r="B256" s="85">
        <v>45495</v>
      </c>
      <c r="C256" s="37" t="s">
        <v>329</v>
      </c>
      <c r="D256" s="38" t="s">
        <v>73</v>
      </c>
      <c r="E256" s="42">
        <v>20600</v>
      </c>
      <c r="F256" s="39"/>
      <c r="G256" s="45">
        <f t="shared" si="13"/>
        <v>7536112.7300000004</v>
      </c>
      <c r="I256" s="30"/>
    </row>
    <row r="257" spans="1:9" s="10" customFormat="1" ht="32.25" customHeight="1" x14ac:dyDescent="0.25">
      <c r="A257" s="19"/>
      <c r="B257" s="85">
        <v>45495</v>
      </c>
      <c r="C257" s="37" t="s">
        <v>330</v>
      </c>
      <c r="D257" s="38" t="s">
        <v>73</v>
      </c>
      <c r="E257" s="42">
        <v>75600</v>
      </c>
      <c r="F257" s="39"/>
      <c r="G257" s="45">
        <f t="shared" si="13"/>
        <v>7611712.7300000004</v>
      </c>
      <c r="I257" s="30"/>
    </row>
    <row r="258" spans="1:9" s="10" customFormat="1" ht="32.25" customHeight="1" x14ac:dyDescent="0.25">
      <c r="A258" s="19"/>
      <c r="B258" s="85">
        <v>45495</v>
      </c>
      <c r="C258" s="37" t="s">
        <v>331</v>
      </c>
      <c r="D258" s="38" t="s">
        <v>73</v>
      </c>
      <c r="E258" s="42">
        <v>12200</v>
      </c>
      <c r="F258" s="39"/>
      <c r="G258" s="45">
        <f t="shared" si="13"/>
        <v>7623912.7300000004</v>
      </c>
      <c r="I258" s="30"/>
    </row>
    <row r="259" spans="1:9" s="10" customFormat="1" ht="32.25" customHeight="1" x14ac:dyDescent="0.25">
      <c r="A259" s="19"/>
      <c r="B259" s="85">
        <v>45495</v>
      </c>
      <c r="C259" s="37" t="s">
        <v>332</v>
      </c>
      <c r="D259" s="38" t="s">
        <v>73</v>
      </c>
      <c r="E259" s="42">
        <v>4500</v>
      </c>
      <c r="F259" s="39"/>
      <c r="G259" s="45">
        <f t="shared" si="13"/>
        <v>7628412.7300000004</v>
      </c>
      <c r="I259" s="30"/>
    </row>
    <row r="260" spans="1:9" s="10" customFormat="1" ht="32.25" customHeight="1" x14ac:dyDescent="0.25">
      <c r="A260" s="19"/>
      <c r="B260" s="85">
        <v>45495</v>
      </c>
      <c r="C260" s="37" t="s">
        <v>333</v>
      </c>
      <c r="D260" s="38" t="s">
        <v>73</v>
      </c>
      <c r="E260" s="42">
        <v>4300</v>
      </c>
      <c r="F260" s="39"/>
      <c r="G260" s="45">
        <f t="shared" si="13"/>
        <v>7632712.7300000004</v>
      </c>
      <c r="I260" s="30"/>
    </row>
    <row r="261" spans="1:9" s="10" customFormat="1" ht="32.25" customHeight="1" x14ac:dyDescent="0.25">
      <c r="A261" s="19"/>
      <c r="B261" s="85">
        <v>45495</v>
      </c>
      <c r="C261" s="37" t="s">
        <v>334</v>
      </c>
      <c r="D261" s="38" t="s">
        <v>21</v>
      </c>
      <c r="E261" s="42"/>
      <c r="F261" s="39">
        <v>5692653.6299999999</v>
      </c>
      <c r="G261" s="45">
        <f>+G260-F261</f>
        <v>1940059.1000000006</v>
      </c>
      <c r="I261" s="30"/>
    </row>
    <row r="262" spans="1:9" s="10" customFormat="1" ht="32.25" customHeight="1" x14ac:dyDescent="0.25">
      <c r="A262" s="19"/>
      <c r="B262" s="85">
        <v>45495</v>
      </c>
      <c r="C262" s="37" t="s">
        <v>335</v>
      </c>
      <c r="D262" s="38" t="s">
        <v>922</v>
      </c>
      <c r="E262" s="42"/>
      <c r="F262" s="39">
        <v>1234846.3700000001</v>
      </c>
      <c r="G262" s="45">
        <f>+G261-F262</f>
        <v>705212.73000000045</v>
      </c>
      <c r="I262" s="30"/>
    </row>
    <row r="263" spans="1:9" s="10" customFormat="1" ht="32.25" customHeight="1" x14ac:dyDescent="0.25">
      <c r="A263" s="19"/>
      <c r="B263" s="85">
        <v>45496</v>
      </c>
      <c r="C263" s="37" t="s">
        <v>223</v>
      </c>
      <c r="D263" s="38" t="s">
        <v>73</v>
      </c>
      <c r="E263" s="42">
        <v>5000</v>
      </c>
      <c r="F263" s="39"/>
      <c r="G263" s="45">
        <f>+G262+E263</f>
        <v>710212.73000000045</v>
      </c>
      <c r="I263" s="30"/>
    </row>
    <row r="264" spans="1:9" s="10" customFormat="1" ht="32.25" customHeight="1" x14ac:dyDescent="0.25">
      <c r="A264" s="19"/>
      <c r="B264" s="85">
        <v>45496</v>
      </c>
      <c r="C264" s="37" t="s">
        <v>224</v>
      </c>
      <c r="D264" s="38" t="s">
        <v>73</v>
      </c>
      <c r="E264" s="42">
        <v>5000</v>
      </c>
      <c r="F264" s="39"/>
      <c r="G264" s="45">
        <f t="shared" ref="G264:G267" si="14">+G263+E264</f>
        <v>715212.73000000045</v>
      </c>
      <c r="I264" s="30"/>
    </row>
    <row r="265" spans="1:9" s="10" customFormat="1" ht="32.25" customHeight="1" x14ac:dyDescent="0.25">
      <c r="A265" s="19"/>
      <c r="B265" s="85">
        <v>45496</v>
      </c>
      <c r="C265" s="37" t="s">
        <v>336</v>
      </c>
      <c r="D265" s="38" t="s">
        <v>73</v>
      </c>
      <c r="E265" s="42">
        <v>2000</v>
      </c>
      <c r="F265" s="39"/>
      <c r="G265" s="45">
        <f t="shared" si="14"/>
        <v>717212.73000000045</v>
      </c>
      <c r="I265" s="30"/>
    </row>
    <row r="266" spans="1:9" s="10" customFormat="1" ht="32.25" customHeight="1" x14ac:dyDescent="0.25">
      <c r="A266" s="19"/>
      <c r="B266" s="85">
        <v>45496</v>
      </c>
      <c r="C266" s="37" t="s">
        <v>337</v>
      </c>
      <c r="D266" s="38" t="s">
        <v>73</v>
      </c>
      <c r="E266" s="42">
        <v>400700</v>
      </c>
      <c r="F266" s="39"/>
      <c r="G266" s="45">
        <f t="shared" si="14"/>
        <v>1117912.7300000004</v>
      </c>
      <c r="I266" s="30"/>
    </row>
    <row r="267" spans="1:9" s="10" customFormat="1" ht="32.25" customHeight="1" x14ac:dyDescent="0.25">
      <c r="A267" s="19"/>
      <c r="B267" s="85">
        <v>45496</v>
      </c>
      <c r="C267" s="37" t="s">
        <v>338</v>
      </c>
      <c r="D267" s="38" t="s">
        <v>73</v>
      </c>
      <c r="E267" s="42">
        <v>79200</v>
      </c>
      <c r="F267" s="39"/>
      <c r="G267" s="45">
        <f t="shared" si="14"/>
        <v>1197112.7300000004</v>
      </c>
      <c r="I267" s="30"/>
    </row>
    <row r="268" spans="1:9" s="10" customFormat="1" ht="32.25" customHeight="1" x14ac:dyDescent="0.25">
      <c r="A268" s="19"/>
      <c r="B268" s="85">
        <v>45496</v>
      </c>
      <c r="C268" s="37" t="s">
        <v>339</v>
      </c>
      <c r="D268" s="38" t="s">
        <v>21</v>
      </c>
      <c r="E268" s="42"/>
      <c r="F268" s="39">
        <v>35333</v>
      </c>
      <c r="G268" s="45">
        <f>+G267-F268</f>
        <v>1161779.7300000004</v>
      </c>
      <c r="I268" s="30"/>
    </row>
    <row r="269" spans="1:9" s="10" customFormat="1" ht="32.25" customHeight="1" x14ac:dyDescent="0.25">
      <c r="A269" s="19"/>
      <c r="B269" s="85">
        <v>45496</v>
      </c>
      <c r="C269" s="37" t="s">
        <v>340</v>
      </c>
      <c r="D269" s="38" t="s">
        <v>21</v>
      </c>
      <c r="E269" s="42"/>
      <c r="F269" s="39">
        <v>75000</v>
      </c>
      <c r="G269" s="45">
        <f>+G268-F269</f>
        <v>1086779.7300000004</v>
      </c>
      <c r="I269" s="30"/>
    </row>
    <row r="270" spans="1:9" s="10" customFormat="1" ht="32.25" customHeight="1" x14ac:dyDescent="0.25">
      <c r="A270" s="19"/>
      <c r="B270" s="85">
        <v>45496</v>
      </c>
      <c r="C270" s="37" t="s">
        <v>341</v>
      </c>
      <c r="D270" s="38" t="s">
        <v>73</v>
      </c>
      <c r="E270" s="48">
        <v>1400</v>
      </c>
      <c r="F270" s="49"/>
      <c r="G270" s="45">
        <f>+G269+E270</f>
        <v>1088179.7300000004</v>
      </c>
      <c r="I270" s="30"/>
    </row>
    <row r="271" spans="1:9" s="10" customFormat="1" ht="32.25" customHeight="1" x14ac:dyDescent="0.25">
      <c r="A271" s="19"/>
      <c r="B271" s="85">
        <v>45496</v>
      </c>
      <c r="C271" s="37" t="s">
        <v>342</v>
      </c>
      <c r="D271" s="38" t="s">
        <v>9</v>
      </c>
      <c r="E271" s="50">
        <v>2550</v>
      </c>
      <c r="F271" s="50"/>
      <c r="G271" s="45">
        <f t="shared" ref="G271:G277" si="15">+G270+E271</f>
        <v>1090729.7300000004</v>
      </c>
      <c r="I271" s="30"/>
    </row>
    <row r="272" spans="1:9" s="10" customFormat="1" ht="32.25" customHeight="1" x14ac:dyDescent="0.25">
      <c r="A272" s="19"/>
      <c r="B272" s="85">
        <v>45496</v>
      </c>
      <c r="C272" s="37" t="s">
        <v>343</v>
      </c>
      <c r="D272" s="38" t="s">
        <v>73</v>
      </c>
      <c r="E272" s="50">
        <v>14000</v>
      </c>
      <c r="F272" s="51"/>
      <c r="G272" s="45">
        <f t="shared" si="15"/>
        <v>1104729.7300000004</v>
      </c>
      <c r="I272" s="30"/>
    </row>
    <row r="273" spans="1:9" s="10" customFormat="1" ht="32.25" customHeight="1" x14ac:dyDescent="0.25">
      <c r="A273" s="19"/>
      <c r="B273" s="85">
        <v>45496</v>
      </c>
      <c r="C273" s="37" t="s">
        <v>344</v>
      </c>
      <c r="D273" s="38" t="s">
        <v>73</v>
      </c>
      <c r="E273" s="50">
        <v>221100</v>
      </c>
      <c r="F273" s="51"/>
      <c r="G273" s="45">
        <f t="shared" si="15"/>
        <v>1325829.7300000004</v>
      </c>
      <c r="I273" s="30"/>
    </row>
    <row r="274" spans="1:9" s="10" customFormat="1" ht="32.25" customHeight="1" x14ac:dyDescent="0.25">
      <c r="A274" s="19"/>
      <c r="B274" s="85">
        <v>45496</v>
      </c>
      <c r="C274" s="37" t="s">
        <v>345</v>
      </c>
      <c r="D274" s="38" t="s">
        <v>73</v>
      </c>
      <c r="E274" s="50">
        <v>1800</v>
      </c>
      <c r="F274" s="51"/>
      <c r="G274" s="45">
        <f t="shared" si="15"/>
        <v>1327629.7300000004</v>
      </c>
      <c r="I274" s="30"/>
    </row>
    <row r="275" spans="1:9" s="10" customFormat="1" ht="32.25" customHeight="1" x14ac:dyDescent="0.25">
      <c r="A275" s="19"/>
      <c r="B275" s="85">
        <v>45496</v>
      </c>
      <c r="C275" s="37" t="s">
        <v>346</v>
      </c>
      <c r="D275" s="38" t="s">
        <v>73</v>
      </c>
      <c r="E275" s="48">
        <v>44000</v>
      </c>
      <c r="F275" s="48"/>
      <c r="G275" s="45">
        <f t="shared" si="15"/>
        <v>1371629.7300000004</v>
      </c>
      <c r="I275" s="30"/>
    </row>
    <row r="276" spans="1:9" s="10" customFormat="1" ht="32.25" customHeight="1" x14ac:dyDescent="0.25">
      <c r="A276" s="19"/>
      <c r="B276" s="85">
        <v>45496</v>
      </c>
      <c r="C276" s="37" t="s">
        <v>347</v>
      </c>
      <c r="D276" s="38" t="s">
        <v>73</v>
      </c>
      <c r="E276" s="48">
        <v>1800</v>
      </c>
      <c r="F276" s="48"/>
      <c r="G276" s="45">
        <f t="shared" si="15"/>
        <v>1373429.7300000004</v>
      </c>
      <c r="I276" s="30"/>
    </row>
    <row r="277" spans="1:9" s="10" customFormat="1" ht="32.25" customHeight="1" x14ac:dyDescent="0.25">
      <c r="A277" s="19"/>
      <c r="B277" s="85">
        <v>45496</v>
      </c>
      <c r="C277" s="37" t="s">
        <v>278</v>
      </c>
      <c r="D277" s="38" t="s">
        <v>73</v>
      </c>
      <c r="E277" s="48">
        <v>2550</v>
      </c>
      <c r="F277" s="48"/>
      <c r="G277" s="45">
        <f t="shared" si="15"/>
        <v>1375979.7300000004</v>
      </c>
      <c r="I277" s="30"/>
    </row>
    <row r="278" spans="1:9" s="10" customFormat="1" ht="32.25" customHeight="1" x14ac:dyDescent="0.25">
      <c r="A278" s="19"/>
      <c r="B278" s="85">
        <v>45496</v>
      </c>
      <c r="C278" s="37" t="s">
        <v>348</v>
      </c>
      <c r="D278" s="38" t="s">
        <v>21</v>
      </c>
      <c r="E278" s="48"/>
      <c r="F278" s="48">
        <v>274200</v>
      </c>
      <c r="G278" s="45">
        <f>+G277-F278</f>
        <v>1101779.7300000004</v>
      </c>
      <c r="I278" s="30"/>
    </row>
    <row r="279" spans="1:9" s="10" customFormat="1" ht="32.25" customHeight="1" x14ac:dyDescent="0.25">
      <c r="A279" s="19"/>
      <c r="B279" s="85">
        <v>45496</v>
      </c>
      <c r="C279" s="37" t="s">
        <v>349</v>
      </c>
      <c r="D279" s="38" t="s">
        <v>73</v>
      </c>
      <c r="E279" s="48">
        <v>3100</v>
      </c>
      <c r="F279" s="48"/>
      <c r="G279" s="45">
        <f>+G278+E279</f>
        <v>1104879.7300000004</v>
      </c>
      <c r="I279" s="30"/>
    </row>
    <row r="280" spans="1:9" s="10" customFormat="1" ht="32.25" customHeight="1" x14ac:dyDescent="0.25">
      <c r="A280" s="19"/>
      <c r="B280" s="85">
        <v>45496</v>
      </c>
      <c r="C280" s="37" t="s">
        <v>350</v>
      </c>
      <c r="D280" s="38" t="s">
        <v>428</v>
      </c>
      <c r="E280" s="48"/>
      <c r="F280" s="48">
        <v>48500</v>
      </c>
      <c r="G280" s="45">
        <f>+G279-F280</f>
        <v>1056379.7300000004</v>
      </c>
      <c r="I280" s="30"/>
    </row>
    <row r="281" spans="1:9" s="10" customFormat="1" ht="32.25" customHeight="1" x14ac:dyDescent="0.25">
      <c r="A281" s="19"/>
      <c r="B281" s="85">
        <v>45496</v>
      </c>
      <c r="C281" s="37" t="s">
        <v>351</v>
      </c>
      <c r="D281" s="38" t="s">
        <v>21</v>
      </c>
      <c r="E281" s="48"/>
      <c r="F281" s="48">
        <v>342000</v>
      </c>
      <c r="G281" s="45">
        <f>+G280-F281</f>
        <v>714379.73000000045</v>
      </c>
      <c r="I281" s="30"/>
    </row>
    <row r="282" spans="1:9" s="10" customFormat="1" ht="32.25" customHeight="1" x14ac:dyDescent="0.25">
      <c r="A282" s="19"/>
      <c r="B282" s="85">
        <v>45497</v>
      </c>
      <c r="C282" s="37" t="s">
        <v>352</v>
      </c>
      <c r="D282" s="38" t="s">
        <v>73</v>
      </c>
      <c r="E282" s="48">
        <v>2000</v>
      </c>
      <c r="F282" s="48"/>
      <c r="G282" s="45">
        <f>+G281+E282</f>
        <v>716379.73000000045</v>
      </c>
      <c r="I282" s="30"/>
    </row>
    <row r="283" spans="1:9" s="10" customFormat="1" ht="32.25" customHeight="1" x14ac:dyDescent="0.25">
      <c r="A283" s="19"/>
      <c r="B283" s="85">
        <v>45497</v>
      </c>
      <c r="C283" s="37" t="s">
        <v>353</v>
      </c>
      <c r="D283" s="38" t="s">
        <v>73</v>
      </c>
      <c r="E283" s="48">
        <v>2000</v>
      </c>
      <c r="F283" s="48"/>
      <c r="G283" s="45">
        <f t="shared" ref="G283:G293" si="16">+G282+E283</f>
        <v>718379.73000000045</v>
      </c>
      <c r="I283" s="30"/>
    </row>
    <row r="284" spans="1:9" s="10" customFormat="1" ht="32.25" customHeight="1" x14ac:dyDescent="0.25">
      <c r="A284" s="19"/>
      <c r="B284" s="85">
        <v>45497</v>
      </c>
      <c r="C284" s="37" t="s">
        <v>182</v>
      </c>
      <c r="D284" s="38" t="s">
        <v>73</v>
      </c>
      <c r="E284" s="48">
        <v>40600</v>
      </c>
      <c r="F284" s="48"/>
      <c r="G284" s="45">
        <f t="shared" si="16"/>
        <v>758979.73000000045</v>
      </c>
      <c r="I284" s="30"/>
    </row>
    <row r="285" spans="1:9" s="10" customFormat="1" ht="32.25" customHeight="1" x14ac:dyDescent="0.25">
      <c r="A285" s="19"/>
      <c r="B285" s="85">
        <v>45497</v>
      </c>
      <c r="C285" s="37" t="s">
        <v>77</v>
      </c>
      <c r="D285" s="38" t="s">
        <v>73</v>
      </c>
      <c r="E285" s="48">
        <v>57800</v>
      </c>
      <c r="F285" s="48"/>
      <c r="G285" s="45">
        <f t="shared" si="16"/>
        <v>816779.73000000045</v>
      </c>
      <c r="I285" s="30"/>
    </row>
    <row r="286" spans="1:9" s="10" customFormat="1" ht="32.25" customHeight="1" x14ac:dyDescent="0.25">
      <c r="A286" s="19"/>
      <c r="B286" s="85">
        <v>45497</v>
      </c>
      <c r="C286" s="37" t="s">
        <v>354</v>
      </c>
      <c r="D286" s="38" t="s">
        <v>73</v>
      </c>
      <c r="E286" s="48">
        <v>3500</v>
      </c>
      <c r="F286" s="48"/>
      <c r="G286" s="45">
        <f t="shared" si="16"/>
        <v>820279.73000000045</v>
      </c>
      <c r="I286" s="30"/>
    </row>
    <row r="287" spans="1:9" s="10" customFormat="1" ht="32.25" customHeight="1" x14ac:dyDescent="0.25">
      <c r="A287" s="19"/>
      <c r="B287" s="85">
        <v>45497</v>
      </c>
      <c r="C287" s="37" t="s">
        <v>355</v>
      </c>
      <c r="D287" s="38" t="s">
        <v>73</v>
      </c>
      <c r="E287" s="48">
        <v>3000</v>
      </c>
      <c r="F287" s="48"/>
      <c r="G287" s="45">
        <f t="shared" si="16"/>
        <v>823279.73000000045</v>
      </c>
      <c r="I287" s="30"/>
    </row>
    <row r="288" spans="1:9" s="10" customFormat="1" ht="32.25" customHeight="1" x14ac:dyDescent="0.25">
      <c r="A288" s="19"/>
      <c r="B288" s="85">
        <v>45497</v>
      </c>
      <c r="C288" s="37" t="s">
        <v>356</v>
      </c>
      <c r="D288" s="38" t="s">
        <v>73</v>
      </c>
      <c r="E288" s="48">
        <v>192100</v>
      </c>
      <c r="F288" s="48"/>
      <c r="G288" s="45">
        <f t="shared" si="16"/>
        <v>1015379.7300000004</v>
      </c>
      <c r="I288" s="30"/>
    </row>
    <row r="289" spans="1:9" s="10" customFormat="1" ht="32.25" customHeight="1" x14ac:dyDescent="0.25">
      <c r="A289" s="19"/>
      <c r="B289" s="85">
        <v>45497</v>
      </c>
      <c r="C289" s="37" t="s">
        <v>357</v>
      </c>
      <c r="D289" s="38" t="s">
        <v>73</v>
      </c>
      <c r="E289" s="48">
        <v>53300</v>
      </c>
      <c r="F289" s="48"/>
      <c r="G289" s="45">
        <f t="shared" si="16"/>
        <v>1068679.7300000004</v>
      </c>
      <c r="I289" s="30"/>
    </row>
    <row r="290" spans="1:9" s="10" customFormat="1" ht="32.25" customHeight="1" x14ac:dyDescent="0.25">
      <c r="A290" s="19"/>
      <c r="B290" s="85">
        <v>45497</v>
      </c>
      <c r="C290" s="37" t="s">
        <v>82</v>
      </c>
      <c r="D290" s="38" t="s">
        <v>73</v>
      </c>
      <c r="E290" s="48">
        <v>5400</v>
      </c>
      <c r="F290" s="48"/>
      <c r="G290" s="45">
        <f t="shared" si="16"/>
        <v>1074079.7300000004</v>
      </c>
      <c r="I290" s="30"/>
    </row>
    <row r="291" spans="1:9" s="10" customFormat="1" ht="32.25" customHeight="1" x14ac:dyDescent="0.25">
      <c r="A291" s="19"/>
      <c r="B291" s="85">
        <v>45497</v>
      </c>
      <c r="C291" s="37" t="s">
        <v>358</v>
      </c>
      <c r="D291" s="38" t="s">
        <v>73</v>
      </c>
      <c r="E291" s="48">
        <v>17900</v>
      </c>
      <c r="F291" s="48"/>
      <c r="G291" s="45">
        <f t="shared" si="16"/>
        <v>1091979.7300000004</v>
      </c>
      <c r="I291" s="30"/>
    </row>
    <row r="292" spans="1:9" s="10" customFormat="1" ht="32.25" customHeight="1" x14ac:dyDescent="0.25">
      <c r="A292" s="19"/>
      <c r="B292" s="85">
        <v>45497</v>
      </c>
      <c r="C292" s="37" t="s">
        <v>359</v>
      </c>
      <c r="D292" s="38" t="s">
        <v>73</v>
      </c>
      <c r="E292" s="48">
        <v>240700</v>
      </c>
      <c r="F292" s="48"/>
      <c r="G292" s="45">
        <f t="shared" si="16"/>
        <v>1332679.7300000004</v>
      </c>
      <c r="I292" s="30"/>
    </row>
    <row r="293" spans="1:9" s="10" customFormat="1" ht="32.25" customHeight="1" x14ac:dyDescent="0.25">
      <c r="A293" s="19"/>
      <c r="B293" s="85">
        <v>45497</v>
      </c>
      <c r="C293" s="37" t="s">
        <v>360</v>
      </c>
      <c r="D293" s="38" t="s">
        <v>73</v>
      </c>
      <c r="E293" s="48">
        <v>316900</v>
      </c>
      <c r="F293" s="48"/>
      <c r="G293" s="45">
        <f t="shared" si="16"/>
        <v>1649579.7300000004</v>
      </c>
      <c r="I293" s="30"/>
    </row>
    <row r="294" spans="1:9" s="10" customFormat="1" ht="32.25" customHeight="1" x14ac:dyDescent="0.25">
      <c r="A294" s="19"/>
      <c r="B294" s="85">
        <v>45497</v>
      </c>
      <c r="C294" s="37" t="s">
        <v>361</v>
      </c>
      <c r="D294" s="38" t="s">
        <v>21</v>
      </c>
      <c r="E294" s="48"/>
      <c r="F294" s="48">
        <v>380000</v>
      </c>
      <c r="G294" s="40">
        <f>+G293-F294</f>
        <v>1269579.7300000004</v>
      </c>
      <c r="I294" s="30"/>
    </row>
    <row r="295" spans="1:9" s="10" customFormat="1" ht="32.25" customHeight="1" x14ac:dyDescent="0.25">
      <c r="A295" s="19"/>
      <c r="B295" s="85">
        <v>45498</v>
      </c>
      <c r="C295" s="37" t="s">
        <v>362</v>
      </c>
      <c r="D295" s="38" t="s">
        <v>73</v>
      </c>
      <c r="E295" s="48">
        <v>2000</v>
      </c>
      <c r="F295" s="48"/>
      <c r="G295" s="40">
        <f>+G294+E295</f>
        <v>1271579.7300000004</v>
      </c>
      <c r="I295" s="30"/>
    </row>
    <row r="296" spans="1:9" s="10" customFormat="1" ht="32.25" customHeight="1" x14ac:dyDescent="0.25">
      <c r="A296" s="19"/>
      <c r="B296" s="85">
        <v>45498</v>
      </c>
      <c r="C296" s="37" t="s">
        <v>363</v>
      </c>
      <c r="D296" s="38" t="s">
        <v>73</v>
      </c>
      <c r="E296" s="48">
        <v>3000</v>
      </c>
      <c r="F296" s="48"/>
      <c r="G296" s="40">
        <f t="shared" ref="G296:G309" si="17">+G295+E296</f>
        <v>1274579.7300000004</v>
      </c>
      <c r="I296" s="30"/>
    </row>
    <row r="297" spans="1:9" s="10" customFormat="1" ht="32.25" customHeight="1" x14ac:dyDescent="0.25">
      <c r="A297" s="19"/>
      <c r="B297" s="85">
        <v>45498</v>
      </c>
      <c r="C297" s="37" t="s">
        <v>364</v>
      </c>
      <c r="D297" s="38" t="s">
        <v>73</v>
      </c>
      <c r="E297" s="48">
        <v>1800</v>
      </c>
      <c r="F297" s="48"/>
      <c r="G297" s="40">
        <f t="shared" si="17"/>
        <v>1276379.7300000004</v>
      </c>
      <c r="I297" s="30"/>
    </row>
    <row r="298" spans="1:9" s="10" customFormat="1" ht="32.25" customHeight="1" x14ac:dyDescent="0.25">
      <c r="A298" s="19"/>
      <c r="B298" s="85">
        <v>45498</v>
      </c>
      <c r="C298" s="37" t="s">
        <v>77</v>
      </c>
      <c r="D298" s="38" t="s">
        <v>73</v>
      </c>
      <c r="E298" s="48">
        <v>50100</v>
      </c>
      <c r="F298" s="48"/>
      <c r="G298" s="40">
        <f t="shared" si="17"/>
        <v>1326479.7300000004</v>
      </c>
      <c r="I298" s="30"/>
    </row>
    <row r="299" spans="1:9" s="10" customFormat="1" ht="32.25" customHeight="1" x14ac:dyDescent="0.25">
      <c r="A299" s="19"/>
      <c r="B299" s="85">
        <v>45498</v>
      </c>
      <c r="C299" s="37" t="s">
        <v>57</v>
      </c>
      <c r="D299" s="38" t="s">
        <v>73</v>
      </c>
      <c r="E299" s="48">
        <v>3000</v>
      </c>
      <c r="F299" s="48"/>
      <c r="G299" s="40">
        <f t="shared" si="17"/>
        <v>1329479.7300000004</v>
      </c>
      <c r="I299" s="30"/>
    </row>
    <row r="300" spans="1:9" s="10" customFormat="1" ht="32.25" customHeight="1" x14ac:dyDescent="0.25">
      <c r="A300" s="19"/>
      <c r="B300" s="85">
        <v>45498</v>
      </c>
      <c r="C300" s="37" t="s">
        <v>84</v>
      </c>
      <c r="D300" s="38" t="s">
        <v>73</v>
      </c>
      <c r="E300" s="48">
        <v>2000</v>
      </c>
      <c r="F300" s="48"/>
      <c r="G300" s="40">
        <f t="shared" si="17"/>
        <v>1331479.7300000004</v>
      </c>
      <c r="I300" s="30"/>
    </row>
    <row r="301" spans="1:9" s="10" customFormat="1" ht="32.25" customHeight="1" x14ac:dyDescent="0.25">
      <c r="A301" s="19"/>
      <c r="B301" s="85">
        <v>45498</v>
      </c>
      <c r="C301" s="37" t="s">
        <v>85</v>
      </c>
      <c r="D301" s="38" t="s">
        <v>73</v>
      </c>
      <c r="E301" s="48">
        <v>2000</v>
      </c>
      <c r="F301" s="48"/>
      <c r="G301" s="40">
        <f t="shared" si="17"/>
        <v>1333479.7300000004</v>
      </c>
      <c r="I301" s="30"/>
    </row>
    <row r="302" spans="1:9" s="10" customFormat="1" ht="32.25" customHeight="1" x14ac:dyDescent="0.25">
      <c r="A302" s="19"/>
      <c r="B302" s="85">
        <v>45498</v>
      </c>
      <c r="C302" s="37" t="s">
        <v>86</v>
      </c>
      <c r="D302" s="38" t="s">
        <v>73</v>
      </c>
      <c r="E302" s="48">
        <v>1000</v>
      </c>
      <c r="F302" s="48"/>
      <c r="G302" s="40">
        <f t="shared" si="17"/>
        <v>1334479.7300000004</v>
      </c>
      <c r="I302" s="30"/>
    </row>
    <row r="303" spans="1:9" s="10" customFormat="1" ht="32.25" customHeight="1" x14ac:dyDescent="0.25">
      <c r="A303" s="19"/>
      <c r="B303" s="85">
        <v>45498</v>
      </c>
      <c r="C303" s="37" t="s">
        <v>365</v>
      </c>
      <c r="D303" s="38" t="s">
        <v>73</v>
      </c>
      <c r="E303" s="48">
        <v>1000</v>
      </c>
      <c r="F303" s="48"/>
      <c r="G303" s="40">
        <f t="shared" si="17"/>
        <v>1335479.7300000004</v>
      </c>
      <c r="I303" s="30"/>
    </row>
    <row r="304" spans="1:9" s="10" customFormat="1" ht="32.25" customHeight="1" x14ac:dyDescent="0.25">
      <c r="A304" s="19"/>
      <c r="B304" s="85">
        <v>45498</v>
      </c>
      <c r="C304" s="37" t="s">
        <v>69</v>
      </c>
      <c r="D304" s="38" t="s">
        <v>73</v>
      </c>
      <c r="E304" s="48">
        <v>1000</v>
      </c>
      <c r="F304" s="48"/>
      <c r="G304" s="40">
        <f t="shared" si="17"/>
        <v>1336479.7300000004</v>
      </c>
      <c r="I304" s="30"/>
    </row>
    <row r="305" spans="1:9" s="10" customFormat="1" ht="32.25" customHeight="1" x14ac:dyDescent="0.25">
      <c r="A305" s="19"/>
      <c r="B305" s="85">
        <v>45498</v>
      </c>
      <c r="C305" s="37" t="s">
        <v>366</v>
      </c>
      <c r="D305" s="38" t="s">
        <v>73</v>
      </c>
      <c r="E305" s="48">
        <v>1000</v>
      </c>
      <c r="F305" s="48"/>
      <c r="G305" s="40">
        <f t="shared" si="17"/>
        <v>1337479.7300000004</v>
      </c>
      <c r="I305" s="30"/>
    </row>
    <row r="306" spans="1:9" s="10" customFormat="1" ht="32.25" customHeight="1" x14ac:dyDescent="0.25">
      <c r="A306" s="19"/>
      <c r="B306" s="85">
        <v>45498</v>
      </c>
      <c r="C306" s="37" t="s">
        <v>367</v>
      </c>
      <c r="D306" s="38" t="s">
        <v>73</v>
      </c>
      <c r="E306" s="48">
        <v>1000</v>
      </c>
      <c r="F306" s="48"/>
      <c r="G306" s="40">
        <f t="shared" si="17"/>
        <v>1338479.7300000004</v>
      </c>
      <c r="I306" s="30"/>
    </row>
    <row r="307" spans="1:9" s="10" customFormat="1" ht="32.25" customHeight="1" x14ac:dyDescent="0.25">
      <c r="A307" s="19"/>
      <c r="B307" s="85">
        <v>45498</v>
      </c>
      <c r="C307" s="37" t="s">
        <v>368</v>
      </c>
      <c r="D307" s="38" t="s">
        <v>73</v>
      </c>
      <c r="E307" s="48">
        <v>293400</v>
      </c>
      <c r="F307" s="48"/>
      <c r="G307" s="40">
        <f t="shared" si="17"/>
        <v>1631879.7300000004</v>
      </c>
      <c r="I307" s="30"/>
    </row>
    <row r="308" spans="1:9" s="10" customFormat="1" ht="32.25" customHeight="1" x14ac:dyDescent="0.25">
      <c r="A308" s="19"/>
      <c r="B308" s="85">
        <v>45498</v>
      </c>
      <c r="C308" s="37" t="s">
        <v>369</v>
      </c>
      <c r="D308" s="38" t="s">
        <v>73</v>
      </c>
      <c r="E308" s="48">
        <v>25700</v>
      </c>
      <c r="F308" s="48"/>
      <c r="G308" s="40">
        <f t="shared" si="17"/>
        <v>1657579.7300000004</v>
      </c>
      <c r="I308" s="30"/>
    </row>
    <row r="309" spans="1:9" s="10" customFormat="1" ht="32.25" customHeight="1" x14ac:dyDescent="0.25">
      <c r="A309" s="19"/>
      <c r="B309" s="85">
        <v>45498</v>
      </c>
      <c r="C309" s="37" t="s">
        <v>370</v>
      </c>
      <c r="D309" s="38" t="s">
        <v>73</v>
      </c>
      <c r="E309" s="48">
        <v>337800</v>
      </c>
      <c r="F309" s="48"/>
      <c r="G309" s="40">
        <f t="shared" si="17"/>
        <v>1995379.7300000004</v>
      </c>
      <c r="I309" s="30"/>
    </row>
    <row r="310" spans="1:9" s="10" customFormat="1" ht="32.25" customHeight="1" x14ac:dyDescent="0.25">
      <c r="A310" s="19"/>
      <c r="B310" s="85">
        <v>45498</v>
      </c>
      <c r="C310" s="37" t="s">
        <v>371</v>
      </c>
      <c r="D310" s="38" t="s">
        <v>21</v>
      </c>
      <c r="E310" s="48"/>
      <c r="F310" s="48">
        <v>1535000</v>
      </c>
      <c r="G310" s="40">
        <f>+G309-F310</f>
        <v>460379.73000000045</v>
      </c>
      <c r="I310" s="30"/>
    </row>
    <row r="311" spans="1:9" s="10" customFormat="1" ht="32.25" customHeight="1" x14ac:dyDescent="0.25">
      <c r="A311" s="19"/>
      <c r="B311" s="85">
        <v>45498</v>
      </c>
      <c r="C311" s="37" t="s">
        <v>372</v>
      </c>
      <c r="D311" s="38" t="s">
        <v>74</v>
      </c>
      <c r="E311" s="48"/>
      <c r="F311" s="48">
        <v>103700</v>
      </c>
      <c r="G311" s="40">
        <f>+G310-F311</f>
        <v>356679.73000000045</v>
      </c>
      <c r="I311" s="30"/>
    </row>
    <row r="312" spans="1:9" s="10" customFormat="1" ht="32.25" customHeight="1" x14ac:dyDescent="0.25">
      <c r="A312" s="19"/>
      <c r="B312" s="85">
        <v>45499</v>
      </c>
      <c r="C312" s="37" t="s">
        <v>373</v>
      </c>
      <c r="D312" s="38" t="s">
        <v>73</v>
      </c>
      <c r="E312" s="48">
        <v>2700</v>
      </c>
      <c r="F312" s="48"/>
      <c r="G312" s="40">
        <f>+G311+E312</f>
        <v>359379.73000000045</v>
      </c>
      <c r="I312" s="30"/>
    </row>
    <row r="313" spans="1:9" s="10" customFormat="1" ht="32.25" customHeight="1" x14ac:dyDescent="0.25">
      <c r="A313" s="19"/>
      <c r="B313" s="85">
        <v>45499</v>
      </c>
      <c r="C313" s="37" t="s">
        <v>374</v>
      </c>
      <c r="D313" s="38" t="s">
        <v>73</v>
      </c>
      <c r="E313" s="48">
        <v>900</v>
      </c>
      <c r="F313" s="48"/>
      <c r="G313" s="40">
        <f t="shared" ref="G313:G322" si="18">+G312+E313</f>
        <v>360279.73000000045</v>
      </c>
      <c r="I313" s="30"/>
    </row>
    <row r="314" spans="1:9" s="10" customFormat="1" ht="32.25" customHeight="1" x14ac:dyDescent="0.25">
      <c r="A314" s="19"/>
      <c r="B314" s="85">
        <v>45499</v>
      </c>
      <c r="C314" s="37" t="s">
        <v>77</v>
      </c>
      <c r="D314" s="38" t="s">
        <v>73</v>
      </c>
      <c r="E314" s="48">
        <v>54900</v>
      </c>
      <c r="F314" s="48"/>
      <c r="G314" s="40">
        <f t="shared" si="18"/>
        <v>415179.73000000045</v>
      </c>
      <c r="I314" s="30"/>
    </row>
    <row r="315" spans="1:9" s="10" customFormat="1" ht="32.25" customHeight="1" x14ac:dyDescent="0.25">
      <c r="A315" s="19"/>
      <c r="B315" s="85">
        <v>45499</v>
      </c>
      <c r="C315" s="37" t="s">
        <v>81</v>
      </c>
      <c r="D315" s="38" t="s">
        <v>73</v>
      </c>
      <c r="E315" s="48">
        <v>3000</v>
      </c>
      <c r="F315" s="48"/>
      <c r="G315" s="40">
        <f t="shared" si="18"/>
        <v>418179.73000000045</v>
      </c>
      <c r="I315" s="30"/>
    </row>
    <row r="316" spans="1:9" s="10" customFormat="1" ht="32.25" customHeight="1" x14ac:dyDescent="0.25">
      <c r="A316" s="19"/>
      <c r="B316" s="85">
        <v>45499</v>
      </c>
      <c r="C316" s="37" t="s">
        <v>220</v>
      </c>
      <c r="D316" s="38" t="s">
        <v>73</v>
      </c>
      <c r="E316" s="48">
        <v>210400</v>
      </c>
      <c r="F316" s="48"/>
      <c r="G316" s="40">
        <f t="shared" si="18"/>
        <v>628579.73000000045</v>
      </c>
      <c r="I316" s="30"/>
    </row>
    <row r="317" spans="1:9" s="10" customFormat="1" ht="32.25" customHeight="1" x14ac:dyDescent="0.25">
      <c r="A317" s="19"/>
      <c r="B317" s="85">
        <v>45499</v>
      </c>
      <c r="C317" s="37" t="s">
        <v>375</v>
      </c>
      <c r="D317" s="38" t="s">
        <v>73</v>
      </c>
      <c r="E317" s="48">
        <v>27500</v>
      </c>
      <c r="F317" s="48"/>
      <c r="G317" s="40">
        <f t="shared" si="18"/>
        <v>656079.73000000045</v>
      </c>
      <c r="I317" s="30"/>
    </row>
    <row r="318" spans="1:9" s="10" customFormat="1" ht="32.25" customHeight="1" x14ac:dyDescent="0.25">
      <c r="A318" s="19"/>
      <c r="B318" s="85">
        <v>45499</v>
      </c>
      <c r="C318" s="37" t="s">
        <v>376</v>
      </c>
      <c r="D318" s="38" t="s">
        <v>73</v>
      </c>
      <c r="E318" s="48">
        <v>16000</v>
      </c>
      <c r="F318" s="48"/>
      <c r="G318" s="40">
        <f t="shared" si="18"/>
        <v>672079.73000000045</v>
      </c>
      <c r="I318" s="30"/>
    </row>
    <row r="319" spans="1:9" s="10" customFormat="1" ht="32.25" customHeight="1" x14ac:dyDescent="0.25">
      <c r="A319" s="19"/>
      <c r="B319" s="85">
        <v>45499</v>
      </c>
      <c r="C319" s="37" t="s">
        <v>377</v>
      </c>
      <c r="D319" s="38" t="s">
        <v>73</v>
      </c>
      <c r="E319" s="48">
        <v>1450</v>
      </c>
      <c r="F319" s="48"/>
      <c r="G319" s="40">
        <f t="shared" si="18"/>
        <v>673529.73000000045</v>
      </c>
      <c r="I319" s="30"/>
    </row>
    <row r="320" spans="1:9" s="10" customFormat="1" ht="32.25" customHeight="1" x14ac:dyDescent="0.25">
      <c r="A320" s="19"/>
      <c r="B320" s="85">
        <v>45499</v>
      </c>
      <c r="C320" s="37" t="s">
        <v>378</v>
      </c>
      <c r="D320" s="38" t="s">
        <v>73</v>
      </c>
      <c r="E320" s="48">
        <v>12450</v>
      </c>
      <c r="F320" s="48"/>
      <c r="G320" s="40">
        <f t="shared" si="18"/>
        <v>685979.73000000045</v>
      </c>
      <c r="I320" s="30"/>
    </row>
    <row r="321" spans="1:9" s="10" customFormat="1" ht="32.25" customHeight="1" x14ac:dyDescent="0.25">
      <c r="A321" s="19"/>
      <c r="B321" s="85">
        <v>45499</v>
      </c>
      <c r="C321" s="37" t="s">
        <v>379</v>
      </c>
      <c r="D321" s="38" t="s">
        <v>73</v>
      </c>
      <c r="E321" s="48">
        <v>314500</v>
      </c>
      <c r="F321" s="48"/>
      <c r="G321" s="40">
        <f t="shared" si="18"/>
        <v>1000479.7300000004</v>
      </c>
      <c r="I321" s="30"/>
    </row>
    <row r="322" spans="1:9" s="10" customFormat="1" ht="32.25" customHeight="1" x14ac:dyDescent="0.25">
      <c r="A322" s="19"/>
      <c r="B322" s="85">
        <v>45499</v>
      </c>
      <c r="C322" s="37" t="s">
        <v>380</v>
      </c>
      <c r="D322" s="38" t="s">
        <v>73</v>
      </c>
      <c r="E322" s="48">
        <v>405000</v>
      </c>
      <c r="F322" s="48"/>
      <c r="G322" s="40">
        <f t="shared" si="18"/>
        <v>1405479.7300000004</v>
      </c>
      <c r="I322" s="30"/>
    </row>
    <row r="323" spans="1:9" s="10" customFormat="1" ht="32.25" customHeight="1" x14ac:dyDescent="0.25">
      <c r="A323" s="19"/>
      <c r="B323" s="85">
        <v>45499</v>
      </c>
      <c r="C323" s="37" t="s">
        <v>381</v>
      </c>
      <c r="D323" s="38" t="s">
        <v>21</v>
      </c>
      <c r="E323" s="48"/>
      <c r="F323" s="48">
        <v>258000</v>
      </c>
      <c r="G323" s="40">
        <f>+G322-F323</f>
        <v>1147479.7300000004</v>
      </c>
      <c r="I323" s="30"/>
    </row>
    <row r="324" spans="1:9" s="10" customFormat="1" ht="32.25" customHeight="1" x14ac:dyDescent="0.25">
      <c r="A324" s="19"/>
      <c r="B324" s="85">
        <v>45499</v>
      </c>
      <c r="C324" s="37" t="s">
        <v>382</v>
      </c>
      <c r="D324" s="38" t="s">
        <v>429</v>
      </c>
      <c r="E324" s="48"/>
      <c r="F324" s="48">
        <v>252000</v>
      </c>
      <c r="G324" s="40">
        <f>+G323-F324</f>
        <v>895479.73000000045</v>
      </c>
      <c r="I324" s="30"/>
    </row>
    <row r="325" spans="1:9" s="10" customFormat="1" ht="32.25" customHeight="1" x14ac:dyDescent="0.25">
      <c r="A325" s="19"/>
      <c r="B325" s="85">
        <v>45502</v>
      </c>
      <c r="C325" s="37" t="s">
        <v>383</v>
      </c>
      <c r="D325" s="38" t="s">
        <v>73</v>
      </c>
      <c r="E325" s="48">
        <v>1000</v>
      </c>
      <c r="F325" s="48"/>
      <c r="G325" s="40">
        <f>+G324+E325</f>
        <v>896479.73000000045</v>
      </c>
      <c r="I325" s="30"/>
    </row>
    <row r="326" spans="1:9" s="10" customFormat="1" ht="32.25" customHeight="1" x14ac:dyDescent="0.25">
      <c r="A326" s="19"/>
      <c r="B326" s="85">
        <v>45502</v>
      </c>
      <c r="C326" s="37" t="s">
        <v>87</v>
      </c>
      <c r="D326" s="38" t="s">
        <v>73</v>
      </c>
      <c r="E326" s="48">
        <v>1000</v>
      </c>
      <c r="F326" s="48"/>
      <c r="G326" s="40">
        <f t="shared" ref="G326:G345" si="19">+G325+E326</f>
        <v>897479.73000000045</v>
      </c>
      <c r="I326" s="30"/>
    </row>
    <row r="327" spans="1:9" s="10" customFormat="1" ht="32.25" customHeight="1" x14ac:dyDescent="0.25">
      <c r="A327" s="19"/>
      <c r="B327" s="85">
        <v>45502</v>
      </c>
      <c r="C327" s="37" t="s">
        <v>384</v>
      </c>
      <c r="D327" s="38" t="s">
        <v>73</v>
      </c>
      <c r="E327" s="48">
        <v>1000</v>
      </c>
      <c r="F327" s="48"/>
      <c r="G327" s="40">
        <f t="shared" si="19"/>
        <v>898479.73000000045</v>
      </c>
      <c r="I327" s="30"/>
    </row>
    <row r="328" spans="1:9" s="10" customFormat="1" ht="32.25" customHeight="1" x14ac:dyDescent="0.25">
      <c r="A328" s="19"/>
      <c r="B328" s="85">
        <v>45502</v>
      </c>
      <c r="C328" s="37" t="s">
        <v>113</v>
      </c>
      <c r="D328" s="38" t="s">
        <v>73</v>
      </c>
      <c r="E328" s="48">
        <v>7200</v>
      </c>
      <c r="F328" s="48"/>
      <c r="G328" s="40">
        <f t="shared" si="19"/>
        <v>905679.73000000045</v>
      </c>
      <c r="I328" s="30"/>
    </row>
    <row r="329" spans="1:9" s="10" customFormat="1" ht="32.25" customHeight="1" x14ac:dyDescent="0.25">
      <c r="A329" s="19"/>
      <c r="B329" s="85">
        <v>45502</v>
      </c>
      <c r="C329" s="37" t="s">
        <v>50</v>
      </c>
      <c r="D329" s="38" t="s">
        <v>73</v>
      </c>
      <c r="E329" s="48">
        <v>4200</v>
      </c>
      <c r="F329" s="48"/>
      <c r="G329" s="40">
        <f t="shared" si="19"/>
        <v>909879.73000000045</v>
      </c>
      <c r="I329" s="30"/>
    </row>
    <row r="330" spans="1:9" s="10" customFormat="1" ht="32.25" customHeight="1" x14ac:dyDescent="0.25">
      <c r="A330" s="19"/>
      <c r="B330" s="85">
        <v>45502</v>
      </c>
      <c r="C330" s="37" t="s">
        <v>385</v>
      </c>
      <c r="D330" s="38" t="s">
        <v>73</v>
      </c>
      <c r="E330" s="48">
        <v>3800</v>
      </c>
      <c r="F330" s="48"/>
      <c r="G330" s="40">
        <f t="shared" si="19"/>
        <v>913679.73000000045</v>
      </c>
      <c r="I330" s="30"/>
    </row>
    <row r="331" spans="1:9" s="10" customFormat="1" ht="32.25" customHeight="1" x14ac:dyDescent="0.25">
      <c r="A331" s="19"/>
      <c r="B331" s="85">
        <v>45502</v>
      </c>
      <c r="C331" s="37" t="s">
        <v>386</v>
      </c>
      <c r="D331" s="38" t="s">
        <v>73</v>
      </c>
      <c r="E331" s="48">
        <v>2000</v>
      </c>
      <c r="F331" s="48"/>
      <c r="G331" s="40">
        <f t="shared" si="19"/>
        <v>915679.73000000045</v>
      </c>
      <c r="I331" s="30"/>
    </row>
    <row r="332" spans="1:9" s="10" customFormat="1" ht="32.25" customHeight="1" x14ac:dyDescent="0.25">
      <c r="A332" s="19"/>
      <c r="B332" s="85">
        <v>45502</v>
      </c>
      <c r="C332" s="37" t="s">
        <v>387</v>
      </c>
      <c r="D332" s="38" t="s">
        <v>73</v>
      </c>
      <c r="E332" s="48">
        <v>8200</v>
      </c>
      <c r="F332" s="48"/>
      <c r="G332" s="40">
        <f t="shared" si="19"/>
        <v>923879.73000000045</v>
      </c>
      <c r="I332" s="30"/>
    </row>
    <row r="333" spans="1:9" s="10" customFormat="1" ht="32.25" customHeight="1" x14ac:dyDescent="0.25">
      <c r="A333" s="19"/>
      <c r="B333" s="85">
        <v>45502</v>
      </c>
      <c r="C333" s="37" t="s">
        <v>79</v>
      </c>
      <c r="D333" s="38" t="s">
        <v>73</v>
      </c>
      <c r="E333" s="48">
        <v>1600</v>
      </c>
      <c r="F333" s="48"/>
      <c r="G333" s="40">
        <f t="shared" si="19"/>
        <v>925479.73000000045</v>
      </c>
      <c r="I333" s="30"/>
    </row>
    <row r="334" spans="1:9" s="10" customFormat="1" ht="32.25" customHeight="1" x14ac:dyDescent="0.25">
      <c r="A334" s="19"/>
      <c r="B334" s="85">
        <v>45502</v>
      </c>
      <c r="C334" s="37" t="s">
        <v>80</v>
      </c>
      <c r="D334" s="38" t="s">
        <v>73</v>
      </c>
      <c r="E334" s="48">
        <v>42400</v>
      </c>
      <c r="F334" s="48"/>
      <c r="G334" s="40">
        <f t="shared" si="19"/>
        <v>967879.73000000045</v>
      </c>
      <c r="I334" s="30"/>
    </row>
    <row r="335" spans="1:9" s="10" customFormat="1" ht="32.25" customHeight="1" x14ac:dyDescent="0.25">
      <c r="A335" s="19"/>
      <c r="B335" s="85">
        <v>45502</v>
      </c>
      <c r="C335" s="37" t="s">
        <v>104</v>
      </c>
      <c r="D335" s="38" t="s">
        <v>73</v>
      </c>
      <c r="E335" s="48">
        <v>58400</v>
      </c>
      <c r="F335" s="48"/>
      <c r="G335" s="40">
        <f t="shared" si="19"/>
        <v>1026279.7300000004</v>
      </c>
      <c r="I335" s="30"/>
    </row>
    <row r="336" spans="1:9" s="10" customFormat="1" ht="32.25" customHeight="1" x14ac:dyDescent="0.25">
      <c r="A336" s="19"/>
      <c r="B336" s="85">
        <v>45502</v>
      </c>
      <c r="C336" s="37" t="s">
        <v>388</v>
      </c>
      <c r="D336" s="38" t="s">
        <v>73</v>
      </c>
      <c r="E336" s="48">
        <v>131200</v>
      </c>
      <c r="F336" s="48"/>
      <c r="G336" s="40">
        <f t="shared" si="19"/>
        <v>1157479.7300000004</v>
      </c>
      <c r="I336" s="30"/>
    </row>
    <row r="337" spans="1:9" s="10" customFormat="1" ht="32.25" customHeight="1" x14ac:dyDescent="0.25">
      <c r="A337" s="19"/>
      <c r="B337" s="85">
        <v>45502</v>
      </c>
      <c r="C337" s="37" t="s">
        <v>102</v>
      </c>
      <c r="D337" s="38" t="s">
        <v>73</v>
      </c>
      <c r="E337" s="48">
        <v>58100</v>
      </c>
      <c r="F337" s="48"/>
      <c r="G337" s="40">
        <f t="shared" si="19"/>
        <v>1215579.7300000004</v>
      </c>
      <c r="I337" s="30"/>
    </row>
    <row r="338" spans="1:9" s="10" customFormat="1" ht="32.25" customHeight="1" x14ac:dyDescent="0.25">
      <c r="A338" s="19"/>
      <c r="B338" s="85">
        <v>45502</v>
      </c>
      <c r="C338" s="37" t="s">
        <v>71</v>
      </c>
      <c r="D338" s="38" t="s">
        <v>73</v>
      </c>
      <c r="E338" s="48">
        <v>14400</v>
      </c>
      <c r="F338" s="48"/>
      <c r="G338" s="40">
        <f t="shared" si="19"/>
        <v>1229979.7300000004</v>
      </c>
      <c r="I338" s="30"/>
    </row>
    <row r="339" spans="1:9" s="10" customFormat="1" ht="32.25" customHeight="1" x14ac:dyDescent="0.25">
      <c r="A339" s="19"/>
      <c r="B339" s="85">
        <v>45502</v>
      </c>
      <c r="C339" s="37" t="s">
        <v>389</v>
      </c>
      <c r="D339" s="38" t="s">
        <v>73</v>
      </c>
      <c r="E339" s="48">
        <v>89300</v>
      </c>
      <c r="F339" s="48"/>
      <c r="G339" s="40">
        <f t="shared" si="19"/>
        <v>1319279.7300000004</v>
      </c>
      <c r="I339" s="30"/>
    </row>
    <row r="340" spans="1:9" s="10" customFormat="1" ht="32.25" customHeight="1" x14ac:dyDescent="0.25">
      <c r="A340" s="19"/>
      <c r="B340" s="85">
        <v>45502</v>
      </c>
      <c r="C340" s="37" t="s">
        <v>390</v>
      </c>
      <c r="D340" s="38" t="s">
        <v>73</v>
      </c>
      <c r="E340" s="48">
        <v>3600</v>
      </c>
      <c r="F340" s="48"/>
      <c r="G340" s="40">
        <f t="shared" si="19"/>
        <v>1322879.7300000004</v>
      </c>
      <c r="I340" s="30"/>
    </row>
    <row r="341" spans="1:9" s="10" customFormat="1" ht="32.25" customHeight="1" x14ac:dyDescent="0.25">
      <c r="A341" s="19"/>
      <c r="B341" s="85">
        <v>45502</v>
      </c>
      <c r="C341" s="37" t="s">
        <v>275</v>
      </c>
      <c r="D341" s="38" t="s">
        <v>73</v>
      </c>
      <c r="E341" s="48">
        <v>284700</v>
      </c>
      <c r="F341" s="48"/>
      <c r="G341" s="40">
        <f t="shared" si="19"/>
        <v>1607579.7300000004</v>
      </c>
      <c r="I341" s="30"/>
    </row>
    <row r="342" spans="1:9" s="10" customFormat="1" ht="32.25" customHeight="1" x14ac:dyDescent="0.25">
      <c r="A342" s="19"/>
      <c r="B342" s="85">
        <v>45502</v>
      </c>
      <c r="C342" s="37" t="s">
        <v>391</v>
      </c>
      <c r="D342" s="38" t="s">
        <v>73</v>
      </c>
      <c r="E342" s="48">
        <v>71100</v>
      </c>
      <c r="F342" s="48"/>
      <c r="G342" s="40">
        <f t="shared" si="19"/>
        <v>1678679.7300000004</v>
      </c>
      <c r="I342" s="30"/>
    </row>
    <row r="343" spans="1:9" s="10" customFormat="1" ht="32.25" customHeight="1" x14ac:dyDescent="0.25">
      <c r="A343" s="19"/>
      <c r="B343" s="85">
        <v>45502</v>
      </c>
      <c r="C343" s="37" t="s">
        <v>98</v>
      </c>
      <c r="D343" s="38" t="s">
        <v>73</v>
      </c>
      <c r="E343" s="48">
        <v>9100</v>
      </c>
      <c r="F343" s="48"/>
      <c r="G343" s="40">
        <f t="shared" si="19"/>
        <v>1687779.7300000004</v>
      </c>
      <c r="I343" s="30"/>
    </row>
    <row r="344" spans="1:9" s="10" customFormat="1" ht="32.25" customHeight="1" x14ac:dyDescent="0.25">
      <c r="A344" s="19"/>
      <c r="B344" s="85">
        <v>45502</v>
      </c>
      <c r="C344" s="37" t="s">
        <v>392</v>
      </c>
      <c r="D344" s="38" t="s">
        <v>73</v>
      </c>
      <c r="E344" s="48">
        <v>150</v>
      </c>
      <c r="F344" s="48"/>
      <c r="G344" s="40">
        <f t="shared" si="19"/>
        <v>1687929.7300000004</v>
      </c>
      <c r="I344" s="30"/>
    </row>
    <row r="345" spans="1:9" s="10" customFormat="1" ht="32.25" customHeight="1" x14ac:dyDescent="0.25">
      <c r="A345" s="19"/>
      <c r="B345" s="85">
        <v>45502</v>
      </c>
      <c r="C345" s="37" t="s">
        <v>393</v>
      </c>
      <c r="D345" s="38" t="s">
        <v>73</v>
      </c>
      <c r="E345" s="48">
        <v>300</v>
      </c>
      <c r="F345" s="48"/>
      <c r="G345" s="40">
        <f t="shared" si="19"/>
        <v>1688229.7300000004</v>
      </c>
      <c r="I345" s="30"/>
    </row>
    <row r="346" spans="1:9" s="10" customFormat="1" ht="32.25" customHeight="1" x14ac:dyDescent="0.25">
      <c r="A346" s="19"/>
      <c r="B346" s="85">
        <v>45502</v>
      </c>
      <c r="C346" s="37" t="s">
        <v>394</v>
      </c>
      <c r="D346" s="38" t="s">
        <v>430</v>
      </c>
      <c r="E346" s="48"/>
      <c r="F346" s="48">
        <v>240400</v>
      </c>
      <c r="G346" s="40">
        <f>+G345-F346</f>
        <v>1447829.7300000004</v>
      </c>
      <c r="I346" s="30"/>
    </row>
    <row r="347" spans="1:9" s="10" customFormat="1" ht="32.25" customHeight="1" x14ac:dyDescent="0.25">
      <c r="A347" s="19"/>
      <c r="B347" s="85">
        <v>45502</v>
      </c>
      <c r="C347" s="37" t="s">
        <v>395</v>
      </c>
      <c r="D347" s="38" t="s">
        <v>430</v>
      </c>
      <c r="E347" s="48"/>
      <c r="F347" s="48">
        <v>100000</v>
      </c>
      <c r="G347" s="40">
        <f>+G346-F347</f>
        <v>1347829.7300000004</v>
      </c>
      <c r="I347" s="30"/>
    </row>
    <row r="348" spans="1:9" s="10" customFormat="1" ht="32.25" customHeight="1" x14ac:dyDescent="0.25">
      <c r="A348" s="19"/>
      <c r="B348" s="85">
        <v>45503</v>
      </c>
      <c r="C348" s="37" t="s">
        <v>396</v>
      </c>
      <c r="D348" s="38" t="s">
        <v>73</v>
      </c>
      <c r="E348" s="48">
        <v>60000</v>
      </c>
      <c r="F348" s="48"/>
      <c r="G348" s="40">
        <f>+G347+E348</f>
        <v>1407829.7300000004</v>
      </c>
      <c r="I348" s="30"/>
    </row>
    <row r="349" spans="1:9" s="10" customFormat="1" ht="32.25" customHeight="1" x14ac:dyDescent="0.25">
      <c r="A349" s="19"/>
      <c r="B349" s="85">
        <v>45503</v>
      </c>
      <c r="C349" s="37" t="s">
        <v>397</v>
      </c>
      <c r="D349" s="38" t="s">
        <v>73</v>
      </c>
      <c r="E349" s="48">
        <v>8100</v>
      </c>
      <c r="F349" s="48"/>
      <c r="G349" s="40">
        <f t="shared" ref="G349:G350" si="20">+G348+E349</f>
        <v>1415929.7300000004</v>
      </c>
      <c r="I349" s="30"/>
    </row>
    <row r="350" spans="1:9" s="10" customFormat="1" ht="32.25" customHeight="1" x14ac:dyDescent="0.25">
      <c r="A350" s="19"/>
      <c r="B350" s="85">
        <v>45503</v>
      </c>
      <c r="C350" s="37" t="s">
        <v>35</v>
      </c>
      <c r="D350" s="38" t="s">
        <v>73</v>
      </c>
      <c r="E350" s="48">
        <v>450</v>
      </c>
      <c r="F350" s="48"/>
      <c r="G350" s="40">
        <f t="shared" si="20"/>
        <v>1416379.7300000004</v>
      </c>
      <c r="I350" s="30"/>
    </row>
    <row r="351" spans="1:9" s="10" customFormat="1" ht="32.25" customHeight="1" x14ac:dyDescent="0.25">
      <c r="A351" s="19"/>
      <c r="B351" s="85">
        <v>45503</v>
      </c>
      <c r="C351" s="37" t="s">
        <v>398</v>
      </c>
      <c r="D351" s="38" t="s">
        <v>21</v>
      </c>
      <c r="E351" s="48"/>
      <c r="F351" s="48">
        <v>90000</v>
      </c>
      <c r="G351" s="40">
        <f>+G350-F351</f>
        <v>1326379.7300000004</v>
      </c>
      <c r="I351" s="30"/>
    </row>
    <row r="352" spans="1:9" s="10" customFormat="1" ht="32.25" customHeight="1" x14ac:dyDescent="0.25">
      <c r="A352" s="19"/>
      <c r="B352" s="85">
        <v>45503</v>
      </c>
      <c r="C352" s="37" t="s">
        <v>399</v>
      </c>
      <c r="D352" s="38" t="s">
        <v>21</v>
      </c>
      <c r="E352" s="48"/>
      <c r="F352" s="48">
        <v>54000</v>
      </c>
      <c r="G352" s="40">
        <f>+G351-F352</f>
        <v>1272379.7300000004</v>
      </c>
      <c r="I352" s="30"/>
    </row>
    <row r="353" spans="1:9" s="10" customFormat="1" ht="32.25" customHeight="1" x14ac:dyDescent="0.25">
      <c r="A353" s="19"/>
      <c r="B353" s="85">
        <v>45503</v>
      </c>
      <c r="C353" s="37" t="s">
        <v>400</v>
      </c>
      <c r="D353" s="38" t="s">
        <v>73</v>
      </c>
      <c r="E353" s="48">
        <v>1000</v>
      </c>
      <c r="F353" s="48"/>
      <c r="G353" s="40">
        <f>+G352+E353</f>
        <v>1273379.7300000004</v>
      </c>
      <c r="I353" s="30"/>
    </row>
    <row r="354" spans="1:9" s="10" customFormat="1" ht="32.25" customHeight="1" x14ac:dyDescent="0.25">
      <c r="A354" s="19"/>
      <c r="B354" s="85">
        <v>45503</v>
      </c>
      <c r="C354" s="37" t="s">
        <v>77</v>
      </c>
      <c r="D354" s="38" t="s">
        <v>73</v>
      </c>
      <c r="E354" s="48">
        <v>83900</v>
      </c>
      <c r="F354" s="48"/>
      <c r="G354" s="40">
        <f t="shared" ref="G354:G367" si="21">+G353+E354</f>
        <v>1357279.7300000004</v>
      </c>
      <c r="I354" s="30"/>
    </row>
    <row r="355" spans="1:9" s="10" customFormat="1" ht="32.25" customHeight="1" x14ac:dyDescent="0.25">
      <c r="A355" s="19"/>
      <c r="B355" s="85">
        <v>45503</v>
      </c>
      <c r="C355" s="37" t="s">
        <v>108</v>
      </c>
      <c r="D355" s="38" t="s">
        <v>73</v>
      </c>
      <c r="E355" s="48">
        <v>1800</v>
      </c>
      <c r="F355" s="48"/>
      <c r="G355" s="40">
        <f t="shared" si="21"/>
        <v>1359079.7300000004</v>
      </c>
      <c r="I355" s="30"/>
    </row>
    <row r="356" spans="1:9" s="10" customFormat="1" ht="32.25" customHeight="1" x14ac:dyDescent="0.25">
      <c r="A356" s="19"/>
      <c r="B356" s="85">
        <v>45503</v>
      </c>
      <c r="C356" s="37" t="s">
        <v>401</v>
      </c>
      <c r="D356" s="38" t="s">
        <v>73</v>
      </c>
      <c r="E356" s="48">
        <v>12000</v>
      </c>
      <c r="F356" s="48"/>
      <c r="G356" s="40">
        <f t="shared" si="21"/>
        <v>1371079.7300000004</v>
      </c>
      <c r="I356" s="30"/>
    </row>
    <row r="357" spans="1:9" s="10" customFormat="1" ht="32.25" customHeight="1" x14ac:dyDescent="0.25">
      <c r="A357" s="19"/>
      <c r="B357" s="85">
        <v>45503</v>
      </c>
      <c r="C357" s="37" t="s">
        <v>166</v>
      </c>
      <c r="D357" s="38" t="s">
        <v>73</v>
      </c>
      <c r="E357" s="48">
        <v>3000</v>
      </c>
      <c r="F357" s="48"/>
      <c r="G357" s="40">
        <f t="shared" si="21"/>
        <v>1374079.7300000004</v>
      </c>
      <c r="I357" s="30"/>
    </row>
    <row r="358" spans="1:9" s="10" customFormat="1" ht="32.25" customHeight="1" x14ac:dyDescent="0.25">
      <c r="A358" s="19"/>
      <c r="B358" s="85">
        <v>45503</v>
      </c>
      <c r="C358" s="37" t="s">
        <v>402</v>
      </c>
      <c r="D358" s="38" t="s">
        <v>73</v>
      </c>
      <c r="E358" s="48">
        <v>196600</v>
      </c>
      <c r="F358" s="48"/>
      <c r="G358" s="40">
        <f t="shared" si="21"/>
        <v>1570679.7300000004</v>
      </c>
      <c r="I358" s="30"/>
    </row>
    <row r="359" spans="1:9" s="10" customFormat="1" ht="32.25" customHeight="1" x14ac:dyDescent="0.25">
      <c r="A359" s="19"/>
      <c r="B359" s="85">
        <v>45503</v>
      </c>
      <c r="C359" s="37" t="s">
        <v>343</v>
      </c>
      <c r="D359" s="38" t="s">
        <v>73</v>
      </c>
      <c r="E359" s="48">
        <v>300</v>
      </c>
      <c r="F359" s="48"/>
      <c r="G359" s="40">
        <f t="shared" si="21"/>
        <v>1570979.7300000004</v>
      </c>
      <c r="I359" s="30"/>
    </row>
    <row r="360" spans="1:9" s="10" customFormat="1" ht="32.25" customHeight="1" x14ac:dyDescent="0.25">
      <c r="A360" s="19"/>
      <c r="B360" s="85">
        <v>45503</v>
      </c>
      <c r="C360" s="37" t="s">
        <v>235</v>
      </c>
      <c r="D360" s="38" t="s">
        <v>73</v>
      </c>
      <c r="E360" s="48">
        <v>28200</v>
      </c>
      <c r="F360" s="48"/>
      <c r="G360" s="40">
        <f t="shared" si="21"/>
        <v>1599179.7300000004</v>
      </c>
      <c r="I360" s="30"/>
    </row>
    <row r="361" spans="1:9" s="10" customFormat="1" ht="32.25" customHeight="1" x14ac:dyDescent="0.25">
      <c r="A361" s="19"/>
      <c r="B361" s="85">
        <v>45503</v>
      </c>
      <c r="C361" s="37" t="s">
        <v>403</v>
      </c>
      <c r="D361" s="38" t="s">
        <v>73</v>
      </c>
      <c r="E361" s="48">
        <v>6500</v>
      </c>
      <c r="F361" s="48"/>
      <c r="G361" s="40">
        <f t="shared" si="21"/>
        <v>1605679.7300000004</v>
      </c>
      <c r="I361" s="30"/>
    </row>
    <row r="362" spans="1:9" s="10" customFormat="1" ht="32.25" customHeight="1" x14ac:dyDescent="0.25">
      <c r="A362" s="19"/>
      <c r="B362" s="85">
        <v>45503</v>
      </c>
      <c r="C362" s="37" t="s">
        <v>404</v>
      </c>
      <c r="D362" s="38" t="s">
        <v>73</v>
      </c>
      <c r="E362" s="48">
        <v>12200</v>
      </c>
      <c r="F362" s="48"/>
      <c r="G362" s="40">
        <f t="shared" si="21"/>
        <v>1617879.7300000004</v>
      </c>
      <c r="I362" s="30"/>
    </row>
    <row r="363" spans="1:9" s="10" customFormat="1" ht="32.25" customHeight="1" x14ac:dyDescent="0.25">
      <c r="A363" s="19"/>
      <c r="B363" s="85">
        <v>45503</v>
      </c>
      <c r="C363" s="37" t="s">
        <v>405</v>
      </c>
      <c r="D363" s="38" t="s">
        <v>73</v>
      </c>
      <c r="E363" s="48">
        <v>267100</v>
      </c>
      <c r="F363" s="48"/>
      <c r="G363" s="40">
        <f t="shared" si="21"/>
        <v>1884979.7300000004</v>
      </c>
      <c r="I363" s="30"/>
    </row>
    <row r="364" spans="1:9" s="10" customFormat="1" ht="32.25" customHeight="1" x14ac:dyDescent="0.25">
      <c r="A364" s="19"/>
      <c r="B364" s="85">
        <v>45503</v>
      </c>
      <c r="C364" s="37" t="s">
        <v>406</v>
      </c>
      <c r="D364" s="38" t="s">
        <v>73</v>
      </c>
      <c r="E364" s="48">
        <v>1000</v>
      </c>
      <c r="F364" s="48"/>
      <c r="G364" s="40">
        <f t="shared" si="21"/>
        <v>1885979.7300000004</v>
      </c>
      <c r="I364" s="30"/>
    </row>
    <row r="365" spans="1:9" s="10" customFormat="1" ht="32.25" customHeight="1" x14ac:dyDescent="0.25">
      <c r="A365" s="19"/>
      <c r="B365" s="85">
        <v>45503</v>
      </c>
      <c r="C365" s="37" t="s">
        <v>407</v>
      </c>
      <c r="D365" s="38" t="s">
        <v>73</v>
      </c>
      <c r="E365" s="48">
        <v>1000</v>
      </c>
      <c r="F365" s="48"/>
      <c r="G365" s="40">
        <f t="shared" si="21"/>
        <v>1886979.7300000004</v>
      </c>
      <c r="I365" s="30"/>
    </row>
    <row r="366" spans="1:9" s="10" customFormat="1" ht="32.25" customHeight="1" x14ac:dyDescent="0.25">
      <c r="A366" s="19"/>
      <c r="B366" s="85">
        <v>45503</v>
      </c>
      <c r="C366" s="37" t="s">
        <v>408</v>
      </c>
      <c r="D366" s="38" t="s">
        <v>73</v>
      </c>
      <c r="E366" s="48">
        <v>1000</v>
      </c>
      <c r="F366" s="48"/>
      <c r="G366" s="40">
        <f t="shared" si="21"/>
        <v>1887979.7300000004</v>
      </c>
      <c r="I366" s="30"/>
    </row>
    <row r="367" spans="1:9" s="10" customFormat="1" ht="32.25" customHeight="1" x14ac:dyDescent="0.25">
      <c r="A367" s="19"/>
      <c r="B367" s="85">
        <v>45503</v>
      </c>
      <c r="C367" s="37" t="s">
        <v>409</v>
      </c>
      <c r="D367" s="38" t="s">
        <v>73</v>
      </c>
      <c r="E367" s="48">
        <v>1000</v>
      </c>
      <c r="F367" s="48"/>
      <c r="G367" s="40">
        <f t="shared" si="21"/>
        <v>1888979.7300000004</v>
      </c>
      <c r="I367" s="30"/>
    </row>
    <row r="368" spans="1:9" s="10" customFormat="1" ht="32.25" customHeight="1" x14ac:dyDescent="0.25">
      <c r="A368" s="19"/>
      <c r="B368" s="85">
        <v>45503</v>
      </c>
      <c r="C368" s="37" t="s">
        <v>410</v>
      </c>
      <c r="D368" s="38" t="s">
        <v>431</v>
      </c>
      <c r="E368" s="48"/>
      <c r="F368" s="48">
        <v>71316</v>
      </c>
      <c r="G368" s="40">
        <f>+G367-F368</f>
        <v>1817663.7300000004</v>
      </c>
      <c r="I368" s="30"/>
    </row>
    <row r="369" spans="1:9" s="10" customFormat="1" ht="32.25" customHeight="1" x14ac:dyDescent="0.25">
      <c r="A369" s="19"/>
      <c r="B369" s="85">
        <v>45503</v>
      </c>
      <c r="C369" s="37" t="s">
        <v>54</v>
      </c>
      <c r="D369" s="38" t="s">
        <v>73</v>
      </c>
      <c r="E369" s="48">
        <v>62937.5</v>
      </c>
      <c r="F369" s="48"/>
      <c r="G369" s="40">
        <f>+G368+E369</f>
        <v>1880601.2300000004</v>
      </c>
      <c r="I369" s="30"/>
    </row>
    <row r="370" spans="1:9" s="10" customFormat="1" ht="32.25" customHeight="1" x14ac:dyDescent="0.25">
      <c r="A370" s="19"/>
      <c r="B370" s="85">
        <v>45504</v>
      </c>
      <c r="C370" s="37" t="s">
        <v>59</v>
      </c>
      <c r="D370" s="38" t="s">
        <v>73</v>
      </c>
      <c r="E370" s="48">
        <v>1400</v>
      </c>
      <c r="F370" s="48"/>
      <c r="G370" s="40">
        <f t="shared" ref="G370:G382" si="22">+G369+E370</f>
        <v>1882001.2300000004</v>
      </c>
      <c r="I370" s="30"/>
    </row>
    <row r="371" spans="1:9" s="10" customFormat="1" ht="32.25" customHeight="1" x14ac:dyDescent="0.25">
      <c r="A371" s="19"/>
      <c r="B371" s="85">
        <v>45504</v>
      </c>
      <c r="C371" s="37" t="s">
        <v>411</v>
      </c>
      <c r="D371" s="38" t="s">
        <v>73</v>
      </c>
      <c r="E371" s="48">
        <v>5200</v>
      </c>
      <c r="F371" s="48"/>
      <c r="G371" s="40">
        <f t="shared" si="22"/>
        <v>1887201.2300000004</v>
      </c>
      <c r="I371" s="30"/>
    </row>
    <row r="372" spans="1:9" s="10" customFormat="1" ht="32.25" customHeight="1" x14ac:dyDescent="0.25">
      <c r="A372" s="19"/>
      <c r="B372" s="85">
        <v>45504</v>
      </c>
      <c r="C372" s="37" t="s">
        <v>182</v>
      </c>
      <c r="D372" s="38" t="s">
        <v>73</v>
      </c>
      <c r="E372" s="48">
        <v>63000</v>
      </c>
      <c r="F372" s="48"/>
      <c r="G372" s="40">
        <f t="shared" si="22"/>
        <v>1950201.2300000004</v>
      </c>
      <c r="I372" s="30"/>
    </row>
    <row r="373" spans="1:9" s="10" customFormat="1" ht="32.25" customHeight="1" x14ac:dyDescent="0.25">
      <c r="A373" s="19"/>
      <c r="B373" s="85">
        <v>45504</v>
      </c>
      <c r="C373" s="37" t="s">
        <v>412</v>
      </c>
      <c r="D373" s="38" t="s">
        <v>73</v>
      </c>
      <c r="E373" s="48">
        <v>3600</v>
      </c>
      <c r="F373" s="48"/>
      <c r="G373" s="40">
        <f t="shared" si="22"/>
        <v>1953801.2300000004</v>
      </c>
      <c r="I373" s="30"/>
    </row>
    <row r="374" spans="1:9" s="10" customFormat="1" ht="32.25" customHeight="1" x14ac:dyDescent="0.25">
      <c r="A374" s="19"/>
      <c r="B374" s="85">
        <v>45504</v>
      </c>
      <c r="C374" s="37" t="s">
        <v>413</v>
      </c>
      <c r="D374" s="38" t="s">
        <v>73</v>
      </c>
      <c r="E374" s="48">
        <v>2000</v>
      </c>
      <c r="F374" s="48"/>
      <c r="G374" s="40">
        <f t="shared" si="22"/>
        <v>1955801.2300000004</v>
      </c>
      <c r="I374" s="30"/>
    </row>
    <row r="375" spans="1:9" s="10" customFormat="1" ht="32.25" customHeight="1" x14ac:dyDescent="0.25">
      <c r="A375" s="19"/>
      <c r="B375" s="85">
        <v>45504</v>
      </c>
      <c r="C375" s="37" t="s">
        <v>414</v>
      </c>
      <c r="D375" s="38" t="s">
        <v>73</v>
      </c>
      <c r="E375" s="48">
        <v>2000</v>
      </c>
      <c r="F375" s="48"/>
      <c r="G375" s="40">
        <f t="shared" si="22"/>
        <v>1957801.2300000004</v>
      </c>
      <c r="I375" s="30"/>
    </row>
    <row r="376" spans="1:9" s="10" customFormat="1" ht="32.25" customHeight="1" x14ac:dyDescent="0.25">
      <c r="A376" s="19"/>
      <c r="B376" s="85">
        <v>45504</v>
      </c>
      <c r="C376" s="37" t="s">
        <v>415</v>
      </c>
      <c r="D376" s="38" t="s">
        <v>73</v>
      </c>
      <c r="E376" s="48">
        <v>2000</v>
      </c>
      <c r="F376" s="48"/>
      <c r="G376" s="40">
        <f t="shared" si="22"/>
        <v>1959801.2300000004</v>
      </c>
      <c r="I376" s="30"/>
    </row>
    <row r="377" spans="1:9" s="10" customFormat="1" ht="32.25" customHeight="1" x14ac:dyDescent="0.25">
      <c r="A377" s="19"/>
      <c r="B377" s="85">
        <v>45504</v>
      </c>
      <c r="C377" s="37" t="s">
        <v>416</v>
      </c>
      <c r="D377" s="38" t="s">
        <v>73</v>
      </c>
      <c r="E377" s="48">
        <v>300</v>
      </c>
      <c r="F377" s="48"/>
      <c r="G377" s="40">
        <f t="shared" si="22"/>
        <v>1960101.2300000004</v>
      </c>
      <c r="I377" s="30"/>
    </row>
    <row r="378" spans="1:9" s="10" customFormat="1" ht="32.25" customHeight="1" x14ac:dyDescent="0.25">
      <c r="A378" s="19"/>
      <c r="B378" s="85">
        <v>45504</v>
      </c>
      <c r="C378" s="37" t="s">
        <v>95</v>
      </c>
      <c r="D378" s="38" t="s">
        <v>73</v>
      </c>
      <c r="E378" s="48">
        <v>4100</v>
      </c>
      <c r="F378" s="48"/>
      <c r="G378" s="40">
        <f t="shared" si="22"/>
        <v>1964201.2300000004</v>
      </c>
      <c r="I378" s="30"/>
    </row>
    <row r="379" spans="1:9" s="10" customFormat="1" ht="32.25" customHeight="1" x14ac:dyDescent="0.25">
      <c r="A379" s="19"/>
      <c r="B379" s="85">
        <v>45504</v>
      </c>
      <c r="C379" s="37" t="s">
        <v>94</v>
      </c>
      <c r="D379" s="38" t="s">
        <v>73</v>
      </c>
      <c r="E379" s="48">
        <v>185900</v>
      </c>
      <c r="F379" s="48"/>
      <c r="G379" s="40">
        <f t="shared" si="22"/>
        <v>2150101.2300000004</v>
      </c>
      <c r="I379" s="30"/>
    </row>
    <row r="380" spans="1:9" s="10" customFormat="1" ht="32.25" customHeight="1" x14ac:dyDescent="0.25">
      <c r="A380" s="19"/>
      <c r="B380" s="85">
        <v>45504</v>
      </c>
      <c r="C380" s="37" t="s">
        <v>199</v>
      </c>
      <c r="D380" s="38" t="s">
        <v>73</v>
      </c>
      <c r="E380" s="48">
        <v>32400</v>
      </c>
      <c r="F380" s="48"/>
      <c r="G380" s="40">
        <f t="shared" si="22"/>
        <v>2182501.2300000004</v>
      </c>
      <c r="I380" s="30"/>
    </row>
    <row r="381" spans="1:9" s="10" customFormat="1" ht="32.25" customHeight="1" x14ac:dyDescent="0.25">
      <c r="A381" s="19"/>
      <c r="B381" s="85">
        <v>45504</v>
      </c>
      <c r="C381" s="37" t="s">
        <v>417</v>
      </c>
      <c r="D381" s="38" t="s">
        <v>73</v>
      </c>
      <c r="E381" s="48">
        <v>3600</v>
      </c>
      <c r="F381" s="48"/>
      <c r="G381" s="40">
        <f t="shared" si="22"/>
        <v>2186101.2300000004</v>
      </c>
      <c r="I381" s="30"/>
    </row>
    <row r="382" spans="1:9" s="10" customFormat="1" ht="32.25" customHeight="1" x14ac:dyDescent="0.25">
      <c r="A382" s="19"/>
      <c r="B382" s="85">
        <v>45504</v>
      </c>
      <c r="C382" s="37" t="s">
        <v>418</v>
      </c>
      <c r="D382" s="38" t="s">
        <v>73</v>
      </c>
      <c r="E382" s="48">
        <v>337200</v>
      </c>
      <c r="F382" s="48"/>
      <c r="G382" s="40">
        <f t="shared" si="22"/>
        <v>2523301.2300000004</v>
      </c>
      <c r="I382" s="30"/>
    </row>
    <row r="383" spans="1:9" s="10" customFormat="1" ht="32.25" customHeight="1" x14ac:dyDescent="0.25">
      <c r="A383" s="19"/>
      <c r="B383" s="85">
        <v>45504</v>
      </c>
      <c r="C383" s="37" t="s">
        <v>419</v>
      </c>
      <c r="D383" s="38" t="s">
        <v>433</v>
      </c>
      <c r="E383" s="48"/>
      <c r="F383" s="48">
        <v>1000000</v>
      </c>
      <c r="G383" s="40">
        <f>+G382-F383</f>
        <v>1523301.2300000004</v>
      </c>
      <c r="I383" s="30"/>
    </row>
    <row r="384" spans="1:9" s="10" customFormat="1" ht="32.25" customHeight="1" x14ac:dyDescent="0.25">
      <c r="A384" s="19"/>
      <c r="B384" s="85">
        <v>45504</v>
      </c>
      <c r="C384" s="37" t="s">
        <v>9</v>
      </c>
      <c r="D384" s="38" t="s">
        <v>10</v>
      </c>
      <c r="E384" s="48"/>
      <c r="F384" s="48">
        <v>16109.41</v>
      </c>
      <c r="G384" s="52">
        <f>+G383-F384</f>
        <v>1507191.8200000005</v>
      </c>
      <c r="I384" s="30"/>
    </row>
    <row r="385" spans="1:7" s="1" customFormat="1" x14ac:dyDescent="0.2">
      <c r="A385" s="26"/>
      <c r="B385" s="53"/>
      <c r="C385" s="54"/>
      <c r="D385" s="55"/>
      <c r="E385" s="55"/>
      <c r="F385" s="55"/>
      <c r="G385" s="55"/>
    </row>
    <row r="386" spans="1:7" s="1" customFormat="1" x14ac:dyDescent="0.2">
      <c r="A386" s="26"/>
      <c r="B386" s="53"/>
      <c r="C386" s="54"/>
      <c r="D386" s="55"/>
      <c r="E386" s="55"/>
      <c r="F386" s="55"/>
      <c r="G386" s="55"/>
    </row>
    <row r="387" spans="1:7" s="1" customFormat="1" x14ac:dyDescent="0.2">
      <c r="A387" s="26"/>
      <c r="B387" s="53"/>
      <c r="C387" s="54"/>
      <c r="D387" s="55"/>
      <c r="E387" s="55"/>
      <c r="F387" s="55"/>
      <c r="G387" s="55"/>
    </row>
    <row r="388" spans="1:7" s="1" customFormat="1" x14ac:dyDescent="0.2">
      <c r="A388" s="26"/>
      <c r="B388" s="53"/>
      <c r="C388" s="54"/>
      <c r="D388" s="55"/>
      <c r="E388" s="55"/>
      <c r="F388" s="55"/>
      <c r="G388" s="55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35" zoomScale="80" zoomScaleNormal="80" zoomScaleSheetLayoutView="70" workbookViewId="0">
      <selection activeCell="B2" sqref="A2:G43"/>
    </sheetView>
  </sheetViews>
  <sheetFormatPr baseColWidth="10" defaultColWidth="9.140625" defaultRowHeight="15" x14ac:dyDescent="0.2"/>
  <cols>
    <col min="1" max="1" width="8.140625" style="26" customWidth="1"/>
    <col min="2" max="2" width="20.85546875" style="27" customWidth="1"/>
    <col min="3" max="3" width="29.140625" style="28" customWidth="1"/>
    <col min="4" max="4" width="48.28515625" style="26" customWidth="1"/>
    <col min="5" max="5" width="23" style="26" customWidth="1"/>
    <col min="6" max="6" width="20.7109375" style="26" customWidth="1"/>
    <col min="7" max="7" width="26.7109375" style="26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26"/>
  </cols>
  <sheetData>
    <row r="1" spans="1:11" s="1" customFormat="1" ht="18" x14ac:dyDescent="0.2">
      <c r="B1" s="2"/>
      <c r="C1" s="3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94" t="s">
        <v>0</v>
      </c>
      <c r="B5" s="94"/>
      <c r="C5" s="94"/>
      <c r="D5" s="94"/>
      <c r="E5" s="94"/>
      <c r="F5" s="94"/>
      <c r="G5" s="94"/>
    </row>
    <row r="6" spans="1:11" s="1" customFormat="1" ht="20.25" x14ac:dyDescent="0.2">
      <c r="A6" s="95" t="s">
        <v>1</v>
      </c>
      <c r="B6" s="95"/>
      <c r="C6" s="95"/>
      <c r="D6" s="95"/>
      <c r="E6" s="95"/>
      <c r="F6" s="95"/>
      <c r="G6" s="95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96" t="s">
        <v>114</v>
      </c>
      <c r="B8" s="96"/>
      <c r="C8" s="96"/>
      <c r="D8" s="96"/>
      <c r="E8" s="96"/>
      <c r="F8" s="96"/>
      <c r="G8" s="96"/>
    </row>
    <row r="9" spans="1:11" s="1" customFormat="1" ht="19.5" customHeight="1" thickBot="1" x14ac:dyDescent="0.25">
      <c r="B9" s="2"/>
      <c r="C9" s="5"/>
      <c r="I9" s="30"/>
    </row>
    <row r="10" spans="1:11" s="11" customFormat="1" ht="36.75" customHeight="1" thickBot="1" x14ac:dyDescent="0.25">
      <c r="A10" s="97"/>
      <c r="B10" s="98" t="s">
        <v>13</v>
      </c>
      <c r="C10" s="99"/>
      <c r="D10" s="99"/>
      <c r="E10" s="99"/>
      <c r="F10" s="99"/>
      <c r="G10" s="100"/>
      <c r="H10" s="10"/>
      <c r="I10" s="30"/>
      <c r="J10" s="10"/>
      <c r="K10" s="10"/>
    </row>
    <row r="11" spans="1:11" s="11" customFormat="1" ht="37.5" customHeight="1" thickBot="1" x14ac:dyDescent="0.25">
      <c r="A11" s="97"/>
      <c r="B11" s="101"/>
      <c r="C11" s="102"/>
      <c r="D11" s="12"/>
      <c r="E11" s="102" t="s">
        <v>3</v>
      </c>
      <c r="F11" s="102"/>
      <c r="G11" s="13">
        <v>417701.33</v>
      </c>
      <c r="H11" s="10"/>
      <c r="I11" s="30"/>
      <c r="J11" s="10"/>
      <c r="K11" s="10"/>
    </row>
    <row r="12" spans="1:11" s="11" customFormat="1" ht="45.75" customHeight="1" thickBot="1" x14ac:dyDescent="0.25">
      <c r="A12" s="97"/>
      <c r="B12" s="56" t="s">
        <v>4</v>
      </c>
      <c r="C12" s="57" t="s">
        <v>5</v>
      </c>
      <c r="D12" s="58" t="s">
        <v>6</v>
      </c>
      <c r="E12" s="59" t="s">
        <v>7</v>
      </c>
      <c r="F12" s="57" t="s">
        <v>8</v>
      </c>
      <c r="G12" s="60" t="s">
        <v>12</v>
      </c>
      <c r="H12" s="10"/>
      <c r="I12" s="30"/>
      <c r="J12" s="10"/>
      <c r="K12" s="10"/>
    </row>
    <row r="13" spans="1:11" s="10" customFormat="1" ht="43.5" customHeight="1" x14ac:dyDescent="0.25">
      <c r="A13" s="19"/>
      <c r="B13" s="61">
        <v>45476</v>
      </c>
      <c r="C13" s="62" t="s">
        <v>133</v>
      </c>
      <c r="D13" s="62" t="s">
        <v>115</v>
      </c>
      <c r="E13" s="42"/>
      <c r="F13" s="43">
        <v>131600</v>
      </c>
      <c r="G13" s="63">
        <f>+G11-F13</f>
        <v>286101.33</v>
      </c>
      <c r="I13" s="30"/>
    </row>
    <row r="14" spans="1:11" s="10" customFormat="1" ht="43.5" customHeight="1" x14ac:dyDescent="0.25">
      <c r="A14" s="19"/>
      <c r="B14" s="61">
        <v>45476</v>
      </c>
      <c r="C14" s="62" t="s">
        <v>134</v>
      </c>
      <c r="D14" s="62" t="s">
        <v>116</v>
      </c>
      <c r="E14" s="42"/>
      <c r="F14" s="43">
        <v>19725.43</v>
      </c>
      <c r="G14" s="63">
        <f>+G13-F14</f>
        <v>266375.90000000002</v>
      </c>
      <c r="I14" s="30"/>
    </row>
    <row r="15" spans="1:11" s="10" customFormat="1" ht="43.5" customHeight="1" x14ac:dyDescent="0.25">
      <c r="A15" s="19"/>
      <c r="B15" s="61">
        <v>45476</v>
      </c>
      <c r="C15" s="62" t="s">
        <v>135</v>
      </c>
      <c r="D15" s="62" t="s">
        <v>117</v>
      </c>
      <c r="E15" s="42"/>
      <c r="F15" s="43">
        <v>66036.070000000007</v>
      </c>
      <c r="G15" s="63">
        <f t="shared" ref="G15:G16" si="0">+G14-F15</f>
        <v>200339.83000000002</v>
      </c>
      <c r="I15" s="30"/>
    </row>
    <row r="16" spans="1:11" s="10" customFormat="1" ht="43.5" customHeight="1" x14ac:dyDescent="0.25">
      <c r="A16" s="19"/>
      <c r="B16" s="61">
        <v>45477</v>
      </c>
      <c r="C16" s="62" t="s">
        <v>136</v>
      </c>
      <c r="D16" s="62" t="s">
        <v>118</v>
      </c>
      <c r="E16" s="42"/>
      <c r="F16" s="43">
        <v>69099</v>
      </c>
      <c r="G16" s="63">
        <f t="shared" si="0"/>
        <v>131240.83000000002</v>
      </c>
      <c r="I16" s="30"/>
    </row>
    <row r="17" spans="1:9" s="10" customFormat="1" ht="43.5" customHeight="1" x14ac:dyDescent="0.25">
      <c r="A17" s="19"/>
      <c r="B17" s="61">
        <v>45478</v>
      </c>
      <c r="C17" s="62" t="s">
        <v>137</v>
      </c>
      <c r="D17" s="62" t="s">
        <v>25</v>
      </c>
      <c r="E17" s="42">
        <v>160000</v>
      </c>
      <c r="F17" s="43"/>
      <c r="G17" s="63">
        <f>+G16+E17</f>
        <v>291240.83</v>
      </c>
      <c r="I17" s="30"/>
    </row>
    <row r="18" spans="1:9" s="10" customFormat="1" ht="43.5" customHeight="1" x14ac:dyDescent="0.25">
      <c r="A18" s="19"/>
      <c r="B18" s="61">
        <v>45481</v>
      </c>
      <c r="C18" s="62" t="s">
        <v>138</v>
      </c>
      <c r="D18" s="62" t="s">
        <v>17</v>
      </c>
      <c r="E18" s="42"/>
      <c r="F18" s="43">
        <v>0</v>
      </c>
      <c r="G18" s="63">
        <f>+G17-F18</f>
        <v>291240.83</v>
      </c>
      <c r="I18" s="30"/>
    </row>
    <row r="19" spans="1:9" s="10" customFormat="1" ht="43.5" customHeight="1" x14ac:dyDescent="0.25">
      <c r="A19" s="19"/>
      <c r="B19" s="61">
        <v>45481</v>
      </c>
      <c r="C19" s="62" t="s">
        <v>139</v>
      </c>
      <c r="D19" s="62" t="s">
        <v>119</v>
      </c>
      <c r="E19" s="42"/>
      <c r="F19" s="43">
        <v>101848.49</v>
      </c>
      <c r="G19" s="63">
        <f>+G18-F19</f>
        <v>189392.34000000003</v>
      </c>
      <c r="I19" s="30"/>
    </row>
    <row r="20" spans="1:9" s="10" customFormat="1" ht="43.5" customHeight="1" x14ac:dyDescent="0.25">
      <c r="A20" s="19"/>
      <c r="B20" s="61">
        <v>45481</v>
      </c>
      <c r="C20" s="62" t="s">
        <v>140</v>
      </c>
      <c r="D20" s="62" t="s">
        <v>120</v>
      </c>
      <c r="E20" s="42"/>
      <c r="F20" s="43">
        <v>19080</v>
      </c>
      <c r="G20" s="63">
        <f t="shared" ref="G20:G22" si="1">+G19-F20</f>
        <v>170312.34000000003</v>
      </c>
      <c r="I20" s="30"/>
    </row>
    <row r="21" spans="1:9" s="10" customFormat="1" ht="43.5" customHeight="1" x14ac:dyDescent="0.25">
      <c r="A21" s="19"/>
      <c r="B21" s="61">
        <v>45481</v>
      </c>
      <c r="C21" s="62" t="s">
        <v>141</v>
      </c>
      <c r="D21" s="62" t="s">
        <v>920</v>
      </c>
      <c r="E21" s="42"/>
      <c r="F21" s="43">
        <v>21539.98</v>
      </c>
      <c r="G21" s="63">
        <f t="shared" si="1"/>
        <v>148772.36000000002</v>
      </c>
      <c r="I21" s="30"/>
    </row>
    <row r="22" spans="1:9" s="10" customFormat="1" ht="43.5" customHeight="1" x14ac:dyDescent="0.25">
      <c r="A22" s="19"/>
      <c r="B22" s="61">
        <v>45481</v>
      </c>
      <c r="C22" s="62" t="s">
        <v>142</v>
      </c>
      <c r="D22" s="62" t="s">
        <v>20</v>
      </c>
      <c r="E22" s="42"/>
      <c r="F22" s="43">
        <v>11006</v>
      </c>
      <c r="G22" s="63">
        <f t="shared" si="1"/>
        <v>137766.36000000002</v>
      </c>
      <c r="I22" s="30"/>
    </row>
    <row r="23" spans="1:9" s="10" customFormat="1" ht="43.5" customHeight="1" x14ac:dyDescent="0.25">
      <c r="A23" s="19"/>
      <c r="B23" s="61">
        <v>45125</v>
      </c>
      <c r="C23" s="62" t="s">
        <v>143</v>
      </c>
      <c r="D23" s="62" t="s">
        <v>25</v>
      </c>
      <c r="E23" s="42">
        <v>103</v>
      </c>
      <c r="F23" s="43"/>
      <c r="G23" s="63">
        <f>+G22+E23</f>
        <v>137869.36000000002</v>
      </c>
      <c r="I23" s="30"/>
    </row>
    <row r="24" spans="1:9" s="10" customFormat="1" ht="43.5" customHeight="1" x14ac:dyDescent="0.25">
      <c r="A24" s="19"/>
      <c r="B24" s="61">
        <v>45492</v>
      </c>
      <c r="C24" s="62" t="s">
        <v>144</v>
      </c>
      <c r="D24" s="62" t="s">
        <v>121</v>
      </c>
      <c r="E24" s="42"/>
      <c r="F24" s="43">
        <v>32236.07</v>
      </c>
      <c r="G24" s="63">
        <f>+G23-F24</f>
        <v>105633.29000000001</v>
      </c>
      <c r="I24" s="30"/>
    </row>
    <row r="25" spans="1:9" s="10" customFormat="1" ht="43.5" customHeight="1" x14ac:dyDescent="0.25">
      <c r="A25" s="19"/>
      <c r="B25" s="61">
        <v>45497</v>
      </c>
      <c r="C25" s="62" t="s">
        <v>145</v>
      </c>
      <c r="D25" s="62" t="s">
        <v>19</v>
      </c>
      <c r="E25" s="42">
        <v>1085360.07</v>
      </c>
      <c r="F25" s="43"/>
      <c r="G25" s="63">
        <f>+G24+E25</f>
        <v>1190993.3600000001</v>
      </c>
      <c r="I25" s="30"/>
    </row>
    <row r="26" spans="1:9" s="10" customFormat="1" ht="43.5" customHeight="1" x14ac:dyDescent="0.25">
      <c r="A26" s="19"/>
      <c r="B26" s="61">
        <v>45498</v>
      </c>
      <c r="C26" s="62" t="s">
        <v>146</v>
      </c>
      <c r="D26" s="62" t="s">
        <v>122</v>
      </c>
      <c r="E26" s="42"/>
      <c r="F26" s="43">
        <v>20000</v>
      </c>
      <c r="G26" s="63">
        <f>+G25-F26</f>
        <v>1170993.3600000001</v>
      </c>
      <c r="I26" s="30"/>
    </row>
    <row r="27" spans="1:9" s="10" customFormat="1" ht="43.5" customHeight="1" x14ac:dyDescent="0.25">
      <c r="A27" s="19"/>
      <c r="B27" s="61">
        <v>45498</v>
      </c>
      <c r="C27" s="62" t="s">
        <v>147</v>
      </c>
      <c r="D27" s="62" t="s">
        <v>123</v>
      </c>
      <c r="E27" s="42"/>
      <c r="F27" s="43">
        <v>74966.22</v>
      </c>
      <c r="G27" s="63">
        <f t="shared" ref="G27:G40" si="2">+G26-F27</f>
        <v>1096027.1400000001</v>
      </c>
      <c r="I27" s="30"/>
    </row>
    <row r="28" spans="1:9" s="10" customFormat="1" ht="43.5" customHeight="1" x14ac:dyDescent="0.25">
      <c r="A28" s="19"/>
      <c r="B28" s="61">
        <v>45498</v>
      </c>
      <c r="C28" s="62" t="s">
        <v>148</v>
      </c>
      <c r="D28" s="62" t="s">
        <v>124</v>
      </c>
      <c r="E28" s="42"/>
      <c r="F28" s="43">
        <v>67052.87</v>
      </c>
      <c r="G28" s="63">
        <f t="shared" si="2"/>
        <v>1028974.2700000001</v>
      </c>
      <c r="I28" s="30"/>
    </row>
    <row r="29" spans="1:9" s="10" customFormat="1" ht="43.5" customHeight="1" x14ac:dyDescent="0.25">
      <c r="A29" s="19"/>
      <c r="B29" s="61">
        <v>45498</v>
      </c>
      <c r="C29" s="62" t="s">
        <v>149</v>
      </c>
      <c r="D29" s="62" t="s">
        <v>125</v>
      </c>
      <c r="E29" s="42"/>
      <c r="F29" s="43">
        <v>90149.06</v>
      </c>
      <c r="G29" s="63">
        <f t="shared" si="2"/>
        <v>938825.2100000002</v>
      </c>
      <c r="I29" s="30"/>
    </row>
    <row r="30" spans="1:9" s="10" customFormat="1" ht="43.5" customHeight="1" x14ac:dyDescent="0.25">
      <c r="A30" s="19"/>
      <c r="B30" s="61">
        <v>45498</v>
      </c>
      <c r="C30" s="62" t="s">
        <v>150</v>
      </c>
      <c r="D30" s="62" t="s">
        <v>126</v>
      </c>
      <c r="E30" s="42"/>
      <c r="F30" s="43">
        <v>18873.169999999998</v>
      </c>
      <c r="G30" s="63">
        <f t="shared" si="2"/>
        <v>919952.04000000015</v>
      </c>
      <c r="I30" s="30"/>
    </row>
    <row r="31" spans="1:9" s="10" customFormat="1" ht="43.5" customHeight="1" x14ac:dyDescent="0.25">
      <c r="A31" s="19"/>
      <c r="B31" s="61">
        <v>45498</v>
      </c>
      <c r="C31" s="62" t="s">
        <v>151</v>
      </c>
      <c r="D31" s="62" t="s">
        <v>127</v>
      </c>
      <c r="E31" s="42"/>
      <c r="F31" s="43">
        <v>25086.82</v>
      </c>
      <c r="G31" s="63">
        <f t="shared" si="2"/>
        <v>894865.2200000002</v>
      </c>
      <c r="I31" s="30"/>
    </row>
    <row r="32" spans="1:9" s="10" customFormat="1" ht="43.5" customHeight="1" x14ac:dyDescent="0.25">
      <c r="A32" s="19"/>
      <c r="B32" s="61">
        <v>45498</v>
      </c>
      <c r="C32" s="62" t="s">
        <v>152</v>
      </c>
      <c r="D32" s="62" t="s">
        <v>18</v>
      </c>
      <c r="E32" s="42"/>
      <c r="F32" s="43">
        <v>18618.07</v>
      </c>
      <c r="G32" s="63">
        <f t="shared" si="2"/>
        <v>876247.15000000026</v>
      </c>
      <c r="I32" s="30"/>
    </row>
    <row r="33" spans="1:9" s="10" customFormat="1" ht="43.5" customHeight="1" x14ac:dyDescent="0.25">
      <c r="A33" s="19"/>
      <c r="B33" s="61">
        <v>45498</v>
      </c>
      <c r="C33" s="62" t="s">
        <v>153</v>
      </c>
      <c r="D33" s="62" t="s">
        <v>128</v>
      </c>
      <c r="E33" s="42"/>
      <c r="F33" s="43">
        <v>52469.1</v>
      </c>
      <c r="G33" s="63">
        <f t="shared" si="2"/>
        <v>823778.05000000028</v>
      </c>
      <c r="I33" s="30"/>
    </row>
    <row r="34" spans="1:9" s="10" customFormat="1" ht="43.5" customHeight="1" x14ac:dyDescent="0.25">
      <c r="A34" s="19"/>
      <c r="B34" s="61">
        <v>45498</v>
      </c>
      <c r="C34" s="62" t="s">
        <v>154</v>
      </c>
      <c r="D34" s="62" t="s">
        <v>14</v>
      </c>
      <c r="E34" s="42"/>
      <c r="F34" s="43">
        <v>31040.69</v>
      </c>
      <c r="G34" s="63">
        <f t="shared" si="2"/>
        <v>792737.36000000034</v>
      </c>
      <c r="I34" s="30"/>
    </row>
    <row r="35" spans="1:9" s="10" customFormat="1" ht="43.5" customHeight="1" x14ac:dyDescent="0.25">
      <c r="A35" s="19"/>
      <c r="B35" s="61">
        <v>45503</v>
      </c>
      <c r="C35" s="62" t="s">
        <v>155</v>
      </c>
      <c r="D35" s="62" t="s">
        <v>129</v>
      </c>
      <c r="E35" s="42"/>
      <c r="F35" s="43">
        <v>4780</v>
      </c>
      <c r="G35" s="63">
        <f t="shared" si="2"/>
        <v>787957.36000000034</v>
      </c>
      <c r="I35" s="30"/>
    </row>
    <row r="36" spans="1:9" s="10" customFormat="1" ht="43.5" customHeight="1" x14ac:dyDescent="0.25">
      <c r="A36" s="19"/>
      <c r="B36" s="61">
        <v>45503</v>
      </c>
      <c r="C36" s="62" t="s">
        <v>156</v>
      </c>
      <c r="D36" s="62" t="s">
        <v>17</v>
      </c>
      <c r="E36" s="42"/>
      <c r="F36" s="43">
        <v>0</v>
      </c>
      <c r="G36" s="63">
        <f t="shared" si="2"/>
        <v>787957.36000000034</v>
      </c>
      <c r="I36" s="30"/>
    </row>
    <row r="37" spans="1:9" s="10" customFormat="1" ht="43.5" customHeight="1" x14ac:dyDescent="0.25">
      <c r="A37" s="19"/>
      <c r="B37" s="61">
        <v>45503</v>
      </c>
      <c r="C37" s="62" t="s">
        <v>157</v>
      </c>
      <c r="D37" s="62" t="s">
        <v>130</v>
      </c>
      <c r="E37" s="42"/>
      <c r="F37" s="43">
        <v>19562.32</v>
      </c>
      <c r="G37" s="63">
        <f t="shared" si="2"/>
        <v>768395.04000000039</v>
      </c>
      <c r="I37" s="30"/>
    </row>
    <row r="38" spans="1:9" s="10" customFormat="1" ht="43.5" customHeight="1" x14ac:dyDescent="0.25">
      <c r="A38" s="19"/>
      <c r="B38" s="61">
        <v>45503</v>
      </c>
      <c r="C38" s="62" t="s">
        <v>158</v>
      </c>
      <c r="D38" s="62" t="s">
        <v>131</v>
      </c>
      <c r="E38" s="42"/>
      <c r="F38" s="43">
        <v>45433.84</v>
      </c>
      <c r="G38" s="63">
        <f t="shared" si="2"/>
        <v>722961.20000000042</v>
      </c>
      <c r="I38" s="30"/>
    </row>
    <row r="39" spans="1:9" s="10" customFormat="1" ht="43.5" customHeight="1" x14ac:dyDescent="0.25">
      <c r="A39" s="19"/>
      <c r="B39" s="61">
        <v>45503</v>
      </c>
      <c r="C39" s="62" t="s">
        <v>159</v>
      </c>
      <c r="D39" s="62" t="s">
        <v>132</v>
      </c>
      <c r="E39" s="42"/>
      <c r="F39" s="43">
        <v>19594.82</v>
      </c>
      <c r="G39" s="63">
        <f t="shared" si="2"/>
        <v>703366.38000000047</v>
      </c>
      <c r="I39" s="30"/>
    </row>
    <row r="40" spans="1:9" s="10" customFormat="1" ht="43.5" customHeight="1" x14ac:dyDescent="0.25">
      <c r="A40" s="19"/>
      <c r="B40" s="61">
        <v>45503</v>
      </c>
      <c r="C40" s="62" t="s">
        <v>160</v>
      </c>
      <c r="D40" s="62" t="s">
        <v>130</v>
      </c>
      <c r="E40" s="42"/>
      <c r="F40" s="43">
        <v>30437.68</v>
      </c>
      <c r="G40" s="63">
        <f t="shared" si="2"/>
        <v>672928.70000000042</v>
      </c>
      <c r="I40" s="30"/>
    </row>
    <row r="41" spans="1:9" s="10" customFormat="1" ht="43.5" customHeight="1" x14ac:dyDescent="0.25">
      <c r="A41" s="19"/>
      <c r="B41" s="61">
        <v>45504</v>
      </c>
      <c r="C41" s="86" t="s">
        <v>161</v>
      </c>
      <c r="D41" s="86" t="s">
        <v>25</v>
      </c>
      <c r="E41" s="46">
        <v>1295.07</v>
      </c>
      <c r="F41" s="87"/>
      <c r="G41" s="63">
        <f>+G40+E41</f>
        <v>674223.77000000037</v>
      </c>
      <c r="I41" s="30"/>
    </row>
    <row r="42" spans="1:9" s="10" customFormat="1" ht="43.5" customHeight="1" x14ac:dyDescent="0.25">
      <c r="A42" s="19"/>
      <c r="B42" s="61">
        <v>45504</v>
      </c>
      <c r="C42" s="86" t="s">
        <v>9</v>
      </c>
      <c r="D42" s="86" t="s">
        <v>10</v>
      </c>
      <c r="E42" s="46"/>
      <c r="F42" s="87">
        <v>1765.5</v>
      </c>
      <c r="G42" s="64">
        <f>+G41-F42</f>
        <v>672458.27000000037</v>
      </c>
      <c r="I42" s="30"/>
    </row>
    <row r="43" spans="1:9" s="1" customFormat="1" ht="15.75" x14ac:dyDescent="0.25">
      <c r="A43" s="26"/>
      <c r="B43" s="27"/>
      <c r="C43" s="28"/>
      <c r="D43" s="26"/>
      <c r="E43" s="26"/>
      <c r="F43" s="26"/>
      <c r="G43" s="65"/>
    </row>
    <row r="44" spans="1:9" s="1" customFormat="1" x14ac:dyDescent="0.2">
      <c r="A44" s="26"/>
      <c r="B44" s="27"/>
      <c r="C44" s="28"/>
      <c r="D44" s="66"/>
      <c r="E44" s="26"/>
      <c r="F44" s="26"/>
      <c r="G44" s="26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80" zoomScaleNormal="80" zoomScaleSheetLayoutView="70" workbookViewId="0">
      <selection activeCell="B2" sqref="A2:G15"/>
    </sheetView>
  </sheetViews>
  <sheetFormatPr baseColWidth="10" defaultColWidth="9.140625" defaultRowHeight="15" x14ac:dyDescent="0.2"/>
  <cols>
    <col min="1" max="1" width="8.140625" style="26" customWidth="1"/>
    <col min="2" max="2" width="20.85546875" style="27" customWidth="1"/>
    <col min="3" max="3" width="29.140625" style="28" customWidth="1"/>
    <col min="4" max="4" width="48.28515625" style="26" customWidth="1"/>
    <col min="5" max="5" width="23" style="26" customWidth="1"/>
    <col min="6" max="6" width="20.7109375" style="26" customWidth="1"/>
    <col min="7" max="7" width="26.7109375" style="26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26"/>
  </cols>
  <sheetData>
    <row r="1" spans="1:11" s="1" customFormat="1" ht="18" x14ac:dyDescent="0.2">
      <c r="B1" s="2"/>
      <c r="C1" s="3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94" t="s">
        <v>0</v>
      </c>
      <c r="B5" s="94"/>
      <c r="C5" s="94"/>
      <c r="D5" s="94"/>
      <c r="E5" s="94"/>
      <c r="F5" s="94"/>
      <c r="G5" s="94"/>
    </row>
    <row r="6" spans="1:11" s="1" customFormat="1" ht="20.25" x14ac:dyDescent="0.2">
      <c r="A6" s="95" t="s">
        <v>1</v>
      </c>
      <c r="B6" s="95"/>
      <c r="C6" s="95"/>
      <c r="D6" s="95"/>
      <c r="E6" s="95"/>
      <c r="F6" s="95"/>
      <c r="G6" s="95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96" t="s">
        <v>434</v>
      </c>
      <c r="B8" s="96"/>
      <c r="C8" s="96"/>
      <c r="D8" s="96"/>
      <c r="E8" s="96"/>
      <c r="F8" s="96"/>
      <c r="G8" s="96"/>
    </row>
    <row r="9" spans="1:11" s="1" customFormat="1" ht="19.5" customHeight="1" thickBot="1" x14ac:dyDescent="0.25">
      <c r="B9" s="2"/>
      <c r="C9" s="5"/>
      <c r="I9" s="30"/>
    </row>
    <row r="10" spans="1:11" s="11" customFormat="1" ht="36.75" customHeight="1" thickBot="1" x14ac:dyDescent="0.3">
      <c r="A10" s="97"/>
      <c r="B10" s="103" t="s">
        <v>15</v>
      </c>
      <c r="C10" s="104"/>
      <c r="D10" s="104"/>
      <c r="E10" s="105"/>
      <c r="F10" s="105"/>
      <c r="G10" s="106"/>
      <c r="H10" s="10"/>
      <c r="I10" s="30"/>
      <c r="J10" s="10"/>
      <c r="K10" s="10"/>
    </row>
    <row r="11" spans="1:11" s="11" customFormat="1" ht="37.5" customHeight="1" thickBot="1" x14ac:dyDescent="0.25">
      <c r="A11" s="97"/>
      <c r="B11" s="107"/>
      <c r="C11" s="108"/>
      <c r="D11" s="67"/>
      <c r="E11" s="108" t="s">
        <v>3</v>
      </c>
      <c r="F11" s="108"/>
      <c r="G11" s="68">
        <v>336.3</v>
      </c>
      <c r="H11" s="10"/>
      <c r="I11" s="30"/>
      <c r="J11" s="10"/>
      <c r="K11" s="10"/>
    </row>
    <row r="12" spans="1:11" s="11" customFormat="1" ht="45.75" customHeight="1" x14ac:dyDescent="0.2">
      <c r="A12" s="97"/>
      <c r="B12" s="69" t="s">
        <v>4</v>
      </c>
      <c r="C12" s="70" t="s">
        <v>5</v>
      </c>
      <c r="D12" s="71" t="s">
        <v>6</v>
      </c>
      <c r="E12" s="72" t="s">
        <v>7</v>
      </c>
      <c r="F12" s="73" t="s">
        <v>8</v>
      </c>
      <c r="G12" s="74" t="s">
        <v>16</v>
      </c>
      <c r="H12" s="10"/>
      <c r="I12" s="30"/>
      <c r="J12" s="10"/>
      <c r="K12" s="10"/>
    </row>
    <row r="13" spans="1:11" s="11" customFormat="1" ht="45.75" customHeight="1" x14ac:dyDescent="0.2">
      <c r="A13" s="75"/>
      <c r="B13" s="36">
        <v>45504</v>
      </c>
      <c r="C13" s="76" t="s">
        <v>9</v>
      </c>
      <c r="D13" s="38" t="s">
        <v>10</v>
      </c>
      <c r="E13" s="76"/>
      <c r="F13" s="76">
        <v>325</v>
      </c>
      <c r="G13" s="77">
        <f>+G11-F13</f>
        <v>11.300000000000011</v>
      </c>
      <c r="H13" s="10"/>
      <c r="I13" s="30"/>
      <c r="J13" s="10"/>
      <c r="K13" s="10"/>
    </row>
    <row r="14" spans="1:11" s="1" customFormat="1" x14ac:dyDescent="0.2">
      <c r="A14" s="26"/>
      <c r="B14" s="53"/>
      <c r="C14" s="54"/>
      <c r="D14" s="55"/>
      <c r="E14" s="78"/>
      <c r="F14" s="78"/>
      <c r="G14" s="79"/>
    </row>
    <row r="15" spans="1:11" s="1" customFormat="1" x14ac:dyDescent="0.2">
      <c r="A15" s="26"/>
      <c r="B15" s="53"/>
      <c r="C15" s="54"/>
      <c r="D15" s="80"/>
      <c r="E15" s="80"/>
      <c r="F15" s="55"/>
      <c r="G15" s="55"/>
    </row>
    <row r="16" spans="1:11" s="1" customFormat="1" x14ac:dyDescent="0.2">
      <c r="A16" s="26"/>
      <c r="B16" s="53"/>
      <c r="C16" s="54"/>
      <c r="D16" s="80"/>
      <c r="E16" s="80"/>
      <c r="F16" s="55"/>
      <c r="G16" s="55"/>
    </row>
    <row r="17" spans="1:7" s="1" customFormat="1" ht="15.75" x14ac:dyDescent="0.2">
      <c r="A17" s="26"/>
      <c r="B17" s="53"/>
      <c r="C17" s="54"/>
      <c r="D17" s="81"/>
      <c r="E17" s="80"/>
      <c r="F17" s="55"/>
      <c r="G17" s="55"/>
    </row>
    <row r="18" spans="1:7" s="1" customFormat="1" x14ac:dyDescent="0.2">
      <c r="A18" s="26"/>
      <c r="B18" s="53"/>
      <c r="C18" s="54"/>
      <c r="D18" s="55"/>
      <c r="E18" s="55"/>
      <c r="F18" s="55"/>
      <c r="G18" s="55"/>
    </row>
    <row r="19" spans="1:7" s="1" customFormat="1" x14ac:dyDescent="0.2">
      <c r="A19" s="26"/>
      <c r="B19" s="53"/>
      <c r="C19" s="54"/>
      <c r="D19" s="55"/>
      <c r="E19" s="55"/>
      <c r="F19" s="55"/>
      <c r="G19" s="55"/>
    </row>
    <row r="20" spans="1:7" s="1" customFormat="1" x14ac:dyDescent="0.2">
      <c r="A20" s="26"/>
      <c r="B20" s="53"/>
      <c r="C20" s="54"/>
      <c r="D20" s="55"/>
      <c r="E20" s="55"/>
      <c r="F20" s="55"/>
      <c r="G20" s="55"/>
    </row>
    <row r="21" spans="1:7" s="1" customFormat="1" x14ac:dyDescent="0.2">
      <c r="A21" s="26"/>
      <c r="B21" s="53"/>
      <c r="C21" s="54"/>
      <c r="D21" s="55"/>
      <c r="E21" s="55"/>
      <c r="F21" s="55"/>
      <c r="G21" s="55"/>
    </row>
    <row r="22" spans="1:7" s="1" customFormat="1" x14ac:dyDescent="0.2">
      <c r="A22" s="26"/>
      <c r="B22" s="53"/>
      <c r="C22" s="54"/>
      <c r="D22" s="55"/>
      <c r="E22" s="55"/>
      <c r="F22" s="55"/>
      <c r="G22" s="55"/>
    </row>
    <row r="23" spans="1:7" s="1" customFormat="1" x14ac:dyDescent="0.2">
      <c r="A23" s="26"/>
      <c r="B23" s="53"/>
      <c r="C23" s="54"/>
      <c r="D23" s="55"/>
      <c r="E23" s="55"/>
      <c r="F23" s="55"/>
      <c r="G23" s="55"/>
    </row>
    <row r="24" spans="1:7" s="1" customFormat="1" x14ac:dyDescent="0.2">
      <c r="A24" s="26"/>
      <c r="B24" s="53"/>
      <c r="C24" s="54"/>
      <c r="D24" s="55"/>
      <c r="E24" s="55"/>
      <c r="F24" s="55"/>
      <c r="G24" s="55"/>
    </row>
    <row r="25" spans="1:7" s="1" customFormat="1" x14ac:dyDescent="0.2">
      <c r="A25" s="26"/>
      <c r="B25" s="53"/>
      <c r="C25" s="54"/>
      <c r="D25" s="55"/>
      <c r="E25" s="55"/>
      <c r="F25" s="55"/>
      <c r="G25" s="55"/>
    </row>
    <row r="26" spans="1:7" s="1" customFormat="1" x14ac:dyDescent="0.2">
      <c r="A26" s="26"/>
      <c r="B26" s="53"/>
      <c r="C26" s="54"/>
      <c r="D26" s="55"/>
      <c r="E26" s="55"/>
      <c r="F26" s="55"/>
      <c r="G26" s="55"/>
    </row>
    <row r="27" spans="1:7" s="1" customFormat="1" x14ac:dyDescent="0.2">
      <c r="A27" s="26"/>
      <c r="B27" s="53"/>
      <c r="C27" s="54"/>
      <c r="D27" s="55"/>
      <c r="E27" s="55"/>
      <c r="F27" s="55"/>
      <c r="G27" s="55"/>
    </row>
    <row r="28" spans="1:7" s="1" customFormat="1" x14ac:dyDescent="0.2">
      <c r="A28" s="26"/>
      <c r="B28" s="53"/>
      <c r="C28" s="54"/>
      <c r="D28" s="55"/>
      <c r="E28" s="55"/>
      <c r="F28" s="55"/>
      <c r="G28" s="55"/>
    </row>
    <row r="29" spans="1:7" s="1" customFormat="1" x14ac:dyDescent="0.2">
      <c r="A29" s="26"/>
      <c r="B29" s="53"/>
      <c r="C29" s="54"/>
      <c r="D29" s="55"/>
      <c r="E29" s="55"/>
      <c r="F29" s="55"/>
      <c r="G29" s="55"/>
    </row>
    <row r="30" spans="1:7" s="1" customFormat="1" x14ac:dyDescent="0.2">
      <c r="A30" s="26"/>
      <c r="B30" s="53"/>
      <c r="C30" s="54"/>
      <c r="D30" s="55"/>
      <c r="E30" s="55"/>
      <c r="F30" s="55"/>
      <c r="G30" s="55"/>
    </row>
    <row r="31" spans="1:7" s="1" customFormat="1" x14ac:dyDescent="0.2">
      <c r="A31" s="26"/>
      <c r="B31" s="53"/>
      <c r="C31" s="54"/>
      <c r="D31" s="55"/>
      <c r="E31" s="55"/>
      <c r="F31" s="55"/>
      <c r="G31" s="55"/>
    </row>
    <row r="32" spans="1:7" s="1" customFormat="1" x14ac:dyDescent="0.2">
      <c r="A32" s="26"/>
      <c r="B32" s="53"/>
      <c r="C32" s="54"/>
      <c r="D32" s="55"/>
      <c r="E32" s="55"/>
      <c r="F32" s="55"/>
      <c r="G32" s="55"/>
    </row>
    <row r="33" spans="1:7" s="1" customFormat="1" x14ac:dyDescent="0.2">
      <c r="A33" s="26"/>
      <c r="B33" s="53"/>
      <c r="C33" s="54"/>
      <c r="D33" s="55"/>
      <c r="E33" s="55"/>
      <c r="F33" s="55"/>
      <c r="G33" s="55"/>
    </row>
    <row r="34" spans="1:7" s="1" customFormat="1" x14ac:dyDescent="0.2">
      <c r="A34" s="26"/>
      <c r="B34" s="53"/>
      <c r="C34" s="54"/>
      <c r="D34" s="55"/>
      <c r="E34" s="55"/>
      <c r="F34" s="55"/>
      <c r="G34" s="55"/>
    </row>
    <row r="35" spans="1:7" s="1" customFormat="1" x14ac:dyDescent="0.2">
      <c r="A35" s="26"/>
      <c r="B35" s="53"/>
      <c r="C35" s="54"/>
      <c r="D35" s="55"/>
      <c r="E35" s="55"/>
      <c r="F35" s="55"/>
      <c r="G35" s="55"/>
    </row>
    <row r="36" spans="1:7" s="1" customFormat="1" x14ac:dyDescent="0.2">
      <c r="A36" s="26"/>
      <c r="B36" s="53"/>
      <c r="C36" s="54"/>
      <c r="D36" s="55"/>
      <c r="E36" s="55"/>
      <c r="F36" s="55"/>
      <c r="G36" s="55"/>
    </row>
    <row r="37" spans="1:7" s="1" customFormat="1" x14ac:dyDescent="0.2">
      <c r="A37" s="26"/>
      <c r="B37" s="53"/>
      <c r="C37" s="54"/>
      <c r="D37" s="55"/>
      <c r="E37" s="55"/>
      <c r="F37" s="55"/>
      <c r="G37" s="55"/>
    </row>
    <row r="38" spans="1:7" s="1" customFormat="1" x14ac:dyDescent="0.2">
      <c r="A38" s="26"/>
      <c r="B38" s="53"/>
      <c r="C38" s="54"/>
      <c r="D38" s="55"/>
      <c r="E38" s="55"/>
      <c r="F38" s="55"/>
      <c r="G38" s="55"/>
    </row>
    <row r="39" spans="1:7" s="1" customFormat="1" x14ac:dyDescent="0.2">
      <c r="A39" s="26"/>
      <c r="B39" s="53"/>
      <c r="C39" s="54"/>
      <c r="D39" s="55"/>
      <c r="E39" s="55"/>
      <c r="F39" s="55"/>
      <c r="G39" s="55"/>
    </row>
    <row r="40" spans="1:7" s="1" customFormat="1" x14ac:dyDescent="0.2">
      <c r="A40" s="26"/>
      <c r="B40" s="53"/>
      <c r="C40" s="54"/>
      <c r="D40" s="55"/>
      <c r="E40" s="55"/>
      <c r="F40" s="55"/>
      <c r="G40" s="55"/>
    </row>
    <row r="41" spans="1:7" s="1" customFormat="1" x14ac:dyDescent="0.2">
      <c r="A41" s="26"/>
      <c r="B41" s="53"/>
      <c r="C41" s="54"/>
      <c r="D41" s="55"/>
      <c r="E41" s="55"/>
      <c r="F41" s="55"/>
      <c r="G41" s="55"/>
    </row>
    <row r="42" spans="1:7" s="1" customFormat="1" x14ac:dyDescent="0.2">
      <c r="A42" s="26"/>
      <c r="B42" s="53"/>
      <c r="C42" s="54"/>
      <c r="D42" s="55"/>
      <c r="E42" s="55"/>
      <c r="F42" s="55"/>
      <c r="G42" s="55"/>
    </row>
    <row r="43" spans="1:7" s="1" customFormat="1" x14ac:dyDescent="0.2">
      <c r="A43" s="26"/>
      <c r="B43" s="53"/>
      <c r="C43" s="54"/>
      <c r="D43" s="55"/>
      <c r="E43" s="55"/>
      <c r="F43" s="55"/>
      <c r="G43" s="55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APOYO-JULIO-24</vt:lpstr>
      <vt:lpstr>FOM- JULIO-24 </vt:lpstr>
      <vt:lpstr>REP. INST JULIO-24</vt:lpstr>
      <vt:lpstr>REF- JULIO-24  </vt:lpstr>
      <vt:lpstr>'APOYO-JULIO-24'!Títulos_a_imprimir</vt:lpstr>
      <vt:lpstr>'FOM- JULIO-24 '!Títulos_a_imprimir</vt:lpstr>
      <vt:lpstr>'REF- JULIO-24  '!Títulos_a_imprimir</vt:lpstr>
      <vt:lpstr>'REP. INST JULIO-24'!Títulos_a_imprimir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Marileny Sosa</dc:creator>
  <cp:lastModifiedBy>Marileny Sosa</cp:lastModifiedBy>
  <cp:lastPrinted>2024-08-15T13:02:38Z</cp:lastPrinted>
  <dcterms:created xsi:type="dcterms:W3CDTF">2024-06-10T18:44:59Z</dcterms:created>
  <dcterms:modified xsi:type="dcterms:W3CDTF">2024-08-15T13:02:56Z</dcterms:modified>
</cp:coreProperties>
</file>