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\Desktop\ACC-UNIF-JUNIO-24\"/>
    </mc:Choice>
  </mc:AlternateContent>
  <bookViews>
    <workbookView xWindow="0" yWindow="0" windowWidth="20460" windowHeight="7620" firstSheet="1" activeTab="1"/>
  </bookViews>
  <sheets>
    <sheet name="APOYO-JUNIO-24" sheetId="1" r:id="rId1"/>
    <sheet name="FOM- JUNIO-24 " sheetId="2" r:id="rId2"/>
    <sheet name="REP. INST JUNIO-24 " sheetId="3" r:id="rId3"/>
    <sheet name="REF- JUNIO-24  " sheetId="4" r:id="rId4"/>
  </sheets>
  <definedNames>
    <definedName name="_xlnm._FilterDatabase" localSheetId="0" hidden="1">'APOYO-JUNIO-24'!$B$12:$G$12</definedName>
    <definedName name="_xlnm._FilterDatabase" localSheetId="1" hidden="1">'FOM- JUNIO-24 '!$B$12:$G$12</definedName>
    <definedName name="_xlnm._FilterDatabase" localSheetId="3" hidden="1">'REF- JUNIO-24  '!$B$12:$G$12</definedName>
    <definedName name="_xlnm._FilterDatabase" localSheetId="2" hidden="1">'REP. INST JUNIO-24 '!$B$12:$G$12</definedName>
    <definedName name="_xlnm.Print_Titles" localSheetId="0">'APOYO-JUNIO-24'!$1:$12</definedName>
    <definedName name="_xlnm.Print_Titles" localSheetId="1">'FOM- JUNIO-24 '!$1:$12</definedName>
    <definedName name="_xlnm.Print_Titles" localSheetId="3">'REF- JUNIO-24  '!$1:$12</definedName>
    <definedName name="_xlnm.Print_Titles" localSheetId="2">'REP. INST JUNIO-24 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l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9" i="3"/>
  <c r="G22" i="3"/>
  <c r="G13" i="3"/>
  <c r="G14" i="3" s="1"/>
  <c r="G15" i="3" s="1"/>
  <c r="G16" i="3" s="1"/>
  <c r="G17" i="3" s="1"/>
  <c r="G18" i="3" s="1"/>
  <c r="G19" i="3" s="1"/>
  <c r="G20" i="3" s="1"/>
  <c r="G21" i="3" s="1"/>
  <c r="G207" i="1" l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23" i="3"/>
  <c r="G24" i="3" s="1"/>
  <c r="G25" i="3" s="1"/>
  <c r="G26" i="3" s="1"/>
  <c r="G27" i="3" s="1"/>
  <c r="G28" i="3" s="1"/>
  <c r="G30" i="3" s="1"/>
  <c r="G13" i="4"/>
</calcChain>
</file>

<file path=xl/sharedStrings.xml><?xml version="1.0" encoding="utf-8"?>
<sst xmlns="http://schemas.openxmlformats.org/spreadsheetml/2006/main" count="1776" uniqueCount="951">
  <si>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</si>
  <si>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</si>
  <si>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</si>
  <si>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</si>
  <si>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</si>
  <si>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</si>
  <si>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</si>
  <si>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</si>
  <si>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</si>
  <si>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 xml:space="preserve">DEPÓSITO </t>
  </si>
  <si>
    <t>ISABEL JAVIER</t>
  </si>
  <si>
    <t>BANRESERVAS</t>
  </si>
  <si>
    <t>CARGOS BANCARIOS</t>
  </si>
  <si>
    <t>CUENTA BANCARIA No: 010-392073-0 FONDO DE FOMENTO AGROPECUARIO</t>
  </si>
  <si>
    <t>Balance</t>
  </si>
  <si>
    <t>Cuenta Bancaria No: 010-240-018334-6  FONDO REPONIBLE INSTITUCIONAL</t>
  </si>
  <si>
    <t>YOVANNY CUPETE CABRERA</t>
  </si>
  <si>
    <t>LUZ MARIBEL DE LOS SANTOS DE LOS SANTOS</t>
  </si>
  <si>
    <r>
      <t>C</t>
    </r>
    <r>
      <rPr>
        <b/>
        <sz val="12"/>
        <rFont val="Arial"/>
        <family val="2"/>
      </rPr>
      <t>UENTA BANCARIA No: 010-249048-1</t>
    </r>
    <r>
      <rPr>
        <b/>
        <sz val="11"/>
        <rFont val="Arial"/>
        <family val="2"/>
      </rPr>
      <t xml:space="preserve"> COMISION PRES.P/LA REF. Y MOD. DEL SECTOR AGROP.</t>
    </r>
  </si>
  <si>
    <t>BALANCE</t>
  </si>
  <si>
    <t>WILDA GISELL BATISTA MARTE</t>
  </si>
  <si>
    <t>NULO</t>
  </si>
  <si>
    <t>KATHERINE MARGARITA TEJADA  DE JESÚS</t>
  </si>
  <si>
    <t>YESENIA  AMARBIRIS PÉREZ DIEZ</t>
  </si>
  <si>
    <t>NIURKA MARGARITA NÚÑEZ RODRÍGUEZ</t>
  </si>
  <si>
    <t>BEATRIZ BALBUENA ROSARIO</t>
  </si>
  <si>
    <t>JOHANNY MARÍA PERALTA GÓMEZ</t>
  </si>
  <si>
    <t>MILADYS JIMÉNEZ VALENZUELA</t>
  </si>
  <si>
    <t>SANTA JOSEFINA PATRICIO MARTÍNEZ</t>
  </si>
  <si>
    <t>DOC. #100</t>
  </si>
  <si>
    <t>CK. #880</t>
  </si>
  <si>
    <t>CK. #881</t>
  </si>
  <si>
    <t>CK. #882</t>
  </si>
  <si>
    <t>CK. #883</t>
  </si>
  <si>
    <t>CK. #884</t>
  </si>
  <si>
    <t>CK. #885</t>
  </si>
  <si>
    <t>CK. #886</t>
  </si>
  <si>
    <t>CK. #887</t>
  </si>
  <si>
    <t>REC. #135031</t>
  </si>
  <si>
    <t>CK. #888</t>
  </si>
  <si>
    <t>CK. #889</t>
  </si>
  <si>
    <t>CK. #890</t>
  </si>
  <si>
    <t>CK. #891</t>
  </si>
  <si>
    <t>CK. #892</t>
  </si>
  <si>
    <t>CK. #893</t>
  </si>
  <si>
    <t>REC. #113289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</si>
  <si>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JUNIO </t>
    </r>
    <r>
      <rPr>
        <b/>
        <sz val="14"/>
        <rFont val="Arial"/>
        <family val="2"/>
      </rPr>
      <t>DEL 2024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</si>
  <si>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JUNIO</t>
    </r>
    <r>
      <rPr>
        <b/>
        <sz val="14"/>
        <rFont val="Arial"/>
        <family val="2"/>
      </rPr>
      <t xml:space="preserve"> DEL 2024</t>
    </r>
  </si>
  <si>
    <t>NOTA DE CRÉDITO</t>
  </si>
  <si>
    <t>EMILIO JOSÉ GÓMEZ TRABOUS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</si>
  <si>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JUNIO 20</t>
    </r>
    <r>
      <rPr>
        <b/>
        <sz val="14"/>
        <rFont val="Arial"/>
        <family val="2"/>
      </rPr>
      <t>24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</si>
  <si>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JUNIO</t>
    </r>
    <r>
      <rPr>
        <b/>
        <sz val="14"/>
        <rFont val="Arial"/>
        <family val="2"/>
      </rPr>
      <t xml:space="preserve"> DEL 2024</t>
    </r>
  </si>
  <si>
    <t>CR- PROMOCIÓN AGRÍCOLA Y GANADERA</t>
  </si>
  <si>
    <t>DEPÓSITO - PRODUCCIÓN AGRÍCOLA Y MERCADEO</t>
  </si>
  <si>
    <t>VARIOS - NÓMINA</t>
  </si>
  <si>
    <t>RAFAEL ANTONIO ORTIZ QUEZADA</t>
  </si>
  <si>
    <t>CLEMENTE DE JESÚS REYES</t>
  </si>
  <si>
    <t>ORION INVESTMENTS GROUP, INC.</t>
  </si>
  <si>
    <t>NATY ANTONIA MARTÍINEZ</t>
  </si>
  <si>
    <t>DIMAS JÓSE JÁQUEZ YNOA</t>
  </si>
  <si>
    <t>CK TRANS MOTORS, SRL</t>
  </si>
  <si>
    <t xml:space="preserve"> LINCOLN ROAD</t>
  </si>
  <si>
    <t>DEPÓSITO - PRODUCCIÓN AGRÍCOLA MERCADEO</t>
  </si>
  <si>
    <t>CR - PROMOCIÓN AGRÍCOLA Y GANADERA</t>
  </si>
  <si>
    <t>DEPÓSITO - PROSEMA</t>
  </si>
  <si>
    <t>JOSÉ DANIEL HERRERA REYNOSO</t>
  </si>
  <si>
    <t>BRANNY R. RODRÍGUEZ LUGO</t>
  </si>
  <si>
    <t>MARIO DE LOS SANTOS PEÑA CUEVAS</t>
  </si>
  <si>
    <t>DEPÓSITO -</t>
  </si>
  <si>
    <t xml:space="preserve">RAFAEL YNOCENCIO SUAREZ ROJAS </t>
  </si>
  <si>
    <t>HAREL KATZ</t>
  </si>
  <si>
    <t>HENRY CONTRERAS  Y/O SUZUKI AUTO PARTS.</t>
  </si>
  <si>
    <t>JAVIER SÁNCHEZ VÁSQUEZ</t>
  </si>
  <si>
    <t>TERNURA F.M, SRL.</t>
  </si>
  <si>
    <t>HORIZONTE AGRÍCOLA INTERNACIONAL, SRL.</t>
  </si>
  <si>
    <t>CAOMA, SRL</t>
  </si>
  <si>
    <t>D LAGAGARES</t>
  </si>
  <si>
    <t>MELISSA VIÑAS BURGOS</t>
  </si>
  <si>
    <t>CENTRO XPERT.</t>
  </si>
  <si>
    <t>WENDY YOCASTA MARTÍNEZ</t>
  </si>
  <si>
    <t>PEDRO JOSÉ MILCÍADES JORGE CRUZ</t>
  </si>
  <si>
    <t>SANTIAGO VESALIO REGALADO LAMOUTAH</t>
  </si>
  <si>
    <t>DEPÓSITO</t>
  </si>
  <si>
    <t>DEPÓSITO - PRODUCIÓN AGRÍCOLA Y MERCADEO</t>
  </si>
  <si>
    <t>TRONZA SERVICIOS INDUSTRIALES  MECANOZADOS</t>
  </si>
  <si>
    <t>DIMAS JOSÉ  JÁQUEZ YNOA</t>
  </si>
  <si>
    <t>SERVICES  TRAVEL, SRL</t>
  </si>
  <si>
    <t>DEPÓSITO - REGIONAL  NOROESTE</t>
  </si>
  <si>
    <t>DARÍO ARCIDE VARGAS MENA</t>
  </si>
  <si>
    <t>LOGOMARCAS</t>
  </si>
  <si>
    <t>LINCOLN ROAD</t>
  </si>
  <si>
    <t>FERNANDO ANTONIO FERNÁNDEZ TEJADA</t>
  </si>
  <si>
    <t xml:space="preserve">BIENVENIDO GABINO ACOSTA </t>
  </si>
  <si>
    <t xml:space="preserve">60HZ GROUP Y/O ENESTAR, SRL </t>
  </si>
  <si>
    <t>INEXPRES DOMINICANA, S.A. Y /O HOTEL HOLIDAY INN</t>
  </si>
  <si>
    <t>MEDIO Y EVENTOS GONZALEZ, SRL</t>
  </si>
  <si>
    <t>TELE OPERADORA NACINAL, SRL.</t>
  </si>
  <si>
    <t>CONSTRUCTORA MORENO SANTOS, SRL</t>
  </si>
  <si>
    <t>SEGURO NACIONAL DE SALUD (SENASA)</t>
  </si>
  <si>
    <t>ARTURO ENRIQUE BISONÓ</t>
  </si>
  <si>
    <t>DIMAS JOSÉ JÁQUEZ YNOA</t>
  </si>
  <si>
    <t>YORGI ALEXANDER GONZÁLEZ BAÉZ</t>
  </si>
  <si>
    <t>IVANNA SUSSETTE ALMONTE RUGGIERO</t>
  </si>
  <si>
    <t>RAQUEL ACEVEDO QUEZADA</t>
  </si>
  <si>
    <t>SANTO DOMINGO  MOTORS COMPANY, S.A.</t>
  </si>
  <si>
    <t>RICHARD M. HERNÁNDEZ</t>
  </si>
  <si>
    <t>BIANCA  GARCÍA GÓMEZ</t>
  </si>
  <si>
    <t>ELIZABETH MENA MUÑOZ</t>
  </si>
  <si>
    <t>YURY ALENNY BELTRÉ  MÉNDEZ</t>
  </si>
  <si>
    <t>ARELYS E. CUEVAS</t>
  </si>
  <si>
    <t>CR - TRANSF. A  CTA.</t>
  </si>
  <si>
    <t>FREDIS ANTONIO VALDEZ HERNÁNDEZ</t>
  </si>
  <si>
    <t>ALEXANDER AUGUSTO  CRUZ CRUZ</t>
  </si>
  <si>
    <t>VARIOS - NÓMINAS</t>
  </si>
  <si>
    <t>DEPÓSITO - PRODUCCIÓN AGRÍCOLA  Y MERCADEO</t>
  </si>
  <si>
    <t>WILLIAM FRANCISCO SILVA</t>
  </si>
  <si>
    <t>60HZ GROUP  Y /O ENESTAR, SRL</t>
  </si>
  <si>
    <t>TOMMY LEONCIO GARCÍA VALDEZ</t>
  </si>
  <si>
    <t>ÁNGEL ALBERTO MONTERO</t>
  </si>
  <si>
    <t xml:space="preserve">DEPÓSITO - </t>
  </si>
  <si>
    <t>NATY ANTONIA  MATÍNEZ</t>
  </si>
  <si>
    <t>REGIONAL NORTE, SANTIAGO</t>
  </si>
  <si>
    <t>DEPÓSITO - PRODUCCIÓN  AGRÍCOLA Y MERCADEO</t>
  </si>
  <si>
    <t>ALCALDÍA MUNICIPAL DE SAN JUAN DE LA MAGUANA</t>
  </si>
  <si>
    <t>VARIOS -NOMINA</t>
  </si>
  <si>
    <t>MARÍA ESTHER MARTE</t>
  </si>
  <si>
    <t>JERSON DIONILLIS DIPPITON</t>
  </si>
  <si>
    <t>MARÍA MARIANO  GALVE</t>
  </si>
  <si>
    <t xml:space="preserve">VARIOS - NÓMINA </t>
  </si>
  <si>
    <t>BETHALY SÁNCHEZ LÓPEZ</t>
  </si>
  <si>
    <t>ABREU TOURS</t>
  </si>
  <si>
    <t>ADA LUISA DESCHAMPS ALMONTE</t>
  </si>
  <si>
    <t>LOURDES MICH</t>
  </si>
  <si>
    <t>JUAN ALBERTO ALMONTE SOLER</t>
  </si>
  <si>
    <t>LIFE TOURS, E.I.R.L.</t>
  </si>
  <si>
    <t>MANUELA  ANDELIZ ACOSTA</t>
  </si>
  <si>
    <t>DELSA ARELIS DE LOS SANTOS</t>
  </si>
  <si>
    <t>CR  - PROMOCIÓN AGRÍCOLA Y GANADERA</t>
  </si>
  <si>
    <t>ANGEL CASIMIRO BELLO CORDERO</t>
  </si>
  <si>
    <t>REPUESTOS  Y LUBRICANTES HENRY, SRL.</t>
  </si>
  <si>
    <t>CR - TRANSF. DE LA CTA. DE FOMENTO AGROPECUARIO</t>
  </si>
  <si>
    <t>EULALIO RAMÍREZ RAMÍREZ</t>
  </si>
  <si>
    <t>MARCOS POLO FRÍAS</t>
  </si>
  <si>
    <t>CR - TRANSF.  A  CTA.(SOBRANTE CK.E EXPO MANGO)</t>
  </si>
  <si>
    <t>CÉSAR EMMANUEL  REYES DUARTE</t>
  </si>
  <si>
    <t>JOAN CARLOS TEJADA</t>
  </si>
  <si>
    <t>JOSÉ ALBERTO PERALTA MARTÍNEZ</t>
  </si>
  <si>
    <t>ELVIRA GERMÁN</t>
  </si>
  <si>
    <t>ARGENIS ARCENIO SANTANA DIAZ</t>
  </si>
  <si>
    <t>MARÍA DEL CARMEN OVALLES FELIZ</t>
  </si>
  <si>
    <t xml:space="preserve">BIANCA CARCÍA </t>
  </si>
  <si>
    <t>YENIRSE A. TEJADA</t>
  </si>
  <si>
    <t>FÉLIX BERIGUETE</t>
  </si>
  <si>
    <t>HORIZONTE AGRÍCOLA  INTERNACIONAL, SRL</t>
  </si>
  <si>
    <t>ISMAEL RAFAEL DE PEÑA</t>
  </si>
  <si>
    <t>SANTOS YSIDRO  ALCANTARA DICENT</t>
  </si>
  <si>
    <t>LISSETTE RAMÍREZ RAMÍREZ</t>
  </si>
  <si>
    <t>ALFREDO ALFONZO LÓPEZ</t>
  </si>
  <si>
    <t>JUAN YSIDRO CONTRERAS PÉREZ</t>
  </si>
  <si>
    <t>MILCIADES DE OLEO RAMÍREZ</t>
  </si>
  <si>
    <t>HAREL  KATZ</t>
  </si>
  <si>
    <t>EDUARDO BAUTISTA</t>
  </si>
  <si>
    <t>CRISTINO JOSÉ DURÁN</t>
  </si>
  <si>
    <t>CR - TRANSF.  A  CTA.</t>
  </si>
  <si>
    <t>SOBEYDA CASTILLO OGANDO</t>
  </si>
  <si>
    <t>ISMAEL CRUZ  AUTO SERVICE</t>
  </si>
  <si>
    <t>SANTO DOMINGO MOTORS COMPANY, SA.</t>
  </si>
  <si>
    <t>JUNTA AGROEMPRESARIAL DOMINICANA (JAD)</t>
  </si>
  <si>
    <t>DOMINGO ROJAS</t>
  </si>
  <si>
    <t>CR - TRANSF. A  CTA. DE LOS COMEDORES ECONÓMICO</t>
  </si>
  <si>
    <t>REC. #202917</t>
  </si>
  <si>
    <t>REC. #240760</t>
  </si>
  <si>
    <t>TRANSF. #22463</t>
  </si>
  <si>
    <t>TRANSF. #21206</t>
  </si>
  <si>
    <t>REC. #452869</t>
  </si>
  <si>
    <t>TRANSF. #22497</t>
  </si>
  <si>
    <t>TRANSF. #22554</t>
  </si>
  <si>
    <t>TRANSF. #21219</t>
  </si>
  <si>
    <t>REC. #355463</t>
  </si>
  <si>
    <t>TRANSF. #22552</t>
  </si>
  <si>
    <t>TRANSF. #22603</t>
  </si>
  <si>
    <t>TRANSF. #22605</t>
  </si>
  <si>
    <t>TRANSF. #22544</t>
  </si>
  <si>
    <t>REC. #355820</t>
  </si>
  <si>
    <t>REC. #355331</t>
  </si>
  <si>
    <t>TRANSF. #22626</t>
  </si>
  <si>
    <t>TRANSF. #22628</t>
  </si>
  <si>
    <t>REC. #202130</t>
  </si>
  <si>
    <t>REC. #452339</t>
  </si>
  <si>
    <t>REC. #240081</t>
  </si>
  <si>
    <t>REC. #240084</t>
  </si>
  <si>
    <t>REC. #240087</t>
  </si>
  <si>
    <t>REC. #240090</t>
  </si>
  <si>
    <t>REC. #240093</t>
  </si>
  <si>
    <t>REC. #240096</t>
  </si>
  <si>
    <t>REC. #240099</t>
  </si>
  <si>
    <t>REC. #240102</t>
  </si>
  <si>
    <t>REC. #240105</t>
  </si>
  <si>
    <t>REC. #240108</t>
  </si>
  <si>
    <t>REC. #240111</t>
  </si>
  <si>
    <t>REC. #240114</t>
  </si>
  <si>
    <t>REC. #240117</t>
  </si>
  <si>
    <t>REC. #240120</t>
  </si>
  <si>
    <t>REC. #240123</t>
  </si>
  <si>
    <t>REC. #240126</t>
  </si>
  <si>
    <t>REC. #240129</t>
  </si>
  <si>
    <t>REC. #240132</t>
  </si>
  <si>
    <t>REC. #240135</t>
  </si>
  <si>
    <t>REC. #240138</t>
  </si>
  <si>
    <t>REC. #240141</t>
  </si>
  <si>
    <t>REC. #202888</t>
  </si>
  <si>
    <t>REC. #240144</t>
  </si>
  <si>
    <t>REC. #240147</t>
  </si>
  <si>
    <t>REC. #240150</t>
  </si>
  <si>
    <t>REC. #240153</t>
  </si>
  <si>
    <t>REC. #240156</t>
  </si>
  <si>
    <t>REC. #240159</t>
  </si>
  <si>
    <t>REC. #240162</t>
  </si>
  <si>
    <t>REC. #240165</t>
  </si>
  <si>
    <t>REC. #240168</t>
  </si>
  <si>
    <t>REC. #240171</t>
  </si>
  <si>
    <t>REC. #240174</t>
  </si>
  <si>
    <t>REC. #240177</t>
  </si>
  <si>
    <t>REC. #240180</t>
  </si>
  <si>
    <t>REC. #240183</t>
  </si>
  <si>
    <t>REC. #240186</t>
  </si>
  <si>
    <t>REC. #240189</t>
  </si>
  <si>
    <t>REC. #240192</t>
  </si>
  <si>
    <t>REC. #240195</t>
  </si>
  <si>
    <t>REC. #240198</t>
  </si>
  <si>
    <t>REC. #240204</t>
  </si>
  <si>
    <t>REC. #240207</t>
  </si>
  <si>
    <t>REC. #240210</t>
  </si>
  <si>
    <t>REC. #240216</t>
  </si>
  <si>
    <t>REC. #240219</t>
  </si>
  <si>
    <t>REC. #240222</t>
  </si>
  <si>
    <t>REC. #240225</t>
  </si>
  <si>
    <t>REC. #240228</t>
  </si>
  <si>
    <t>REC. #240231</t>
  </si>
  <si>
    <t>REC. #240234</t>
  </si>
  <si>
    <t>REC. #240237</t>
  </si>
  <si>
    <t>REC. #240240</t>
  </si>
  <si>
    <t>REC. #240243</t>
  </si>
  <si>
    <t>REC. #240246</t>
  </si>
  <si>
    <t>REC. #240249</t>
  </si>
  <si>
    <t>REC. #240206</t>
  </si>
  <si>
    <t>REC. #240209</t>
  </si>
  <si>
    <t>REC. #240212</t>
  </si>
  <si>
    <t>REC. #240252</t>
  </si>
  <si>
    <t>REC. #240255</t>
  </si>
  <si>
    <t>REC. #240258</t>
  </si>
  <si>
    <t>REC. #240261</t>
  </si>
  <si>
    <t>REC. #240264</t>
  </si>
  <si>
    <t>REC. #240267</t>
  </si>
  <si>
    <t>REC. #240270</t>
  </si>
  <si>
    <t>REC. #240273</t>
  </si>
  <si>
    <t>REC. #240276</t>
  </si>
  <si>
    <t>REC. #240279</t>
  </si>
  <si>
    <t>REC. #240282</t>
  </si>
  <si>
    <t>REC. #240285</t>
  </si>
  <si>
    <t>REC. #240288</t>
  </si>
  <si>
    <t>REC. #240291</t>
  </si>
  <si>
    <t>REC. #240294</t>
  </si>
  <si>
    <t>REC. #240297</t>
  </si>
  <si>
    <t>REC. #240300</t>
  </si>
  <si>
    <t>REC. #240220</t>
  </si>
  <si>
    <t>REC. #240303</t>
  </si>
  <si>
    <t>REC. #240306</t>
  </si>
  <si>
    <t>REC. #240309</t>
  </si>
  <si>
    <t>REC. #356054</t>
  </si>
  <si>
    <t>TRANSF. #22794</t>
  </si>
  <si>
    <t>REC. #202840</t>
  </si>
  <si>
    <t>TRANSF. #22791</t>
  </si>
  <si>
    <t>TRANSF. #22793</t>
  </si>
  <si>
    <t>TRANSF. #22625</t>
  </si>
  <si>
    <t>REC. #240479</t>
  </si>
  <si>
    <t>TRANSF. #22774</t>
  </si>
  <si>
    <t>TRANSF. #22863</t>
  </si>
  <si>
    <t>TRANSF. #22864</t>
  </si>
  <si>
    <t>TRANSF. #22865</t>
  </si>
  <si>
    <t>REC. #356482</t>
  </si>
  <si>
    <t>REC. #356763</t>
  </si>
  <si>
    <t>REC. #356565</t>
  </si>
  <si>
    <t>REC. #356873</t>
  </si>
  <si>
    <t>REC. #356318</t>
  </si>
  <si>
    <t>TRANSF. #22867</t>
  </si>
  <si>
    <t>TRANSF. #22870</t>
  </si>
  <si>
    <t>REC. #202561</t>
  </si>
  <si>
    <t>REC. #202559</t>
  </si>
  <si>
    <t>REC. #202767</t>
  </si>
  <si>
    <t>REC. #356583</t>
  </si>
  <si>
    <t>REC. #356164</t>
  </si>
  <si>
    <t>REC. #452447</t>
  </si>
  <si>
    <t>REC. #202805</t>
  </si>
  <si>
    <t>REC. #202457</t>
  </si>
  <si>
    <t>REC. #256761</t>
  </si>
  <si>
    <t>REC. #356257</t>
  </si>
  <si>
    <t>TRANSF. #22939</t>
  </si>
  <si>
    <t>TRANSF. #22936</t>
  </si>
  <si>
    <t>REC. #202374</t>
  </si>
  <si>
    <t>REC. #452399</t>
  </si>
  <si>
    <t>TRANSF. #23061</t>
  </si>
  <si>
    <t>TRANSF. #22940</t>
  </si>
  <si>
    <t>TRANSF. #23020</t>
  </si>
  <si>
    <t>REC. #356601</t>
  </si>
  <si>
    <t>REC. #202885</t>
  </si>
  <si>
    <t>TRANSF. #23114</t>
  </si>
  <si>
    <t>TRANSF. #23113</t>
  </si>
  <si>
    <t>TRANSF. #23230</t>
  </si>
  <si>
    <t>REC. #356184</t>
  </si>
  <si>
    <t>REC. #202344</t>
  </si>
  <si>
    <t>REC. #356252</t>
  </si>
  <si>
    <t>REC. #202054</t>
  </si>
  <si>
    <t>REC. #356760</t>
  </si>
  <si>
    <t>REC. #202975</t>
  </si>
  <si>
    <t>TRANSF. #23314</t>
  </si>
  <si>
    <t>TRANSF. #23283</t>
  </si>
  <si>
    <t>REC. #240429</t>
  </si>
  <si>
    <t>TRANSF. #23316</t>
  </si>
  <si>
    <t>TRANSF. #23324</t>
  </si>
  <si>
    <t>REC. #452183</t>
  </si>
  <si>
    <t>REC. #452682</t>
  </si>
  <si>
    <t>REC. #452683</t>
  </si>
  <si>
    <t>REC. #452289</t>
  </si>
  <si>
    <t>REC. #452329</t>
  </si>
  <si>
    <t>REC. #452335</t>
  </si>
  <si>
    <t>REC. #452435</t>
  </si>
  <si>
    <t>TRANSF. #23307</t>
  </si>
  <si>
    <t>REC. #202121</t>
  </si>
  <si>
    <t>REC. #240043</t>
  </si>
  <si>
    <t>REC. #202137</t>
  </si>
  <si>
    <t>REC. #202389</t>
  </si>
  <si>
    <t>REC. #356987</t>
  </si>
  <si>
    <t>REC. #202283</t>
  </si>
  <si>
    <t>TRANSF. #23376</t>
  </si>
  <si>
    <t>TRANSF. #23386</t>
  </si>
  <si>
    <t>TRANSF. #23381</t>
  </si>
  <si>
    <t>TRANSF. #23384</t>
  </si>
  <si>
    <t>TRANSF. #23380</t>
  </si>
  <si>
    <t>TRANSF. #23378</t>
  </si>
  <si>
    <t>REC. #240109</t>
  </si>
  <si>
    <t>TRANSF. #23391</t>
  </si>
  <si>
    <t>REC. #356657</t>
  </si>
  <si>
    <t>REC. #356396</t>
  </si>
  <si>
    <t>TRANSF. #23393</t>
  </si>
  <si>
    <t>REC. #356296</t>
  </si>
  <si>
    <t>REC. #202655</t>
  </si>
  <si>
    <t>REC. #202727</t>
  </si>
  <si>
    <t>REC. #202731</t>
  </si>
  <si>
    <t>REC. #202615</t>
  </si>
  <si>
    <t>REC. #240576</t>
  </si>
  <si>
    <t>REC. #240480</t>
  </si>
  <si>
    <t>REC. #240483</t>
  </si>
  <si>
    <t>REC. #202543</t>
  </si>
  <si>
    <t>TRANSF. #23611</t>
  </si>
  <si>
    <t>REC. #202292</t>
  </si>
  <si>
    <t>REC. #202426</t>
  </si>
  <si>
    <t>REC. #202582</t>
  </si>
  <si>
    <t>TRANSF. #23659</t>
  </si>
  <si>
    <t>REC. #202406</t>
  </si>
  <si>
    <t>REC. #202092</t>
  </si>
  <si>
    <t>TRANSF. #2732</t>
  </si>
  <si>
    <t>REC. #240032</t>
  </si>
  <si>
    <t>REC. #240035</t>
  </si>
  <si>
    <t>REC. #240077</t>
  </si>
  <si>
    <t>TRANSF. #23897</t>
  </si>
  <si>
    <t>TRANSF. #23894</t>
  </si>
  <si>
    <t>TRANSF. #23865</t>
  </si>
  <si>
    <t>TRANSF. #23872</t>
  </si>
  <si>
    <t>TRANSF. #23880</t>
  </si>
  <si>
    <t>REC. #202173</t>
  </si>
  <si>
    <t>TRANSF. #23870</t>
  </si>
  <si>
    <t>TRANSF. #23947</t>
  </si>
  <si>
    <t>REC. #357093</t>
  </si>
  <si>
    <t>REC. #357514</t>
  </si>
  <si>
    <t>REC. #202807</t>
  </si>
  <si>
    <t>REC. #357288</t>
  </si>
  <si>
    <t>REC. #202639</t>
  </si>
  <si>
    <t>TRANSF. #23968</t>
  </si>
  <si>
    <t>REC. #202006</t>
  </si>
  <si>
    <t>TRANSF. #23964</t>
  </si>
  <si>
    <t>REC. #357715</t>
  </si>
  <si>
    <t>REC. #357258</t>
  </si>
  <si>
    <t>TRANSF. #24020</t>
  </si>
  <si>
    <t>TRANSF. #24016</t>
  </si>
  <si>
    <t>TRANSF. #24021</t>
  </si>
  <si>
    <t>REC. #202637</t>
  </si>
  <si>
    <t>TRANSF. #24015</t>
  </si>
  <si>
    <t>TRANSF. #24080</t>
  </si>
  <si>
    <t>REC. #357385</t>
  </si>
  <si>
    <t>REC. #357625</t>
  </si>
  <si>
    <t>REC. #202424</t>
  </si>
  <si>
    <t>REC. #357569</t>
  </si>
  <si>
    <t>REC. #202541</t>
  </si>
  <si>
    <t>REC. #202553</t>
  </si>
  <si>
    <t>REC. #202328</t>
  </si>
  <si>
    <t>TRANSF. #24158</t>
  </si>
  <si>
    <t>TRANSF. #24210</t>
  </si>
  <si>
    <t>REC. #357789</t>
  </si>
  <si>
    <t>REC. #357982</t>
  </si>
  <si>
    <t>REC. #240345</t>
  </si>
  <si>
    <t>REC. #357404</t>
  </si>
  <si>
    <t>REC. #202412</t>
  </si>
  <si>
    <t>REC. #240789</t>
  </si>
  <si>
    <t>REC. #357997</t>
  </si>
  <si>
    <t>REC. #357499</t>
  </si>
  <si>
    <t>REC. #357722</t>
  </si>
  <si>
    <t>REC. #357382</t>
  </si>
  <si>
    <t>REC. #240396</t>
  </si>
  <si>
    <t>REC. #240399</t>
  </si>
  <si>
    <t>TRANSF. #24362</t>
  </si>
  <si>
    <t>REC. #240402</t>
  </si>
  <si>
    <t>TRANSF. #24355</t>
  </si>
  <si>
    <t>TRANSF. #24381</t>
  </si>
  <si>
    <t>TRANSF. #24417</t>
  </si>
  <si>
    <t>TRANSF. #24413</t>
  </si>
  <si>
    <t>TRANSF. #24414</t>
  </si>
  <si>
    <t>TRANSF. #24425</t>
  </si>
  <si>
    <t>TRANSF. #24427</t>
  </si>
  <si>
    <t>TRANSF. #24415</t>
  </si>
  <si>
    <t>TRANSF. #24447</t>
  </si>
  <si>
    <t>TRANSF. #24499</t>
  </si>
  <si>
    <t>TRANSF. #24505</t>
  </si>
  <si>
    <t>TRANSF. #24519</t>
  </si>
  <si>
    <t>TRANSF. #24522</t>
  </si>
  <si>
    <t>REC. #452480</t>
  </si>
  <si>
    <t>REC. #452042</t>
  </si>
  <si>
    <t>REC. #452046</t>
  </si>
  <si>
    <t>REC. #357317</t>
  </si>
  <si>
    <t>REC. #357280</t>
  </si>
  <si>
    <t>TRANSF. #24498</t>
  </si>
  <si>
    <t>REC. #452216</t>
  </si>
  <si>
    <t>REC. #202957</t>
  </si>
  <si>
    <t>REC. #357515</t>
  </si>
  <si>
    <t>REC. #357137</t>
  </si>
  <si>
    <t>REC. #202376</t>
  </si>
  <si>
    <t>REC. #357969</t>
  </si>
  <si>
    <t>REC. #358410</t>
  </si>
  <si>
    <t>TRANSF. #24578</t>
  </si>
  <si>
    <t>REC. #358067</t>
  </si>
  <si>
    <t>TRANSF. #24658</t>
  </si>
  <si>
    <t>TRANSF. #24739</t>
  </si>
  <si>
    <t>TRANSF. #24777</t>
  </si>
  <si>
    <t>REC. #358270</t>
  </si>
  <si>
    <t>REC. #358031</t>
  </si>
  <si>
    <t>TRANSF. #24769</t>
  </si>
  <si>
    <t>TRANSF. #24421</t>
  </si>
  <si>
    <t>REC. #202101</t>
  </si>
  <si>
    <t>REC. #240140</t>
  </si>
  <si>
    <t>REC. #240143</t>
  </si>
  <si>
    <t>REC. #240146</t>
  </si>
  <si>
    <t>REC. #240149</t>
  </si>
  <si>
    <t>TRANSF. #24690</t>
  </si>
  <si>
    <t>REC. #240185</t>
  </si>
  <si>
    <t>REC. #240188</t>
  </si>
  <si>
    <t>REC. #240191</t>
  </si>
  <si>
    <t>REC. #240194</t>
  </si>
  <si>
    <t>REC. #240197</t>
  </si>
  <si>
    <t>REC. #240200</t>
  </si>
  <si>
    <t>REC. #240203</t>
  </si>
  <si>
    <t>REC. #240213</t>
  </si>
  <si>
    <t>REC. #240247</t>
  </si>
  <si>
    <t>REC. #240250</t>
  </si>
  <si>
    <t>REC. #240253</t>
  </si>
  <si>
    <t>REC. #240256</t>
  </si>
  <si>
    <t>REC. #240259</t>
  </si>
  <si>
    <t>REC. #240262</t>
  </si>
  <si>
    <t>REC. #240265</t>
  </si>
  <si>
    <t>REC. #240268</t>
  </si>
  <si>
    <t>REC. #240271</t>
  </si>
  <si>
    <t>REC. #240274</t>
  </si>
  <si>
    <t>REC. #240277</t>
  </si>
  <si>
    <t>REC. #240280</t>
  </si>
  <si>
    <t>REC. #358380</t>
  </si>
  <si>
    <t>REC. #240283</t>
  </si>
  <si>
    <t>REC. #240286</t>
  </si>
  <si>
    <t>REC. #240290</t>
  </si>
  <si>
    <t>REC. #240240293</t>
  </si>
  <si>
    <t>REC. #240240296</t>
  </si>
  <si>
    <t>REC. #240299</t>
  </si>
  <si>
    <t>REC. #240302</t>
  </si>
  <si>
    <t>TRANSF. #247855</t>
  </si>
  <si>
    <t>TRANSF. #24862</t>
  </si>
  <si>
    <t>REC. #358713</t>
  </si>
  <si>
    <t>REC. #358017</t>
  </si>
  <si>
    <t>TRANSF. #24898</t>
  </si>
  <si>
    <t>REC. #202640</t>
  </si>
  <si>
    <t>REC. #240350</t>
  </si>
  <si>
    <t>REC. #358018</t>
  </si>
  <si>
    <t>REC. #452332</t>
  </si>
  <si>
    <t>REC. #202023</t>
  </si>
  <si>
    <t>TRANSF. #24980</t>
  </si>
  <si>
    <t>TRANSF. #24969</t>
  </si>
  <si>
    <t>TRANSF. #24985</t>
  </si>
  <si>
    <t>TRANSF. #24989</t>
  </si>
  <si>
    <t>REC. #452403</t>
  </si>
  <si>
    <t>REC. #358820</t>
  </si>
  <si>
    <t>REC. #202606</t>
  </si>
  <si>
    <t>REC. #358395</t>
  </si>
  <si>
    <t>REC. #202139</t>
  </si>
  <si>
    <t>TRANSF. #25162</t>
  </si>
  <si>
    <t>TRANSF. #25178</t>
  </si>
  <si>
    <t>TRANSF. #25046</t>
  </si>
  <si>
    <t>REC. #358065</t>
  </si>
  <si>
    <t>TRANSF. #25012</t>
  </si>
  <si>
    <t>TRANSF. #25069</t>
  </si>
  <si>
    <t>TRANSF. #25067</t>
  </si>
  <si>
    <t>TRANSF. #25057</t>
  </si>
  <si>
    <t>TRANSF. #25180</t>
  </si>
  <si>
    <t>TRANSF. #25179</t>
  </si>
  <si>
    <t>TRANSF. #25183</t>
  </si>
  <si>
    <t>TRANSF. #25185</t>
  </si>
  <si>
    <t>TRANSF. #25191</t>
  </si>
  <si>
    <t>TRANSF. #25189</t>
  </si>
  <si>
    <t>REC. #202338</t>
  </si>
  <si>
    <t>REC. #240172</t>
  </si>
  <si>
    <t>REC. #358965</t>
  </si>
  <si>
    <t>REC. #240227</t>
  </si>
  <si>
    <t>REC. #240329</t>
  </si>
  <si>
    <t>REC. #240330</t>
  </si>
  <si>
    <t>REC. #240455</t>
  </si>
  <si>
    <t>REC. #240458</t>
  </si>
  <si>
    <t>TRANSF. #25328</t>
  </si>
  <si>
    <t>TRANSF. #24852</t>
  </si>
  <si>
    <t>TRANSF. #25334</t>
  </si>
  <si>
    <t>REC. #935768</t>
  </si>
  <si>
    <t>TRANSF. #25356</t>
  </si>
  <si>
    <t>REC. #240006</t>
  </si>
  <si>
    <t>REC. #358460</t>
  </si>
  <si>
    <t>REC. #240236</t>
  </si>
  <si>
    <t>REC. #240239</t>
  </si>
  <si>
    <t>REC. #240242</t>
  </si>
  <si>
    <t>REC. #240245</t>
  </si>
  <si>
    <t>REC. #240248</t>
  </si>
  <si>
    <t>REC. #240251</t>
  </si>
  <si>
    <t>REC. #240254</t>
  </si>
  <si>
    <t>REC. #240257</t>
  </si>
  <si>
    <t>REC. #240260</t>
  </si>
  <si>
    <t>REC. #240263</t>
  </si>
  <si>
    <t>REC. #240266</t>
  </si>
  <si>
    <t>REC. #240269</t>
  </si>
  <si>
    <t>REC. #240272</t>
  </si>
  <si>
    <t>TRANSF. #25488</t>
  </si>
  <si>
    <t>TRANSF. #25484</t>
  </si>
  <si>
    <t>TRANSF. #25397</t>
  </si>
  <si>
    <t>REC. #202474</t>
  </si>
  <si>
    <t>REC. #202892</t>
  </si>
  <si>
    <t>REC. #358950</t>
  </si>
  <si>
    <t>TRANSF. #25428</t>
  </si>
  <si>
    <t>TRANSF. #25358</t>
  </si>
  <si>
    <t>TRANSF. #25388</t>
  </si>
  <si>
    <t>TRANSF. #25347</t>
  </si>
  <si>
    <t>TRANSF. #25352</t>
  </si>
  <si>
    <t>TRANSF. #25395</t>
  </si>
  <si>
    <t>REC. #358810</t>
  </si>
  <si>
    <t>REC. #358763</t>
  </si>
  <si>
    <t>REC. #358703</t>
  </si>
  <si>
    <t>REC. #358353</t>
  </si>
  <si>
    <t>REC. #358758</t>
  </si>
  <si>
    <t>REC. #202758</t>
  </si>
  <si>
    <t>REC. #358915</t>
  </si>
  <si>
    <t>REC. #358149</t>
  </si>
  <si>
    <t>REC. #452215</t>
  </si>
  <si>
    <t>REC. #202688</t>
  </si>
  <si>
    <t>REC. #202848</t>
  </si>
  <si>
    <t>REC. #202073</t>
  </si>
  <si>
    <t>REC. #202196</t>
  </si>
  <si>
    <t>REC. #358989</t>
  </si>
  <si>
    <t>REC. #358002</t>
  </si>
  <si>
    <t>REC. #202902</t>
  </si>
  <si>
    <t>REC. #358778</t>
  </si>
  <si>
    <t>REC. #359362</t>
  </si>
  <si>
    <t>REC. #202750</t>
  </si>
  <si>
    <t>REC. #359933</t>
  </si>
  <si>
    <t>REC. #240591</t>
  </si>
  <si>
    <t>REC. #240594</t>
  </si>
  <si>
    <t>TRANSF. #25650</t>
  </si>
  <si>
    <t>TRANSF. #25653</t>
  </si>
  <si>
    <t>TRANSF. #25647</t>
  </si>
  <si>
    <t>TRANSF. #25669</t>
  </si>
  <si>
    <t>TRANSF. #25684</t>
  </si>
  <si>
    <t>TRANSF. #25686</t>
  </si>
  <si>
    <t>TRANSF. #25711</t>
  </si>
  <si>
    <t>REC. #359462</t>
  </si>
  <si>
    <t>REC. #452147</t>
  </si>
  <si>
    <t>REC. #202466</t>
  </si>
  <si>
    <t>REC. #452463</t>
  </si>
  <si>
    <t>REC. #452490</t>
  </si>
  <si>
    <t>REC. #452493</t>
  </si>
  <si>
    <t>REC. #452494</t>
  </si>
  <si>
    <t>REC. #452498</t>
  </si>
  <si>
    <t>REC. #452499</t>
  </si>
  <si>
    <t>REC. #202533</t>
  </si>
  <si>
    <t>TRANSF. #25788</t>
  </si>
  <si>
    <t>TRANSF. #25777</t>
  </si>
  <si>
    <t>TRANSF. #25775</t>
  </si>
  <si>
    <t>REC. #240620</t>
  </si>
  <si>
    <t>TRANSF. #25802</t>
  </si>
  <si>
    <t>REC. #359444</t>
  </si>
  <si>
    <t>REC. #359130</t>
  </si>
  <si>
    <t>REC. #240161</t>
  </si>
  <si>
    <t>TRANSF. #25915</t>
  </si>
  <si>
    <t>TRANSF. #25920</t>
  </si>
  <si>
    <t>TRANSF. #25797</t>
  </si>
  <si>
    <t>TRANSF. #25807</t>
  </si>
  <si>
    <t>TRANSF. #25940</t>
  </si>
  <si>
    <t>TRANSF. #25943</t>
  </si>
  <si>
    <t>REC. #202499</t>
  </si>
  <si>
    <t>REC. #240398</t>
  </si>
  <si>
    <t>REC. #240401</t>
  </si>
  <si>
    <t>REC. #202600</t>
  </si>
  <si>
    <t>TRANSF. #25967</t>
  </si>
  <si>
    <t>REC. #359268</t>
  </si>
  <si>
    <t>TRANSF. #26005</t>
  </si>
  <si>
    <t>TRANSF. #25971</t>
  </si>
  <si>
    <t>TRANSF. #25968</t>
  </si>
  <si>
    <t>REC. #359615</t>
  </si>
  <si>
    <t>REC. #202462</t>
  </si>
  <si>
    <t>TRANSF. #26082</t>
  </si>
  <si>
    <t>REC. #202513</t>
  </si>
  <si>
    <t>REC. #202712</t>
  </si>
  <si>
    <t>REC. #359445</t>
  </si>
  <si>
    <t>REC. #202225</t>
  </si>
  <si>
    <t>TRANSF. #26229</t>
  </si>
  <si>
    <t>TRANSF. #26219</t>
  </si>
  <si>
    <t>REC. #202785</t>
  </si>
  <si>
    <t>REC. #202843</t>
  </si>
  <si>
    <t>REC. #202012</t>
  </si>
  <si>
    <t>TRANSF. #26216</t>
  </si>
  <si>
    <t>TRANSF. #26045</t>
  </si>
  <si>
    <t>REC. #240435</t>
  </si>
  <si>
    <t>REC. #240438</t>
  </si>
  <si>
    <t>REC. #359532</t>
  </si>
  <si>
    <t>TRANSF. #25942</t>
  </si>
  <si>
    <t>TRANSF. #25969</t>
  </si>
  <si>
    <t>REC. #202010</t>
  </si>
  <si>
    <t>TRANSF. #26040</t>
  </si>
  <si>
    <t>TRANSF. #26011</t>
  </si>
  <si>
    <t>TRANSF. #26207</t>
  </si>
  <si>
    <t>TRANSF. #26053</t>
  </si>
  <si>
    <t>TRANSF. #26239</t>
  </si>
  <si>
    <t>TRANSF. #26244</t>
  </si>
  <si>
    <t>TRANSF. #26256</t>
  </si>
  <si>
    <t>TRANSF. #26235</t>
  </si>
  <si>
    <t>TRANSF. #26264</t>
  </si>
  <si>
    <t>TRANSF. #26268</t>
  </si>
  <si>
    <t>REC. #452062</t>
  </si>
  <si>
    <t>REC. #240085</t>
  </si>
  <si>
    <t>REC. #202940</t>
  </si>
  <si>
    <t>REC. #240089</t>
  </si>
  <si>
    <t>REC. #240359</t>
  </si>
  <si>
    <t>REC. #359181</t>
  </si>
  <si>
    <t>TRANSF. #26369</t>
  </si>
  <si>
    <t>TRANSF. #26494</t>
  </si>
  <si>
    <t>TRANSF. #26482</t>
  </si>
  <si>
    <t>TRANSF. #26495</t>
  </si>
  <si>
    <t>TRANSF. #26501</t>
  </si>
  <si>
    <t>TRANSF. #26488</t>
  </si>
  <si>
    <t>TRANSF. #26591</t>
  </si>
  <si>
    <t>TRANSF. #26588</t>
  </si>
  <si>
    <t>TRANSF. #26596</t>
  </si>
  <si>
    <t>REC. #202177</t>
  </si>
  <si>
    <t>REC. #359264</t>
  </si>
  <si>
    <t>REC. #359415</t>
  </si>
  <si>
    <t>REC. #359844</t>
  </si>
  <si>
    <t>REC. #202240</t>
  </si>
  <si>
    <t>REC. #240363</t>
  </si>
  <si>
    <t>REC. #452995</t>
  </si>
  <si>
    <t>REC. #202560</t>
  </si>
  <si>
    <t>REC. #202996</t>
  </si>
  <si>
    <t>TRANSF. #26647</t>
  </si>
  <si>
    <t>TRANSF. #26403</t>
  </si>
  <si>
    <t>TRANSF. #26653</t>
  </si>
  <si>
    <t>TRANSF. #26656</t>
  </si>
  <si>
    <t>REC. #452573</t>
  </si>
  <si>
    <t>REC. #202959</t>
  </si>
  <si>
    <t xml:space="preserve">CR - PROMOCIÓN AGRÍCOLA Y MERCADEO </t>
  </si>
  <si>
    <t>DEPÓSITO - SANIDAD VEGETAL</t>
  </si>
  <si>
    <t>INEXPRES DOMINICANA, S.A.</t>
  </si>
  <si>
    <t>DIRECCIÓN GENERAL DE IMPUESTOS INTERNOS (DGII)</t>
  </si>
  <si>
    <t>CTA. #960-635397-4, FINANCIAMIENTO DE VEHÍCULO</t>
  </si>
  <si>
    <t>REGIONAL ESTE, HIGÜEY</t>
  </si>
  <si>
    <t>CTA.  #010-250160-2, APOYO A LA PRODUCCIÓN AGROPECUARIA</t>
  </si>
  <si>
    <t>RAMÓN ARQUÍMIDES ALMÁNZAR</t>
  </si>
  <si>
    <t>DACO EXPRESO, SRL</t>
  </si>
  <si>
    <t>SANTIAGO  VESALIO REGALADO LAMOUTH</t>
  </si>
  <si>
    <t>REC. #452334</t>
  </si>
  <si>
    <t>REC. #452162</t>
  </si>
  <si>
    <t>REC. #202608</t>
  </si>
  <si>
    <t>REC. #240602</t>
  </si>
  <si>
    <t>REC. #202522</t>
  </si>
  <si>
    <t>REC. #202214</t>
  </si>
  <si>
    <t>REC. #452437</t>
  </si>
  <si>
    <t>REC. #452444</t>
  </si>
  <si>
    <t>REC. #452696</t>
  </si>
  <si>
    <t>REC. #452847</t>
  </si>
  <si>
    <t>REC. #452006</t>
  </si>
  <si>
    <t>REC. #452002</t>
  </si>
  <si>
    <t>REC. #452003</t>
  </si>
  <si>
    <t>REC. #240858</t>
  </si>
  <si>
    <t>REC. #240861</t>
  </si>
  <si>
    <t>REC. #452008</t>
  </si>
  <si>
    <t>REC. #452009</t>
  </si>
  <si>
    <t>REC. #452652</t>
  </si>
  <si>
    <t>REC. #452686</t>
  </si>
  <si>
    <t>REC. #452703</t>
  </si>
  <si>
    <t>REC. #452466</t>
  </si>
  <si>
    <t>REC. #452471</t>
  </si>
  <si>
    <t>REC. #452909</t>
  </si>
  <si>
    <t>REC. #202350</t>
  </si>
  <si>
    <t>REC. #202974</t>
  </si>
  <si>
    <t>REC. #452878</t>
  </si>
  <si>
    <t>REC. #452742</t>
  </si>
  <si>
    <t>REC. #452707</t>
  </si>
  <si>
    <t>REC. #452717</t>
  </si>
  <si>
    <t>REC. #452586</t>
  </si>
  <si>
    <t>REC. #240336</t>
  </si>
  <si>
    <t>REC. #240339</t>
  </si>
  <si>
    <t>REC. #240517</t>
  </si>
  <si>
    <t>REC. #240552</t>
  </si>
  <si>
    <t>REC. #240558</t>
  </si>
  <si>
    <t>REC. #240</t>
  </si>
  <si>
    <t>CK. #301517/19</t>
  </si>
  <si>
    <t>REC. #202408</t>
  </si>
  <si>
    <t>REC. #202210</t>
  </si>
  <si>
    <t>REC. #240315</t>
  </si>
  <si>
    <t>REC. #240318</t>
  </si>
  <si>
    <t>REC. #240321</t>
  </si>
  <si>
    <t>REC. #240324</t>
  </si>
  <si>
    <t>REC. #240362</t>
  </si>
  <si>
    <t>REC. #240368</t>
  </si>
  <si>
    <t>REC. #240371</t>
  </si>
  <si>
    <t>REC. #240374</t>
  </si>
  <si>
    <t>REC. #452904</t>
  </si>
  <si>
    <t>REC. #452158</t>
  </si>
  <si>
    <t>REC. #452629</t>
  </si>
  <si>
    <t>REC. #452079</t>
  </si>
  <si>
    <t>REC. #452005</t>
  </si>
  <si>
    <t>REC. #240024</t>
  </si>
  <si>
    <t>REC. #240027</t>
  </si>
  <si>
    <t>REC. #452130</t>
  </si>
  <si>
    <t>REC. #202556</t>
  </si>
  <si>
    <t>REC. #202603</t>
  </si>
  <si>
    <t>REC. #202766</t>
  </si>
  <si>
    <t>TRANSF. #23239</t>
  </si>
  <si>
    <t>REC. #452141</t>
  </si>
  <si>
    <t>REC. #452374</t>
  </si>
  <si>
    <t>REC. #452255</t>
  </si>
  <si>
    <t>REC. #240513</t>
  </si>
  <si>
    <t>TRANSF. #23319</t>
  </si>
  <si>
    <t>TRANSF. #23305</t>
  </si>
  <si>
    <t>TRANSF. #23321</t>
  </si>
  <si>
    <t>REC. #452119</t>
  </si>
  <si>
    <t>REC. #240062</t>
  </si>
  <si>
    <t>REC. #202347</t>
  </si>
  <si>
    <t>REC. #202563</t>
  </si>
  <si>
    <t>REC. #202833</t>
  </si>
  <si>
    <t>REC. #452256</t>
  </si>
  <si>
    <t>REC. #452564</t>
  </si>
  <si>
    <t>REC. #202202</t>
  </si>
  <si>
    <t>REC. #240128</t>
  </si>
  <si>
    <t>REC. #240131</t>
  </si>
  <si>
    <t>REC. #240134</t>
  </si>
  <si>
    <t>REC. #240137</t>
  </si>
  <si>
    <t>REC. #240142</t>
  </si>
  <si>
    <t>REC. #452940</t>
  </si>
  <si>
    <t>REC. #452920</t>
  </si>
  <si>
    <t>REC. #452011</t>
  </si>
  <si>
    <t>REC. #452012</t>
  </si>
  <si>
    <t>REC. #452013</t>
  </si>
  <si>
    <t>REC. #202889</t>
  </si>
  <si>
    <t>REC. 452003#</t>
  </si>
  <si>
    <t>REC. #452581</t>
  </si>
  <si>
    <t>REC. #452413</t>
  </si>
  <si>
    <t>REC. #452422</t>
  </si>
  <si>
    <t>REC. #452427</t>
  </si>
  <si>
    <t>REC. #452982</t>
  </si>
  <si>
    <t>REC. #103677</t>
  </si>
  <si>
    <t>REC. #103683</t>
  </si>
  <si>
    <t>TRANSF. #23733</t>
  </si>
  <si>
    <t>REC. #452291</t>
  </si>
  <si>
    <t>REC. #452301</t>
  </si>
  <si>
    <t>REC. #452366</t>
  </si>
  <si>
    <t>REC. #240139</t>
  </si>
  <si>
    <t>REC. #240145</t>
  </si>
  <si>
    <t>REC. #240148</t>
  </si>
  <si>
    <t>REC. #202218</t>
  </si>
  <si>
    <t>REC. #452007</t>
  </si>
  <si>
    <t>REC. #357055</t>
  </si>
  <si>
    <t>REC. #452337</t>
  </si>
  <si>
    <t>REC. #452825</t>
  </si>
  <si>
    <t>REC. #452829</t>
  </si>
  <si>
    <t>REC. #452836</t>
  </si>
  <si>
    <t>REC. #452316</t>
  </si>
  <si>
    <t>REC. #452051</t>
  </si>
  <si>
    <t>REC. #452468</t>
  </si>
  <si>
    <t>REC. #240446</t>
  </si>
  <si>
    <t>REC. #452672</t>
  </si>
  <si>
    <t>REC. #202626</t>
  </si>
  <si>
    <t>REC. #202716</t>
  </si>
  <si>
    <t>REC. #202404</t>
  </si>
  <si>
    <t>REC. #202619</t>
  </si>
  <si>
    <t>REC. #452698</t>
  </si>
  <si>
    <t>REC. #452691</t>
  </si>
  <si>
    <t>REC. #452469</t>
  </si>
  <si>
    <t>REC. #240353</t>
  </si>
  <si>
    <t>REC. #240356</t>
  </si>
  <si>
    <t>REC. #452479</t>
  </si>
  <si>
    <t>REC. #202113</t>
  </si>
  <si>
    <t>REC. #202221</t>
  </si>
  <si>
    <t>REC. #202681</t>
  </si>
  <si>
    <t>REC. #452235</t>
  </si>
  <si>
    <t>REC. #452414</t>
  </si>
  <si>
    <t>REC. #452226</t>
  </si>
  <si>
    <t>REC. #452814</t>
  </si>
  <si>
    <t>REC. #452106</t>
  </si>
  <si>
    <t>REC. #452646</t>
  </si>
  <si>
    <t>REC. #452978</t>
  </si>
  <si>
    <t>REC. #452981</t>
  </si>
  <si>
    <t>REC. #452099</t>
  </si>
  <si>
    <t>CK. #301520</t>
  </si>
  <si>
    <t>CK. #301521</t>
  </si>
  <si>
    <t>REC. #452831</t>
  </si>
  <si>
    <t>REC. #202208</t>
  </si>
  <si>
    <t>REC. #357814</t>
  </si>
  <si>
    <t>REC. #452481</t>
  </si>
  <si>
    <t>REC. #452891</t>
  </si>
  <si>
    <t>REC. #452950</t>
  </si>
  <si>
    <t>REC. #452056</t>
  </si>
  <si>
    <t>REC. #452247</t>
  </si>
  <si>
    <t>REC. #452200</t>
  </si>
  <si>
    <t>REC. #240439</t>
  </si>
  <si>
    <t>REC. #202071</t>
  </si>
  <si>
    <t>REC. #240050</t>
  </si>
  <si>
    <t>REC. #452001</t>
  </si>
  <si>
    <t>REC. #452762</t>
  </si>
  <si>
    <t>REC. #452764</t>
  </si>
  <si>
    <t>REC. #452766</t>
  </si>
  <si>
    <t>REC. #452053</t>
  </si>
  <si>
    <t>REC. #452388</t>
  </si>
  <si>
    <t>REC. #452010</t>
  </si>
  <si>
    <t>REC. #202479</t>
  </si>
  <si>
    <t>REC. #452830</t>
  </si>
  <si>
    <t>REC. #202908</t>
  </si>
  <si>
    <t>REC. #452854</t>
  </si>
  <si>
    <t>REC. #452664</t>
  </si>
  <si>
    <t>REC. #452675</t>
  </si>
  <si>
    <t>REC. #452253</t>
  </si>
  <si>
    <t>REC. #240378</t>
  </si>
  <si>
    <t>REC. #240383</t>
  </si>
  <si>
    <t>REC. #202665</t>
  </si>
  <si>
    <t>TRANSF. #24987</t>
  </si>
  <si>
    <t>REC. #452338</t>
  </si>
  <si>
    <t>REC. #240065</t>
  </si>
  <si>
    <t>REC. #240069</t>
  </si>
  <si>
    <t>REC. #202192</t>
  </si>
  <si>
    <t>REC. #202948</t>
  </si>
  <si>
    <t>REC. #452113</t>
  </si>
  <si>
    <t>REC. #452756</t>
  </si>
  <si>
    <t>REC. #452944</t>
  </si>
  <si>
    <t>REC. #452254</t>
  </si>
  <si>
    <t>REC. #452971</t>
  </si>
  <si>
    <t>REC. #452639</t>
  </si>
  <si>
    <t>REC. #452640</t>
  </si>
  <si>
    <t>REC. #202026</t>
  </si>
  <si>
    <t>TRANSF. #25273</t>
  </si>
  <si>
    <t>TRANSF. #25263</t>
  </si>
  <si>
    <t>REC. #452102</t>
  </si>
  <si>
    <t>REC. #452132</t>
  </si>
  <si>
    <t>REC. #452371</t>
  </si>
  <si>
    <t>REC. #452583</t>
  </si>
  <si>
    <t>REC. #240314</t>
  </si>
  <si>
    <t>REC. #452345</t>
  </si>
  <si>
    <t>REC. #202690</t>
  </si>
  <si>
    <t>TRANSF. #25398</t>
  </si>
  <si>
    <t>TRANSF. #25472</t>
  </si>
  <si>
    <t>REC. #452659</t>
  </si>
  <si>
    <t>REC. #452952</t>
  </si>
  <si>
    <t>REC. #452587</t>
  </si>
  <si>
    <t>CK. #301522</t>
  </si>
  <si>
    <t>REC. #202572</t>
  </si>
  <si>
    <t>REC. #202057</t>
  </si>
  <si>
    <t>REC. #202061</t>
  </si>
  <si>
    <t>REC. #202617</t>
  </si>
  <si>
    <t>REC. #202927</t>
  </si>
  <si>
    <t>TRANSF. #25716</t>
  </si>
  <si>
    <t>TRANSF. #25725</t>
  </si>
  <si>
    <t>TRANSF. #25723</t>
  </si>
  <si>
    <t>TRANSF. #25722</t>
  </si>
  <si>
    <t>REC. #452328</t>
  </si>
  <si>
    <t>REC. #452314</t>
  </si>
  <si>
    <t>REC. #452318</t>
  </si>
  <si>
    <t>REC. #452327</t>
  </si>
  <si>
    <t>REC. #452076</t>
  </si>
  <si>
    <t>REC. #452193</t>
  </si>
  <si>
    <t>REC. #452198</t>
  </si>
  <si>
    <t>REC. #452204</t>
  </si>
  <si>
    <t>TRANSF. #25973</t>
  </si>
  <si>
    <t>TRANSF. #25961</t>
  </si>
  <si>
    <t>REC. #452899</t>
  </si>
  <si>
    <t>REC. #452050</t>
  </si>
  <si>
    <t>REC. #452063</t>
  </si>
  <si>
    <t>REC. #452889</t>
  </si>
  <si>
    <t>REC. #452184</t>
  </si>
  <si>
    <t>TRANSF. #26039</t>
  </si>
  <si>
    <t>REC. #452892</t>
  </si>
  <si>
    <t>REC. #240133</t>
  </si>
  <si>
    <t>REC. #452523</t>
  </si>
  <si>
    <t>REC. #452227</t>
  </si>
  <si>
    <t>REC. #452080</t>
  </si>
  <si>
    <t>REC. #452381</t>
  </si>
  <si>
    <t>TRANSF. #26247</t>
  </si>
  <si>
    <t>REC. #240151</t>
  </si>
  <si>
    <t>REC. #240154</t>
  </si>
  <si>
    <t>REC. #240073</t>
  </si>
  <si>
    <t>REC. #240079</t>
  </si>
  <si>
    <t>REC. #452611</t>
  </si>
  <si>
    <t>REC. #452018</t>
  </si>
  <si>
    <t>REC. #452938</t>
  </si>
  <si>
    <t>452393REC. #</t>
  </si>
  <si>
    <t>REC. #452538</t>
  </si>
  <si>
    <t>REC. #359235</t>
  </si>
  <si>
    <t>REC. #202546</t>
  </si>
  <si>
    <t>REC. #202413</t>
  </si>
  <si>
    <t>REC. #2021593</t>
  </si>
  <si>
    <t>REC. #240233</t>
  </si>
  <si>
    <t>REC. #202650</t>
  </si>
  <si>
    <t>REC. #452092</t>
  </si>
  <si>
    <t>REC. #452748</t>
  </si>
  <si>
    <t>REC. #452656</t>
  </si>
  <si>
    <t>REC. #452657</t>
  </si>
  <si>
    <t>REC. #452325</t>
  </si>
  <si>
    <t>TRANSF. #26620</t>
  </si>
  <si>
    <t>TRANSF. #26623</t>
  </si>
  <si>
    <t>REGIONAL CENTRAL, BANI (P/BRIGADA)</t>
  </si>
  <si>
    <t>REGIONAL ESTE, HIGÜEY (P/INCENTIVO)</t>
  </si>
  <si>
    <t>REGIONAL AGROPECUARIA NOROESTE, MAO</t>
  </si>
  <si>
    <t>JANNETTE MILAGROS LEO THOMÁS</t>
  </si>
  <si>
    <t xml:space="preserve">ANA LISBETH BENCOSME  </t>
  </si>
  <si>
    <t>RODRIGO MONTALVAO FERRAZ (VIÁTICOS)</t>
  </si>
  <si>
    <t>DOMINICANA USA CHAMBER OF COMMERCE.</t>
  </si>
  <si>
    <t>CR - TRANSF. A  CTA. (DEV. DE FONDO.)</t>
  </si>
  <si>
    <t>CENTROXPERT STE, STE, SRL.</t>
  </si>
  <si>
    <t>CR - TRANSF. A  CTA. ( NÓMINA DESEPA)</t>
  </si>
  <si>
    <t>SECUNDINO LÓPEZ</t>
  </si>
  <si>
    <t>ACTIVIDADES CAOMA,  SRL.</t>
  </si>
  <si>
    <t>DEPÓSITO - (DEVOLUCIÓN DE FONDO)</t>
  </si>
  <si>
    <t>MILCIADES  DE OLEO RAMÍREZ</t>
  </si>
  <si>
    <t>VICTOR ANTONIO MARTÍ</t>
  </si>
  <si>
    <t>CREDITO A CUENTA</t>
  </si>
  <si>
    <t xml:space="preserve"> ELADIA OLIVA BELTRÉ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</si>
</sst>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00_);_(* \(#,##0.000\);_(* &quot;-&quot;??_);_(@_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indexed="63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Arial"/>
      <family val="2"/>
    </font>
    <font>
      <b/>
      <sz val="11"/>
      <name val="Arial"/>
      <family val="2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7" fillId="0" borderId="13" xfId="0" applyNumberFormat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43" fontId="17" fillId="0" borderId="13" xfId="0" applyNumberFormat="1" applyFont="1" applyFill="1" applyBorder="1" applyAlignment="1">
      <alignment horizontal="right" vertical="center"/>
    </xf>
    <xf numFmtId="164" fontId="18" fillId="0" borderId="13" xfId="2" applyFont="1" applyFill="1" applyBorder="1" applyAlignment="1">
      <alignment horizontal="right"/>
    </xf>
    <xf numFmtId="43" fontId="16" fillId="0" borderId="13" xfId="1" applyFont="1" applyFill="1" applyBorder="1" applyAlignment="1">
      <alignment horizontal="right"/>
    </xf>
    <xf numFmtId="4" fontId="17" fillId="4" borderId="1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4" fontId="14" fillId="3" borderId="14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43" fontId="17" fillId="0" borderId="13" xfId="1" applyFont="1" applyFill="1" applyBorder="1" applyAlignment="1"/>
    <xf numFmtId="4" fontId="17" fillId="0" borderId="19" xfId="0" applyNumberFormat="1" applyFont="1" applyFill="1" applyBorder="1" applyAlignment="1">
      <alignment horizontal="right"/>
    </xf>
    <xf numFmtId="43" fontId="17" fillId="0" borderId="20" xfId="1" applyFont="1" applyFill="1" applyBorder="1" applyAlignment="1"/>
    <xf numFmtId="43" fontId="10" fillId="0" borderId="13" xfId="1" applyFont="1" applyFill="1" applyBorder="1" applyAlignment="1">
      <alignment horizontal="center"/>
    </xf>
    <xf numFmtId="43" fontId="17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 wrapText="1"/>
    </xf>
    <xf numFmtId="43" fontId="17" fillId="0" borderId="19" xfId="0" applyNumberFormat="1" applyFont="1" applyFill="1" applyBorder="1" applyAlignment="1">
      <alignment horizontal="right"/>
    </xf>
    <xf numFmtId="43" fontId="10" fillId="0" borderId="19" xfId="1" applyFont="1" applyFill="1" applyBorder="1" applyAlignment="1">
      <alignment horizontal="center"/>
    </xf>
    <xf numFmtId="43" fontId="17" fillId="0" borderId="19" xfId="1" applyFont="1" applyFill="1" applyBorder="1" applyAlignment="1"/>
    <xf numFmtId="43" fontId="10" fillId="0" borderId="21" xfId="1" applyFont="1" applyFill="1" applyBorder="1" applyAlignment="1">
      <alignment horizontal="center"/>
    </xf>
    <xf numFmtId="43" fontId="17" fillId="0" borderId="21" xfId="1" applyFont="1" applyFill="1" applyBorder="1" applyAlignment="1"/>
    <xf numFmtId="43" fontId="17" fillId="0" borderId="13" xfId="1" applyFont="1" applyFill="1" applyBorder="1" applyAlignment="1">
      <alignment wrapText="1"/>
    </xf>
    <xf numFmtId="43" fontId="17" fillId="0" borderId="13" xfId="1" applyFont="1" applyFill="1" applyBorder="1"/>
    <xf numFmtId="43" fontId="17" fillId="0" borderId="13" xfId="0" applyNumberFormat="1" applyFont="1" applyFill="1" applyBorder="1"/>
    <xf numFmtId="0" fontId="3" fillId="0" borderId="13" xfId="0" applyFont="1" applyFill="1" applyBorder="1"/>
    <xf numFmtId="4" fontId="17" fillId="4" borderId="19" xfId="0" applyNumberFormat="1" applyFont="1" applyFill="1" applyBorder="1" applyAlignment="1">
      <alignment horizontal="right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4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43" fontId="17" fillId="0" borderId="13" xfId="3" applyFont="1" applyFill="1" applyBorder="1" applyAlignment="1">
      <alignment horizontal="center"/>
    </xf>
    <xf numFmtId="43" fontId="17" fillId="4" borderId="13" xfId="3" applyFont="1" applyFill="1" applyBorder="1" applyAlignment="1">
      <alignment horizontal="center"/>
    </xf>
    <xf numFmtId="43" fontId="17" fillId="0" borderId="0" xfId="3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43" fontId="3" fillId="3" borderId="13" xfId="1" applyFont="1" applyFill="1" applyBorder="1" applyAlignment="1">
      <alignment horizontal="right" vertical="center"/>
    </xf>
    <xf numFmtId="14" fontId="19" fillId="3" borderId="8" xfId="0" applyNumberFormat="1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4" fontId="19" fillId="4" borderId="1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4" fontId="22" fillId="4" borderId="13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wrapText="1"/>
    </xf>
    <xf numFmtId="43" fontId="18" fillId="0" borderId="13" xfId="1" applyFont="1" applyFill="1" applyBorder="1" applyAlignment="1">
      <alignment horizontal="right"/>
    </xf>
    <xf numFmtId="164" fontId="18" fillId="0" borderId="13" xfId="2" applyNumberFormat="1" applyFont="1" applyFill="1" applyBorder="1" applyAlignment="1">
      <alignment horizontal="right"/>
    </xf>
    <xf numFmtId="164" fontId="16" fillId="0" borderId="13" xfId="1" applyNumberFormat="1" applyFont="1" applyFill="1" applyBorder="1" applyAlignment="1">
      <alignment horizontal="right"/>
    </xf>
    <xf numFmtId="164" fontId="18" fillId="0" borderId="13" xfId="1" applyNumberFormat="1" applyFont="1" applyFill="1" applyBorder="1" applyAlignment="1">
      <alignment horizontal="right"/>
    </xf>
    <xf numFmtId="14" fontId="16" fillId="0" borderId="13" xfId="0" applyNumberFormat="1" applyFont="1" applyFill="1" applyBorder="1" applyAlignment="1">
      <alignment horizontal="center"/>
    </xf>
    <xf numFmtId="14" fontId="16" fillId="0" borderId="13" xfId="0" applyNumberFormat="1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165" fontId="18" fillId="0" borderId="13" xfId="1" applyNumberFormat="1" applyFont="1" applyFill="1" applyBorder="1" applyAlignment="1">
      <alignment horizontal="center" wrapText="1"/>
    </xf>
    <xf numFmtId="14" fontId="10" fillId="0" borderId="13" xfId="3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3" fontId="11" fillId="3" borderId="11" xfId="1" applyFont="1" applyFill="1" applyBorder="1" applyAlignment="1">
      <alignment horizontal="right"/>
    </xf>
    <xf numFmtId="43" fontId="11" fillId="3" borderId="4" xfId="1" applyFont="1" applyFill="1" applyBorder="1" applyAlignment="1">
      <alignment horizontal="right"/>
    </xf>
    <xf numFmtId="0" fontId="8" fillId="3" borderId="1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/>
    </xf>
  </cellXfs>
  <cellStyles count="5">
    <cellStyle name="Millares" xfId="1" builtinId="3"/>
    <cellStyle name="Millares 10" xfId="3"/>
    <cellStyle name="Millares 2" xfId="2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3"/>
  <sheetViews>
    <sheetView topLeftCell="A551" zoomScale="80" zoomScaleNormal="80" zoomScaleSheetLayoutView="70" workbookViewId="0">
      <selection activeCell="B2" sqref="A2:G561"/>
    </sheetView>
  </sheetViews>
  <sheetFormatPr baseColWidth="10" defaultColWidth="9.140625" defaultRowHeight="15" x14ac:dyDescent="0.2"/>
  <cols>
    <col min="1" max="1" width="8.140625" style="27" customWidth="1"/>
    <col min="2" max="2" width="20.85546875" style="28" customWidth="1"/>
    <col min="3" max="3" width="29.140625" style="29" customWidth="1"/>
    <col min="4" max="4" width="48.28515625" style="27" customWidth="1"/>
    <col min="5" max="5" width="23" style="27" customWidth="1"/>
    <col min="6" max="6" width="20.7109375" style="27" customWidth="1"/>
    <col min="7" max="7" width="26.7109375" style="27" customWidth="1"/>
    <col min="8" max="8" width="9.140625" style="1"/>
    <col min="9" max="10" width="22.140625" style="1" customWidth="1"/>
    <col min="11" max="11" width="21.42578125" style="1" customWidth="1"/>
    <col min="12" max="16384" width="9.140625" style="27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B3" s="2"/>
      <c r="C3" s="5"/>
    </row>
    <row r="4" spans="1:17" s="1" customFormat="1" ht="22.5" customHeight="1" x14ac:dyDescent="0.2">
      <c r="B4" s="2"/>
      <c r="C4" s="5"/>
    </row>
    <row r="5" spans="1:17" s="1" customFormat="1" ht="30" x14ac:dyDescent="0.2">
      <c r="A5" s="95" t="s">
        <v>0</v>
      </c>
      <c r="B5" s="95"/>
      <c r="C5" s="95"/>
      <c r="D5" s="95"/>
      <c r="E5" s="95"/>
      <c r="F5" s="95"/>
      <c r="G5" s="95"/>
    </row>
    <row r="6" spans="1:17" s="1" customFormat="1" ht="20.25" x14ac:dyDescent="0.2">
      <c r="A6" s="96" t="s">
        <v>1</v>
      </c>
      <c r="B6" s="96"/>
      <c r="C6" s="96"/>
      <c r="D6" s="96"/>
      <c r="E6" s="96"/>
      <c r="F6" s="96"/>
      <c r="G6" s="96"/>
    </row>
    <row r="7" spans="1:17" s="1" customFormat="1" ht="18" x14ac:dyDescent="0.2">
      <c r="A7" s="6"/>
      <c r="B7" s="7"/>
      <c r="C7" s="3"/>
      <c r="D7" s="4"/>
      <c r="E7" s="8"/>
      <c r="F7" s="6"/>
      <c r="G7" s="6"/>
    </row>
    <row r="8" spans="1:17" s="1" customFormat="1" ht="18" x14ac:dyDescent="0.2">
      <c r="A8" s="97" t="s">
        <v>51</v>
      </c>
      <c r="B8" s="97"/>
      <c r="C8" s="97"/>
      <c r="D8" s="97"/>
      <c r="E8" s="97"/>
      <c r="F8" s="97"/>
      <c r="G8" s="97"/>
    </row>
    <row r="9" spans="1:17" s="1" customFormat="1" ht="19.5" customHeight="1" thickBot="1" x14ac:dyDescent="0.25">
      <c r="B9" s="2"/>
      <c r="C9" s="5"/>
      <c r="I9" s="9"/>
    </row>
    <row r="10" spans="1:17" s="11" customFormat="1" ht="36.75" customHeight="1" thickBot="1" x14ac:dyDescent="0.25">
      <c r="A10" s="98"/>
      <c r="B10" s="99" t="s">
        <v>2</v>
      </c>
      <c r="C10" s="100"/>
      <c r="D10" s="100"/>
      <c r="E10" s="100"/>
      <c r="F10" s="100"/>
      <c r="G10" s="101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98"/>
      <c r="B11" s="102"/>
      <c r="C11" s="103"/>
      <c r="D11" s="12"/>
      <c r="E11" s="103" t="s">
        <v>3</v>
      </c>
      <c r="F11" s="103"/>
      <c r="G11" s="13">
        <v>3936803.1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98"/>
      <c r="B12" s="14" t="s">
        <v>4</v>
      </c>
      <c r="C12" s="15" t="s">
        <v>5</v>
      </c>
      <c r="D12" s="16" t="s">
        <v>6</v>
      </c>
      <c r="E12" s="17" t="s">
        <v>7</v>
      </c>
      <c r="F12" s="15" t="s">
        <v>8</v>
      </c>
      <c r="G12" s="18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19"/>
      <c r="B13" s="90">
        <v>45446</v>
      </c>
      <c r="C13" s="85" t="s">
        <v>170</v>
      </c>
      <c r="D13" s="85" t="s">
        <v>52</v>
      </c>
      <c r="E13" s="25">
        <v>30000</v>
      </c>
      <c r="F13" s="25"/>
      <c r="G13" s="20">
        <f>+G11+E13</f>
        <v>3966803.1</v>
      </c>
      <c r="I13" s="9"/>
      <c r="J13" s="21"/>
      <c r="K13" s="22"/>
    </row>
    <row r="14" spans="1:17" s="10" customFormat="1" ht="32.25" customHeight="1" x14ac:dyDescent="0.25">
      <c r="A14" s="19"/>
      <c r="B14" s="90">
        <v>45446</v>
      </c>
      <c r="C14" s="85" t="s">
        <v>171</v>
      </c>
      <c r="D14" s="85" t="s">
        <v>53</v>
      </c>
      <c r="E14" s="25">
        <v>40000</v>
      </c>
      <c r="F14" s="25"/>
      <c r="G14" s="20">
        <f>+G13+E14</f>
        <v>4006803.1</v>
      </c>
      <c r="I14" s="9"/>
      <c r="J14" s="21"/>
      <c r="K14" s="22"/>
    </row>
    <row r="15" spans="1:17" s="10" customFormat="1" ht="32.25" customHeight="1" x14ac:dyDescent="0.25">
      <c r="A15" s="19"/>
      <c r="B15" s="90">
        <v>45446</v>
      </c>
      <c r="C15" s="85" t="s">
        <v>172</v>
      </c>
      <c r="D15" s="85" t="s">
        <v>54</v>
      </c>
      <c r="E15" s="25"/>
      <c r="F15" s="25">
        <v>453600</v>
      </c>
      <c r="G15" s="20">
        <f>+G14-F15</f>
        <v>3553203.1</v>
      </c>
      <c r="I15" s="9"/>
      <c r="J15" s="21"/>
      <c r="K15" s="22"/>
    </row>
    <row r="16" spans="1:17" s="10" customFormat="1" ht="32.25" customHeight="1" x14ac:dyDescent="0.25">
      <c r="A16" s="19"/>
      <c r="B16" s="90">
        <v>45446</v>
      </c>
      <c r="C16" s="85" t="s">
        <v>173</v>
      </c>
      <c r="D16" s="85" t="s">
        <v>55</v>
      </c>
      <c r="E16" s="25"/>
      <c r="F16" s="25">
        <v>58773.49</v>
      </c>
      <c r="G16" s="20">
        <f>+G15-F16</f>
        <v>3494429.61</v>
      </c>
      <c r="I16" s="9"/>
      <c r="J16" s="21"/>
      <c r="K16" s="22"/>
    </row>
    <row r="17" spans="1:11" s="10" customFormat="1" ht="32.25" customHeight="1" x14ac:dyDescent="0.25">
      <c r="A17" s="19"/>
      <c r="B17" s="90">
        <v>45446</v>
      </c>
      <c r="C17" s="85" t="s">
        <v>174</v>
      </c>
      <c r="D17" s="85" t="s">
        <v>52</v>
      </c>
      <c r="E17" s="25">
        <v>2500</v>
      </c>
      <c r="F17" s="86"/>
      <c r="G17" s="20">
        <f>+G16+E17</f>
        <v>3496929.61</v>
      </c>
      <c r="I17" s="9"/>
      <c r="J17" s="21"/>
      <c r="K17" s="22"/>
    </row>
    <row r="18" spans="1:11" s="10" customFormat="1" ht="32.25" customHeight="1" x14ac:dyDescent="0.25">
      <c r="A18" s="19"/>
      <c r="B18" s="90">
        <v>45446</v>
      </c>
      <c r="C18" s="85" t="s">
        <v>175</v>
      </c>
      <c r="D18" s="85" t="s">
        <v>54</v>
      </c>
      <c r="E18" s="25"/>
      <c r="F18" s="86">
        <v>86255.08</v>
      </c>
      <c r="G18" s="20">
        <f>+G17-F18</f>
        <v>3410674.53</v>
      </c>
      <c r="I18" s="9"/>
      <c r="J18" s="21"/>
      <c r="K18" s="22"/>
    </row>
    <row r="19" spans="1:11" s="10" customFormat="1" ht="32.25" customHeight="1" x14ac:dyDescent="0.25">
      <c r="A19" s="19"/>
      <c r="B19" s="90">
        <v>45446</v>
      </c>
      <c r="C19" s="85" t="s">
        <v>176</v>
      </c>
      <c r="D19" s="85" t="s">
        <v>54</v>
      </c>
      <c r="E19" s="25"/>
      <c r="F19" s="86">
        <v>136263.26</v>
      </c>
      <c r="G19" s="20">
        <f t="shared" ref="G19:G20" si="0">+G18-F19</f>
        <v>3274411.2699999996</v>
      </c>
      <c r="I19" s="9"/>
      <c r="J19" s="21"/>
      <c r="K19" s="22"/>
    </row>
    <row r="20" spans="1:11" s="10" customFormat="1" ht="32.25" customHeight="1" x14ac:dyDescent="0.25">
      <c r="A20" s="19"/>
      <c r="B20" s="90">
        <v>45446</v>
      </c>
      <c r="C20" s="85" t="s">
        <v>177</v>
      </c>
      <c r="D20" s="85" t="s">
        <v>56</v>
      </c>
      <c r="E20" s="25"/>
      <c r="F20" s="86">
        <v>135000</v>
      </c>
      <c r="G20" s="20">
        <f t="shared" si="0"/>
        <v>3139411.2699999996</v>
      </c>
      <c r="I20" s="9"/>
      <c r="J20" s="21"/>
      <c r="K20" s="22"/>
    </row>
    <row r="21" spans="1:11" s="10" customFormat="1" ht="32.25" customHeight="1" x14ac:dyDescent="0.25">
      <c r="A21" s="19"/>
      <c r="B21" s="90">
        <v>45446</v>
      </c>
      <c r="C21" s="85" t="s">
        <v>178</v>
      </c>
      <c r="D21" s="85" t="s">
        <v>52</v>
      </c>
      <c r="E21" s="25">
        <v>127800</v>
      </c>
      <c r="F21" s="86"/>
      <c r="G21" s="20">
        <f>+G20+E21</f>
        <v>3267211.2699999996</v>
      </c>
      <c r="I21" s="9"/>
      <c r="J21" s="21"/>
      <c r="K21" s="22"/>
    </row>
    <row r="22" spans="1:11" s="10" customFormat="1" ht="32.25" customHeight="1" x14ac:dyDescent="0.25">
      <c r="A22" s="19"/>
      <c r="B22" s="90">
        <v>45446</v>
      </c>
      <c r="C22" s="85" t="s">
        <v>179</v>
      </c>
      <c r="D22" s="85" t="s">
        <v>57</v>
      </c>
      <c r="E22" s="25"/>
      <c r="F22" s="86">
        <v>560228.44999999995</v>
      </c>
      <c r="G22" s="20">
        <f>+G21-F22</f>
        <v>2706982.8199999994</v>
      </c>
      <c r="I22" s="9"/>
      <c r="J22" s="21"/>
      <c r="K22" s="22"/>
    </row>
    <row r="23" spans="1:11" s="10" customFormat="1" ht="32.25" customHeight="1" x14ac:dyDescent="0.25">
      <c r="A23" s="19"/>
      <c r="B23" s="90">
        <v>45446</v>
      </c>
      <c r="C23" s="85" t="s">
        <v>180</v>
      </c>
      <c r="D23" s="85" t="s">
        <v>58</v>
      </c>
      <c r="E23" s="25"/>
      <c r="F23" s="86">
        <v>390500</v>
      </c>
      <c r="G23" s="20">
        <f>+G22-F23</f>
        <v>2316482.8199999994</v>
      </c>
      <c r="I23" s="9"/>
      <c r="J23" s="21"/>
      <c r="K23" s="22"/>
    </row>
    <row r="24" spans="1:11" s="10" customFormat="1" ht="32.25" customHeight="1" x14ac:dyDescent="0.25">
      <c r="A24" s="19"/>
      <c r="B24" s="90">
        <v>45446</v>
      </c>
      <c r="C24" s="85" t="s">
        <v>181</v>
      </c>
      <c r="D24" s="85" t="s">
        <v>59</v>
      </c>
      <c r="E24" s="25"/>
      <c r="F24" s="86">
        <v>2175</v>
      </c>
      <c r="G24" s="20">
        <f t="shared" ref="G24:G25" si="1">+G23-F24</f>
        <v>2314307.8199999994</v>
      </c>
      <c r="I24" s="9"/>
      <c r="J24" s="21"/>
      <c r="K24" s="22"/>
    </row>
    <row r="25" spans="1:11" s="10" customFormat="1" ht="32.25" customHeight="1" x14ac:dyDescent="0.25">
      <c r="A25" s="19"/>
      <c r="B25" s="90">
        <v>45446</v>
      </c>
      <c r="C25" s="85" t="s">
        <v>182</v>
      </c>
      <c r="D25" s="85" t="s">
        <v>54</v>
      </c>
      <c r="E25" s="25"/>
      <c r="F25" s="25">
        <v>997000</v>
      </c>
      <c r="G25" s="20">
        <f t="shared" si="1"/>
        <v>1317307.8199999994</v>
      </c>
      <c r="I25" s="9"/>
      <c r="J25" s="21"/>
      <c r="K25" s="22"/>
    </row>
    <row r="26" spans="1:11" s="10" customFormat="1" ht="32.25" customHeight="1" x14ac:dyDescent="0.25">
      <c r="A26" s="19"/>
      <c r="B26" s="90">
        <v>45446</v>
      </c>
      <c r="C26" s="85" t="s">
        <v>183</v>
      </c>
      <c r="D26" s="85" t="s">
        <v>52</v>
      </c>
      <c r="E26" s="25">
        <v>89970</v>
      </c>
      <c r="F26" s="25"/>
      <c r="G26" s="20">
        <f>+G25+E26</f>
        <v>1407277.8199999994</v>
      </c>
      <c r="I26" s="9"/>
      <c r="J26" s="21"/>
      <c r="K26" s="22"/>
    </row>
    <row r="27" spans="1:11" s="10" customFormat="1" ht="32.25" customHeight="1" x14ac:dyDescent="0.25">
      <c r="A27" s="19"/>
      <c r="B27" s="90">
        <v>45446</v>
      </c>
      <c r="C27" s="85" t="s">
        <v>184</v>
      </c>
      <c r="D27" s="85" t="s">
        <v>52</v>
      </c>
      <c r="E27" s="25">
        <v>30000</v>
      </c>
      <c r="F27" s="25"/>
      <c r="G27" s="20">
        <f>+G26+E27</f>
        <v>1437277.8199999994</v>
      </c>
      <c r="I27" s="9"/>
      <c r="J27" s="21"/>
      <c r="K27" s="22"/>
    </row>
    <row r="28" spans="1:11" s="10" customFormat="1" ht="32.25" customHeight="1" x14ac:dyDescent="0.25">
      <c r="A28" s="19"/>
      <c r="B28" s="90">
        <v>45446</v>
      </c>
      <c r="C28" s="85" t="s">
        <v>185</v>
      </c>
      <c r="D28" s="92" t="s">
        <v>60</v>
      </c>
      <c r="E28" s="25"/>
      <c r="F28" s="25">
        <v>170486.88</v>
      </c>
      <c r="G28" s="20">
        <f>+G27-F28</f>
        <v>1266790.9399999995</v>
      </c>
      <c r="I28" s="9"/>
      <c r="J28" s="21"/>
      <c r="K28" s="22"/>
    </row>
    <row r="29" spans="1:11" s="10" customFormat="1" ht="32.25" customHeight="1" x14ac:dyDescent="0.25">
      <c r="A29" s="19"/>
      <c r="B29" s="90">
        <v>45446</v>
      </c>
      <c r="C29" s="85" t="s">
        <v>186</v>
      </c>
      <c r="D29" s="92" t="s">
        <v>61</v>
      </c>
      <c r="E29" s="25"/>
      <c r="F29" s="25">
        <v>256688.59</v>
      </c>
      <c r="G29" s="20">
        <f>+G28-F29</f>
        <v>1010102.3499999995</v>
      </c>
      <c r="I29" s="9"/>
      <c r="J29" s="21"/>
      <c r="K29" s="22"/>
    </row>
    <row r="30" spans="1:11" s="10" customFormat="1" ht="32.25" customHeight="1" x14ac:dyDescent="0.25">
      <c r="A30" s="19"/>
      <c r="B30" s="90">
        <v>45446</v>
      </c>
      <c r="C30" s="85" t="s">
        <v>187</v>
      </c>
      <c r="D30" s="85" t="s">
        <v>52</v>
      </c>
      <c r="E30" s="25">
        <v>15000</v>
      </c>
      <c r="F30" s="25"/>
      <c r="G30" s="20">
        <f>+G29+E30</f>
        <v>1025102.3499999995</v>
      </c>
      <c r="I30" s="9"/>
      <c r="J30" s="21"/>
      <c r="K30" s="22"/>
    </row>
    <row r="31" spans="1:11" s="10" customFormat="1" ht="32.25" customHeight="1" x14ac:dyDescent="0.25">
      <c r="A31" s="19"/>
      <c r="B31" s="90">
        <v>45447</v>
      </c>
      <c r="C31" s="85" t="s">
        <v>188</v>
      </c>
      <c r="D31" s="85" t="s">
        <v>52</v>
      </c>
      <c r="E31" s="25">
        <v>6300</v>
      </c>
      <c r="F31" s="25"/>
      <c r="G31" s="20">
        <f t="shared" ref="G31:G94" si="2">+G30+E31</f>
        <v>1031402.3499999995</v>
      </c>
      <c r="I31" s="9"/>
      <c r="J31" s="21"/>
      <c r="K31" s="22"/>
    </row>
    <row r="32" spans="1:11" s="10" customFormat="1" ht="32.25" customHeight="1" x14ac:dyDescent="0.25">
      <c r="A32" s="19"/>
      <c r="B32" s="90">
        <v>45447</v>
      </c>
      <c r="C32" s="85" t="s">
        <v>189</v>
      </c>
      <c r="D32" s="92" t="s">
        <v>62</v>
      </c>
      <c r="E32" s="25">
        <v>7300</v>
      </c>
      <c r="F32" s="25"/>
      <c r="G32" s="20">
        <f t="shared" si="2"/>
        <v>1038702.3499999995</v>
      </c>
      <c r="I32" s="9"/>
      <c r="J32" s="21"/>
      <c r="K32" s="22"/>
    </row>
    <row r="33" spans="1:11" s="10" customFormat="1" ht="32.25" customHeight="1" x14ac:dyDescent="0.25">
      <c r="A33" s="19"/>
      <c r="B33" s="90">
        <v>45447</v>
      </c>
      <c r="C33" s="85" t="s">
        <v>190</v>
      </c>
      <c r="D33" s="92" t="s">
        <v>62</v>
      </c>
      <c r="E33" s="25">
        <v>7300</v>
      </c>
      <c r="F33" s="25"/>
      <c r="G33" s="20">
        <f t="shared" si="2"/>
        <v>1046002.3499999995</v>
      </c>
      <c r="I33" s="9"/>
      <c r="J33" s="21"/>
      <c r="K33" s="22"/>
    </row>
    <row r="34" spans="1:11" s="10" customFormat="1" ht="32.25" customHeight="1" x14ac:dyDescent="0.25">
      <c r="A34" s="19"/>
      <c r="B34" s="90">
        <v>45447</v>
      </c>
      <c r="C34" s="85" t="s">
        <v>191</v>
      </c>
      <c r="D34" s="92" t="s">
        <v>62</v>
      </c>
      <c r="E34" s="25">
        <v>7300</v>
      </c>
      <c r="F34" s="25"/>
      <c r="G34" s="20">
        <f t="shared" si="2"/>
        <v>1053302.3499999996</v>
      </c>
      <c r="I34" s="9"/>
      <c r="J34" s="21"/>
      <c r="K34" s="22"/>
    </row>
    <row r="35" spans="1:11" s="10" customFormat="1" ht="32.25" customHeight="1" x14ac:dyDescent="0.25">
      <c r="A35" s="19"/>
      <c r="B35" s="90">
        <v>45447</v>
      </c>
      <c r="C35" s="85" t="s">
        <v>192</v>
      </c>
      <c r="D35" s="92" t="s">
        <v>62</v>
      </c>
      <c r="E35" s="25">
        <v>7300</v>
      </c>
      <c r="F35" s="25"/>
      <c r="G35" s="20">
        <f t="shared" si="2"/>
        <v>1060602.3499999996</v>
      </c>
      <c r="I35" s="9"/>
      <c r="J35" s="21"/>
      <c r="K35" s="22"/>
    </row>
    <row r="36" spans="1:11" s="10" customFormat="1" ht="32.25" customHeight="1" x14ac:dyDescent="0.25">
      <c r="A36" s="19"/>
      <c r="B36" s="90">
        <v>45447</v>
      </c>
      <c r="C36" s="85" t="s">
        <v>193</v>
      </c>
      <c r="D36" s="92" t="s">
        <v>62</v>
      </c>
      <c r="E36" s="25">
        <v>7300</v>
      </c>
      <c r="F36" s="25"/>
      <c r="G36" s="20">
        <f t="shared" si="2"/>
        <v>1067902.3499999996</v>
      </c>
      <c r="I36" s="9"/>
      <c r="J36" s="21"/>
      <c r="K36" s="22"/>
    </row>
    <row r="37" spans="1:11" s="10" customFormat="1" ht="32.25" customHeight="1" x14ac:dyDescent="0.25">
      <c r="A37" s="19"/>
      <c r="B37" s="90">
        <v>45447</v>
      </c>
      <c r="C37" s="85" t="s">
        <v>194</v>
      </c>
      <c r="D37" s="92" t="s">
        <v>62</v>
      </c>
      <c r="E37" s="25">
        <v>7300</v>
      </c>
      <c r="F37" s="25"/>
      <c r="G37" s="20">
        <f t="shared" si="2"/>
        <v>1075202.3499999996</v>
      </c>
      <c r="I37" s="9"/>
      <c r="J37" s="21"/>
      <c r="K37" s="22"/>
    </row>
    <row r="38" spans="1:11" s="10" customFormat="1" ht="32.25" customHeight="1" x14ac:dyDescent="0.25">
      <c r="A38" s="19"/>
      <c r="B38" s="90">
        <v>45447</v>
      </c>
      <c r="C38" s="85" t="s">
        <v>195</v>
      </c>
      <c r="D38" s="92" t="s">
        <v>62</v>
      </c>
      <c r="E38" s="25">
        <v>7300</v>
      </c>
      <c r="F38" s="25"/>
      <c r="G38" s="20">
        <f t="shared" si="2"/>
        <v>1082502.3499999996</v>
      </c>
      <c r="I38" s="9"/>
      <c r="J38" s="21"/>
      <c r="K38" s="22"/>
    </row>
    <row r="39" spans="1:11" s="10" customFormat="1" ht="32.25" customHeight="1" x14ac:dyDescent="0.25">
      <c r="A39" s="19"/>
      <c r="B39" s="90">
        <v>45447</v>
      </c>
      <c r="C39" s="85" t="s">
        <v>196</v>
      </c>
      <c r="D39" s="92" t="s">
        <v>62</v>
      </c>
      <c r="E39" s="25">
        <v>850</v>
      </c>
      <c r="F39" s="24"/>
      <c r="G39" s="20">
        <f t="shared" si="2"/>
        <v>1083352.3499999996</v>
      </c>
      <c r="I39" s="9"/>
      <c r="J39" s="21"/>
      <c r="K39" s="22"/>
    </row>
    <row r="40" spans="1:11" s="10" customFormat="1" ht="32.25" customHeight="1" x14ac:dyDescent="0.25">
      <c r="A40" s="19"/>
      <c r="B40" s="90">
        <v>45447</v>
      </c>
      <c r="C40" s="85" t="s">
        <v>197</v>
      </c>
      <c r="D40" s="92" t="s">
        <v>62</v>
      </c>
      <c r="E40" s="25">
        <v>850</v>
      </c>
      <c r="F40" s="24"/>
      <c r="G40" s="20">
        <f t="shared" si="2"/>
        <v>1084202.3499999996</v>
      </c>
      <c r="I40" s="9"/>
      <c r="J40" s="21"/>
      <c r="K40" s="22"/>
    </row>
    <row r="41" spans="1:11" s="10" customFormat="1" ht="32.25" customHeight="1" x14ac:dyDescent="0.25">
      <c r="A41" s="19"/>
      <c r="B41" s="90">
        <v>45447</v>
      </c>
      <c r="C41" s="85" t="s">
        <v>198</v>
      </c>
      <c r="D41" s="92" t="s">
        <v>62</v>
      </c>
      <c r="E41" s="25">
        <v>850</v>
      </c>
      <c r="F41" s="24"/>
      <c r="G41" s="20">
        <f t="shared" si="2"/>
        <v>1085052.3499999996</v>
      </c>
      <c r="I41" s="9"/>
      <c r="J41" s="21"/>
      <c r="K41" s="22"/>
    </row>
    <row r="42" spans="1:11" s="10" customFormat="1" ht="32.25" customHeight="1" x14ac:dyDescent="0.25">
      <c r="A42" s="19"/>
      <c r="B42" s="90">
        <v>45447</v>
      </c>
      <c r="C42" s="85" t="s">
        <v>199</v>
      </c>
      <c r="D42" s="92" t="s">
        <v>62</v>
      </c>
      <c r="E42" s="25">
        <v>29000</v>
      </c>
      <c r="F42" s="24"/>
      <c r="G42" s="20">
        <f t="shared" si="2"/>
        <v>1114052.3499999996</v>
      </c>
      <c r="I42" s="9"/>
      <c r="J42" s="21"/>
      <c r="K42" s="22"/>
    </row>
    <row r="43" spans="1:11" s="10" customFormat="1" ht="32.25" customHeight="1" x14ac:dyDescent="0.25">
      <c r="A43" s="19"/>
      <c r="B43" s="90">
        <v>45447</v>
      </c>
      <c r="C43" s="85" t="s">
        <v>200</v>
      </c>
      <c r="D43" s="92" t="s">
        <v>62</v>
      </c>
      <c r="E43" s="25">
        <v>1000</v>
      </c>
      <c r="F43" s="24"/>
      <c r="G43" s="20">
        <f t="shared" si="2"/>
        <v>1115052.3499999996</v>
      </c>
      <c r="I43" s="9"/>
      <c r="J43" s="21"/>
      <c r="K43" s="22"/>
    </row>
    <row r="44" spans="1:11" s="10" customFormat="1" ht="32.25" customHeight="1" x14ac:dyDescent="0.25">
      <c r="A44" s="19"/>
      <c r="B44" s="90">
        <v>45447</v>
      </c>
      <c r="C44" s="85" t="s">
        <v>201</v>
      </c>
      <c r="D44" s="92" t="s">
        <v>62</v>
      </c>
      <c r="E44" s="25">
        <v>1000</v>
      </c>
      <c r="F44" s="24"/>
      <c r="G44" s="20">
        <f t="shared" si="2"/>
        <v>1116052.3499999996</v>
      </c>
      <c r="I44" s="9"/>
      <c r="J44" s="21"/>
      <c r="K44" s="22"/>
    </row>
    <row r="45" spans="1:11" s="10" customFormat="1" ht="32.25" customHeight="1" x14ac:dyDescent="0.25">
      <c r="A45" s="19"/>
      <c r="B45" s="90">
        <v>45447</v>
      </c>
      <c r="C45" s="85" t="s">
        <v>202</v>
      </c>
      <c r="D45" s="92" t="s">
        <v>62</v>
      </c>
      <c r="E45" s="25">
        <v>5500</v>
      </c>
      <c r="F45" s="24"/>
      <c r="G45" s="20">
        <f t="shared" si="2"/>
        <v>1121552.3499999996</v>
      </c>
      <c r="I45" s="9"/>
      <c r="J45" s="21"/>
      <c r="K45" s="22"/>
    </row>
    <row r="46" spans="1:11" s="10" customFormat="1" ht="32.25" customHeight="1" x14ac:dyDescent="0.25">
      <c r="A46" s="19"/>
      <c r="B46" s="90">
        <v>45447</v>
      </c>
      <c r="C46" s="85" t="s">
        <v>203</v>
      </c>
      <c r="D46" s="92" t="s">
        <v>62</v>
      </c>
      <c r="E46" s="25">
        <v>11000</v>
      </c>
      <c r="F46" s="24"/>
      <c r="G46" s="20">
        <f t="shared" si="2"/>
        <v>1132552.3499999996</v>
      </c>
      <c r="I46" s="9"/>
      <c r="J46" s="21"/>
      <c r="K46" s="22"/>
    </row>
    <row r="47" spans="1:11" s="10" customFormat="1" ht="32.25" customHeight="1" x14ac:dyDescent="0.25">
      <c r="A47" s="19"/>
      <c r="B47" s="90">
        <v>45447</v>
      </c>
      <c r="C47" s="85" t="s">
        <v>204</v>
      </c>
      <c r="D47" s="92" t="s">
        <v>62</v>
      </c>
      <c r="E47" s="25">
        <v>11000</v>
      </c>
      <c r="F47" s="24"/>
      <c r="G47" s="20">
        <f t="shared" si="2"/>
        <v>1143552.3499999996</v>
      </c>
      <c r="I47" s="9"/>
      <c r="J47" s="21"/>
      <c r="K47" s="22"/>
    </row>
    <row r="48" spans="1:11" s="10" customFormat="1" ht="32.25" customHeight="1" x14ac:dyDescent="0.25">
      <c r="A48" s="19"/>
      <c r="B48" s="90">
        <v>45447</v>
      </c>
      <c r="C48" s="85" t="s">
        <v>205</v>
      </c>
      <c r="D48" s="92" t="s">
        <v>62</v>
      </c>
      <c r="E48" s="25">
        <v>5500</v>
      </c>
      <c r="F48" s="24"/>
      <c r="G48" s="20">
        <f t="shared" si="2"/>
        <v>1149052.3499999996</v>
      </c>
      <c r="I48" s="9"/>
      <c r="J48" s="21"/>
      <c r="K48" s="22"/>
    </row>
    <row r="49" spans="1:11" s="10" customFormat="1" ht="32.25" customHeight="1" x14ac:dyDescent="0.25">
      <c r="A49" s="19"/>
      <c r="B49" s="90">
        <v>45447</v>
      </c>
      <c r="C49" s="85" t="s">
        <v>206</v>
      </c>
      <c r="D49" s="92" t="s">
        <v>62</v>
      </c>
      <c r="E49" s="25">
        <v>5500</v>
      </c>
      <c r="F49" s="24"/>
      <c r="G49" s="20">
        <f t="shared" si="2"/>
        <v>1154552.3499999996</v>
      </c>
      <c r="I49" s="9"/>
      <c r="J49" s="21"/>
      <c r="K49" s="22"/>
    </row>
    <row r="50" spans="1:11" s="10" customFormat="1" ht="32.25" customHeight="1" x14ac:dyDescent="0.25">
      <c r="A50" s="19"/>
      <c r="B50" s="90">
        <v>45447</v>
      </c>
      <c r="C50" s="85" t="s">
        <v>207</v>
      </c>
      <c r="D50" s="92" t="s">
        <v>62</v>
      </c>
      <c r="E50" s="25">
        <v>5500</v>
      </c>
      <c r="F50" s="24"/>
      <c r="G50" s="20">
        <f t="shared" si="2"/>
        <v>1160052.3499999996</v>
      </c>
      <c r="I50" s="9"/>
      <c r="J50" s="21"/>
      <c r="K50" s="22"/>
    </row>
    <row r="51" spans="1:11" s="10" customFormat="1" ht="32.25" customHeight="1" x14ac:dyDescent="0.25">
      <c r="A51" s="19"/>
      <c r="B51" s="90">
        <v>45447</v>
      </c>
      <c r="C51" s="85" t="s">
        <v>208</v>
      </c>
      <c r="D51" s="92" t="s">
        <v>62</v>
      </c>
      <c r="E51" s="25">
        <v>5500</v>
      </c>
      <c r="F51" s="24"/>
      <c r="G51" s="20">
        <f t="shared" si="2"/>
        <v>1165552.3499999996</v>
      </c>
      <c r="I51" s="9"/>
      <c r="J51" s="21"/>
      <c r="K51" s="22"/>
    </row>
    <row r="52" spans="1:11" s="10" customFormat="1" ht="32.25" customHeight="1" x14ac:dyDescent="0.25">
      <c r="A52" s="19"/>
      <c r="B52" s="90">
        <v>45447</v>
      </c>
      <c r="C52" s="85" t="s">
        <v>209</v>
      </c>
      <c r="D52" s="92" t="s">
        <v>62</v>
      </c>
      <c r="E52" s="25">
        <v>5500</v>
      </c>
      <c r="F52" s="24"/>
      <c r="G52" s="20">
        <f t="shared" si="2"/>
        <v>1171052.3499999996</v>
      </c>
      <c r="I52" s="9"/>
      <c r="J52" s="21"/>
      <c r="K52" s="22"/>
    </row>
    <row r="53" spans="1:11" s="10" customFormat="1" ht="32.25" customHeight="1" x14ac:dyDescent="0.25">
      <c r="A53" s="19"/>
      <c r="B53" s="90">
        <v>45447</v>
      </c>
      <c r="C53" s="85" t="s">
        <v>210</v>
      </c>
      <c r="D53" s="92" t="s">
        <v>63</v>
      </c>
      <c r="E53" s="25">
        <v>30000</v>
      </c>
      <c r="F53" s="24"/>
      <c r="G53" s="20">
        <f t="shared" si="2"/>
        <v>1201052.3499999996</v>
      </c>
      <c r="I53" s="9"/>
      <c r="J53" s="21"/>
      <c r="K53" s="22"/>
    </row>
    <row r="54" spans="1:11" s="10" customFormat="1" ht="32.25" customHeight="1" x14ac:dyDescent="0.25">
      <c r="A54" s="19"/>
      <c r="B54" s="90">
        <v>45447</v>
      </c>
      <c r="C54" s="85" t="s">
        <v>211</v>
      </c>
      <c r="D54" s="92" t="s">
        <v>62</v>
      </c>
      <c r="E54" s="25">
        <v>11000</v>
      </c>
      <c r="F54" s="25"/>
      <c r="G54" s="20">
        <f t="shared" si="2"/>
        <v>1212052.3499999996</v>
      </c>
      <c r="I54" s="9"/>
      <c r="J54" s="21"/>
      <c r="K54" s="22"/>
    </row>
    <row r="55" spans="1:11" s="10" customFormat="1" ht="32.25" customHeight="1" x14ac:dyDescent="0.25">
      <c r="A55" s="19"/>
      <c r="B55" s="90">
        <v>45447</v>
      </c>
      <c r="C55" s="85" t="s">
        <v>212</v>
      </c>
      <c r="D55" s="92" t="s">
        <v>62</v>
      </c>
      <c r="E55" s="25">
        <v>2750</v>
      </c>
      <c r="F55" s="25"/>
      <c r="G55" s="20">
        <f t="shared" si="2"/>
        <v>1214802.3499999996</v>
      </c>
      <c r="I55" s="9"/>
      <c r="J55" s="21"/>
      <c r="K55" s="22"/>
    </row>
    <row r="56" spans="1:11" s="10" customFormat="1" ht="32.25" customHeight="1" x14ac:dyDescent="0.25">
      <c r="A56" s="19"/>
      <c r="B56" s="90">
        <v>45447</v>
      </c>
      <c r="C56" s="85" t="s">
        <v>213</v>
      </c>
      <c r="D56" s="92" t="s">
        <v>62</v>
      </c>
      <c r="E56" s="25">
        <v>11000</v>
      </c>
      <c r="F56" s="25"/>
      <c r="G56" s="20">
        <f t="shared" si="2"/>
        <v>1225802.3499999996</v>
      </c>
      <c r="I56" s="9"/>
      <c r="J56" s="21"/>
      <c r="K56" s="22"/>
    </row>
    <row r="57" spans="1:11" s="10" customFormat="1" ht="32.25" customHeight="1" x14ac:dyDescent="0.25">
      <c r="A57" s="19"/>
      <c r="B57" s="90">
        <v>45447</v>
      </c>
      <c r="C57" s="85" t="s">
        <v>214</v>
      </c>
      <c r="D57" s="92" t="s">
        <v>62</v>
      </c>
      <c r="E57" s="25">
        <v>8250</v>
      </c>
      <c r="F57" s="25"/>
      <c r="G57" s="20">
        <f t="shared" si="2"/>
        <v>1234052.3499999996</v>
      </c>
      <c r="I57" s="9"/>
      <c r="J57" s="21"/>
      <c r="K57" s="22"/>
    </row>
    <row r="58" spans="1:11" s="10" customFormat="1" ht="32.25" customHeight="1" x14ac:dyDescent="0.25">
      <c r="A58" s="19"/>
      <c r="B58" s="90">
        <v>45447</v>
      </c>
      <c r="C58" s="85" t="s">
        <v>215</v>
      </c>
      <c r="D58" s="92" t="s">
        <v>62</v>
      </c>
      <c r="E58" s="25">
        <v>8250</v>
      </c>
      <c r="F58" s="25"/>
      <c r="G58" s="20">
        <f t="shared" si="2"/>
        <v>1242302.3499999996</v>
      </c>
      <c r="I58" s="9"/>
      <c r="J58" s="21"/>
      <c r="K58" s="22"/>
    </row>
    <row r="59" spans="1:11" s="10" customFormat="1" ht="32.25" customHeight="1" x14ac:dyDescent="0.25">
      <c r="A59" s="19"/>
      <c r="B59" s="90">
        <v>45447</v>
      </c>
      <c r="C59" s="85" t="s">
        <v>216</v>
      </c>
      <c r="D59" s="92" t="s">
        <v>62</v>
      </c>
      <c r="E59" s="25">
        <v>3650</v>
      </c>
      <c r="F59" s="24"/>
      <c r="G59" s="20">
        <f t="shared" si="2"/>
        <v>1245952.3499999996</v>
      </c>
      <c r="I59" s="9"/>
      <c r="J59" s="21"/>
      <c r="K59" s="22"/>
    </row>
    <row r="60" spans="1:11" s="10" customFormat="1" ht="32.25" customHeight="1" x14ac:dyDescent="0.25">
      <c r="A60" s="19"/>
      <c r="B60" s="90">
        <v>45447</v>
      </c>
      <c r="C60" s="85" t="s">
        <v>217</v>
      </c>
      <c r="D60" s="92" t="s">
        <v>62</v>
      </c>
      <c r="E60" s="25">
        <v>3650</v>
      </c>
      <c r="F60" s="24"/>
      <c r="G60" s="20">
        <f t="shared" si="2"/>
        <v>1249602.3499999996</v>
      </c>
      <c r="I60" s="9"/>
      <c r="J60" s="21"/>
      <c r="K60" s="22"/>
    </row>
    <row r="61" spans="1:11" s="10" customFormat="1" ht="32.25" customHeight="1" x14ac:dyDescent="0.25">
      <c r="A61" s="19"/>
      <c r="B61" s="90">
        <v>45447</v>
      </c>
      <c r="C61" s="85" t="s">
        <v>218</v>
      </c>
      <c r="D61" s="92" t="s">
        <v>62</v>
      </c>
      <c r="E61" s="25">
        <v>3650</v>
      </c>
      <c r="F61" s="24"/>
      <c r="G61" s="20">
        <f t="shared" si="2"/>
        <v>1253252.3499999996</v>
      </c>
      <c r="I61" s="9"/>
      <c r="J61" s="21"/>
      <c r="K61" s="22"/>
    </row>
    <row r="62" spans="1:11" s="10" customFormat="1" ht="32.25" customHeight="1" x14ac:dyDescent="0.25">
      <c r="A62" s="19"/>
      <c r="B62" s="90">
        <v>45447</v>
      </c>
      <c r="C62" s="85" t="s">
        <v>219</v>
      </c>
      <c r="D62" s="92" t="s">
        <v>62</v>
      </c>
      <c r="E62" s="25">
        <v>3650</v>
      </c>
      <c r="F62" s="24"/>
      <c r="G62" s="20">
        <f t="shared" si="2"/>
        <v>1256902.3499999996</v>
      </c>
      <c r="I62" s="9"/>
      <c r="J62" s="21"/>
      <c r="K62" s="22"/>
    </row>
    <row r="63" spans="1:11" s="10" customFormat="1" ht="32.25" customHeight="1" x14ac:dyDescent="0.25">
      <c r="A63" s="19"/>
      <c r="B63" s="90">
        <v>45447</v>
      </c>
      <c r="C63" s="85" t="s">
        <v>220</v>
      </c>
      <c r="D63" s="92" t="s">
        <v>62</v>
      </c>
      <c r="E63" s="25">
        <v>3650</v>
      </c>
      <c r="F63" s="24"/>
      <c r="G63" s="20">
        <f t="shared" si="2"/>
        <v>1260552.3499999996</v>
      </c>
      <c r="I63" s="9"/>
      <c r="J63" s="21"/>
      <c r="K63" s="22"/>
    </row>
    <row r="64" spans="1:11" s="10" customFormat="1" ht="32.25" customHeight="1" x14ac:dyDescent="0.25">
      <c r="A64" s="19"/>
      <c r="B64" s="90">
        <v>45447</v>
      </c>
      <c r="C64" s="85" t="s">
        <v>221</v>
      </c>
      <c r="D64" s="92" t="s">
        <v>62</v>
      </c>
      <c r="E64" s="25">
        <v>3650</v>
      </c>
      <c r="F64" s="24"/>
      <c r="G64" s="20">
        <f t="shared" si="2"/>
        <v>1264202.3499999996</v>
      </c>
      <c r="I64" s="9"/>
      <c r="J64" s="21"/>
      <c r="K64" s="22"/>
    </row>
    <row r="65" spans="1:11" s="10" customFormat="1" ht="32.25" customHeight="1" x14ac:dyDescent="0.25">
      <c r="A65" s="19"/>
      <c r="B65" s="90">
        <v>45447</v>
      </c>
      <c r="C65" s="85" t="s">
        <v>222</v>
      </c>
      <c r="D65" s="92" t="s">
        <v>62</v>
      </c>
      <c r="E65" s="25">
        <v>3650</v>
      </c>
      <c r="F65" s="24"/>
      <c r="G65" s="20">
        <f t="shared" si="2"/>
        <v>1267852.3499999996</v>
      </c>
      <c r="I65" s="9"/>
      <c r="J65" s="21"/>
      <c r="K65" s="22"/>
    </row>
    <row r="66" spans="1:11" s="10" customFormat="1" ht="32.25" customHeight="1" x14ac:dyDescent="0.25">
      <c r="A66" s="19"/>
      <c r="B66" s="90">
        <v>45447</v>
      </c>
      <c r="C66" s="85" t="s">
        <v>223</v>
      </c>
      <c r="D66" s="92" t="s">
        <v>62</v>
      </c>
      <c r="E66" s="25">
        <v>3650</v>
      </c>
      <c r="F66" s="24"/>
      <c r="G66" s="20">
        <f t="shared" si="2"/>
        <v>1271502.3499999996</v>
      </c>
      <c r="I66" s="9"/>
      <c r="J66" s="21"/>
      <c r="K66" s="22"/>
    </row>
    <row r="67" spans="1:11" s="10" customFormat="1" ht="32.25" customHeight="1" x14ac:dyDescent="0.25">
      <c r="A67" s="19"/>
      <c r="B67" s="90">
        <v>45447</v>
      </c>
      <c r="C67" s="85" t="s">
        <v>224</v>
      </c>
      <c r="D67" s="92" t="s">
        <v>62</v>
      </c>
      <c r="E67" s="25">
        <v>3650</v>
      </c>
      <c r="F67" s="24"/>
      <c r="G67" s="20">
        <f t="shared" si="2"/>
        <v>1275152.3499999996</v>
      </c>
      <c r="I67" s="9"/>
      <c r="J67" s="21"/>
      <c r="K67" s="22"/>
    </row>
    <row r="68" spans="1:11" s="10" customFormat="1" ht="32.25" customHeight="1" x14ac:dyDescent="0.25">
      <c r="A68" s="19"/>
      <c r="B68" s="90">
        <v>45447</v>
      </c>
      <c r="C68" s="85" t="s">
        <v>225</v>
      </c>
      <c r="D68" s="92" t="s">
        <v>62</v>
      </c>
      <c r="E68" s="25">
        <v>3650</v>
      </c>
      <c r="F68" s="25"/>
      <c r="G68" s="20">
        <f t="shared" si="2"/>
        <v>1278802.3499999996</v>
      </c>
      <c r="I68" s="9"/>
      <c r="J68" s="21"/>
      <c r="K68" s="22"/>
    </row>
    <row r="69" spans="1:11" s="10" customFormat="1" ht="32.25" customHeight="1" x14ac:dyDescent="0.25">
      <c r="A69" s="19"/>
      <c r="B69" s="90">
        <v>45447</v>
      </c>
      <c r="C69" s="85" t="s">
        <v>226</v>
      </c>
      <c r="D69" s="92" t="s">
        <v>62</v>
      </c>
      <c r="E69" s="25">
        <v>3650</v>
      </c>
      <c r="F69" s="25"/>
      <c r="G69" s="20">
        <f t="shared" si="2"/>
        <v>1282452.3499999996</v>
      </c>
      <c r="I69" s="9"/>
      <c r="J69" s="21"/>
      <c r="K69" s="22"/>
    </row>
    <row r="70" spans="1:11" s="10" customFormat="1" ht="32.25" customHeight="1" x14ac:dyDescent="0.25">
      <c r="A70" s="19"/>
      <c r="B70" s="90">
        <v>45447</v>
      </c>
      <c r="C70" s="85" t="s">
        <v>227</v>
      </c>
      <c r="D70" s="92" t="s">
        <v>62</v>
      </c>
      <c r="E70" s="25">
        <v>22000</v>
      </c>
      <c r="F70" s="54"/>
      <c r="G70" s="20">
        <f t="shared" si="2"/>
        <v>1304452.3499999996</v>
      </c>
      <c r="I70" s="9"/>
      <c r="J70" s="21"/>
      <c r="K70" s="22"/>
    </row>
    <row r="71" spans="1:11" s="10" customFormat="1" ht="32.25" customHeight="1" x14ac:dyDescent="0.25">
      <c r="A71" s="19"/>
      <c r="B71" s="90">
        <v>45447</v>
      </c>
      <c r="C71" s="85" t="s">
        <v>228</v>
      </c>
      <c r="D71" s="92" t="s">
        <v>62</v>
      </c>
      <c r="E71" s="25">
        <v>8250</v>
      </c>
      <c r="F71" s="86"/>
      <c r="G71" s="20">
        <f t="shared" si="2"/>
        <v>1312702.3499999996</v>
      </c>
      <c r="I71" s="9"/>
      <c r="J71" s="21"/>
      <c r="K71" s="22"/>
    </row>
    <row r="72" spans="1:11" s="10" customFormat="1" ht="32.25" customHeight="1" x14ac:dyDescent="0.25">
      <c r="A72" s="19"/>
      <c r="B72" s="90">
        <v>45447</v>
      </c>
      <c r="C72" s="85" t="s">
        <v>229</v>
      </c>
      <c r="D72" s="92" t="s">
        <v>62</v>
      </c>
      <c r="E72" s="25">
        <v>8250</v>
      </c>
      <c r="F72" s="86"/>
      <c r="G72" s="20">
        <f t="shared" si="2"/>
        <v>1320952.3499999996</v>
      </c>
      <c r="I72" s="9"/>
      <c r="J72" s="21"/>
      <c r="K72" s="22"/>
    </row>
    <row r="73" spans="1:11" s="10" customFormat="1" ht="32.25" customHeight="1" x14ac:dyDescent="0.25">
      <c r="A73" s="19"/>
      <c r="B73" s="90">
        <v>45447</v>
      </c>
      <c r="C73" s="85" t="s">
        <v>230</v>
      </c>
      <c r="D73" s="92" t="s">
        <v>62</v>
      </c>
      <c r="E73" s="25">
        <v>2750</v>
      </c>
      <c r="F73" s="86"/>
      <c r="G73" s="20">
        <f t="shared" si="2"/>
        <v>1323702.3499999996</v>
      </c>
      <c r="I73" s="9"/>
      <c r="J73" s="21"/>
      <c r="K73" s="22"/>
    </row>
    <row r="74" spans="1:11" s="10" customFormat="1" ht="32.25" customHeight="1" x14ac:dyDescent="0.25">
      <c r="A74" s="19"/>
      <c r="B74" s="90">
        <v>45447</v>
      </c>
      <c r="C74" s="85" t="s">
        <v>231</v>
      </c>
      <c r="D74" s="92" t="s">
        <v>62</v>
      </c>
      <c r="E74" s="25">
        <v>8250</v>
      </c>
      <c r="F74" s="86"/>
      <c r="G74" s="20">
        <f t="shared" si="2"/>
        <v>1331952.3499999996</v>
      </c>
      <c r="I74" s="9"/>
      <c r="J74" s="21"/>
      <c r="K74" s="22"/>
    </row>
    <row r="75" spans="1:11" s="10" customFormat="1" ht="32.25" customHeight="1" x14ac:dyDescent="0.25">
      <c r="A75" s="19"/>
      <c r="B75" s="90">
        <v>45447</v>
      </c>
      <c r="C75" s="85" t="s">
        <v>232</v>
      </c>
      <c r="D75" s="92" t="s">
        <v>62</v>
      </c>
      <c r="E75" s="24">
        <v>5500</v>
      </c>
      <c r="F75" s="86"/>
      <c r="G75" s="20">
        <f t="shared" si="2"/>
        <v>1337452.3499999996</v>
      </c>
      <c r="I75" s="9"/>
      <c r="J75" s="21"/>
      <c r="K75" s="22"/>
    </row>
    <row r="76" spans="1:11" s="10" customFormat="1" ht="32.25" customHeight="1" x14ac:dyDescent="0.25">
      <c r="A76" s="19"/>
      <c r="B76" s="90">
        <v>45447</v>
      </c>
      <c r="C76" s="85" t="s">
        <v>233</v>
      </c>
      <c r="D76" s="92" t="s">
        <v>62</v>
      </c>
      <c r="E76" s="24">
        <v>5500</v>
      </c>
      <c r="F76" s="86"/>
      <c r="G76" s="20">
        <f t="shared" si="2"/>
        <v>1342952.3499999996</v>
      </c>
      <c r="I76" s="9"/>
      <c r="J76" s="21"/>
      <c r="K76" s="22"/>
    </row>
    <row r="77" spans="1:11" s="10" customFormat="1" ht="32.25" customHeight="1" x14ac:dyDescent="0.25">
      <c r="A77" s="19"/>
      <c r="B77" s="90">
        <v>45447</v>
      </c>
      <c r="C77" s="85" t="s">
        <v>234</v>
      </c>
      <c r="D77" s="92" t="s">
        <v>62</v>
      </c>
      <c r="E77" s="24">
        <v>2750</v>
      </c>
      <c r="F77" s="86"/>
      <c r="G77" s="20">
        <f t="shared" si="2"/>
        <v>1345702.3499999996</v>
      </c>
      <c r="I77" s="9"/>
      <c r="J77" s="21"/>
      <c r="K77" s="22"/>
    </row>
    <row r="78" spans="1:11" s="10" customFormat="1" ht="32.25" customHeight="1" x14ac:dyDescent="0.25">
      <c r="A78" s="19"/>
      <c r="B78" s="90">
        <v>45447</v>
      </c>
      <c r="C78" s="85" t="s">
        <v>235</v>
      </c>
      <c r="D78" s="92" t="s">
        <v>62</v>
      </c>
      <c r="E78" s="24">
        <v>5500</v>
      </c>
      <c r="F78" s="86"/>
      <c r="G78" s="20">
        <f t="shared" si="2"/>
        <v>1351202.3499999996</v>
      </c>
      <c r="I78" s="9"/>
      <c r="J78" s="21"/>
      <c r="K78" s="22"/>
    </row>
    <row r="79" spans="1:11" s="10" customFormat="1" ht="32.25" customHeight="1" x14ac:dyDescent="0.25">
      <c r="A79" s="19"/>
      <c r="B79" s="90">
        <v>45447</v>
      </c>
      <c r="C79" s="85" t="s">
        <v>236</v>
      </c>
      <c r="D79" s="92" t="s">
        <v>62</v>
      </c>
      <c r="E79" s="24">
        <v>2750</v>
      </c>
      <c r="F79" s="86"/>
      <c r="G79" s="20">
        <f t="shared" si="2"/>
        <v>1353952.3499999996</v>
      </c>
      <c r="I79" s="9"/>
      <c r="J79" s="21"/>
      <c r="K79" s="22"/>
    </row>
    <row r="80" spans="1:11" s="10" customFormat="1" ht="32.25" customHeight="1" x14ac:dyDescent="0.25">
      <c r="A80" s="19"/>
      <c r="B80" s="90">
        <v>45447</v>
      </c>
      <c r="C80" s="85" t="s">
        <v>237</v>
      </c>
      <c r="D80" s="92" t="s">
        <v>62</v>
      </c>
      <c r="E80" s="24">
        <v>5500</v>
      </c>
      <c r="F80" s="86"/>
      <c r="G80" s="20">
        <f t="shared" si="2"/>
        <v>1359452.3499999996</v>
      </c>
      <c r="I80" s="9"/>
      <c r="J80" s="21"/>
      <c r="K80" s="22"/>
    </row>
    <row r="81" spans="1:11" s="10" customFormat="1" ht="32.25" customHeight="1" x14ac:dyDescent="0.25">
      <c r="A81" s="19"/>
      <c r="B81" s="90">
        <v>45447</v>
      </c>
      <c r="C81" s="85" t="s">
        <v>238</v>
      </c>
      <c r="D81" s="92" t="s">
        <v>62</v>
      </c>
      <c r="E81" s="24">
        <v>2750</v>
      </c>
      <c r="F81" s="86"/>
      <c r="G81" s="20">
        <f t="shared" si="2"/>
        <v>1362202.3499999996</v>
      </c>
      <c r="I81" s="9"/>
      <c r="J81" s="21"/>
      <c r="K81" s="22"/>
    </row>
    <row r="82" spans="1:11" s="10" customFormat="1" ht="32.25" customHeight="1" x14ac:dyDescent="0.25">
      <c r="A82" s="19"/>
      <c r="B82" s="90">
        <v>45447</v>
      </c>
      <c r="C82" s="85" t="s">
        <v>239</v>
      </c>
      <c r="D82" s="92" t="s">
        <v>62</v>
      </c>
      <c r="E82" s="24">
        <v>8250</v>
      </c>
      <c r="F82" s="86"/>
      <c r="G82" s="20">
        <f t="shared" si="2"/>
        <v>1370452.3499999996</v>
      </c>
      <c r="I82" s="9"/>
      <c r="J82" s="21"/>
      <c r="K82" s="22"/>
    </row>
    <row r="83" spans="1:11" s="10" customFormat="1" ht="32.25" customHeight="1" x14ac:dyDescent="0.25">
      <c r="A83" s="19"/>
      <c r="B83" s="90">
        <v>45447</v>
      </c>
      <c r="C83" s="85" t="s">
        <v>240</v>
      </c>
      <c r="D83" s="92" t="s">
        <v>62</v>
      </c>
      <c r="E83" s="24">
        <v>2750</v>
      </c>
      <c r="F83" s="86"/>
      <c r="G83" s="20">
        <f t="shared" si="2"/>
        <v>1373202.3499999996</v>
      </c>
      <c r="I83" s="9"/>
      <c r="J83" s="21"/>
      <c r="K83" s="22"/>
    </row>
    <row r="84" spans="1:11" s="10" customFormat="1" ht="32.25" customHeight="1" x14ac:dyDescent="0.25">
      <c r="A84" s="19"/>
      <c r="B84" s="90">
        <v>45447</v>
      </c>
      <c r="C84" s="85" t="s">
        <v>241</v>
      </c>
      <c r="D84" s="92" t="s">
        <v>62</v>
      </c>
      <c r="E84" s="24">
        <v>5500</v>
      </c>
      <c r="F84" s="86"/>
      <c r="G84" s="20">
        <f t="shared" si="2"/>
        <v>1378702.3499999996</v>
      </c>
      <c r="I84" s="9"/>
      <c r="J84" s="21"/>
      <c r="K84" s="22"/>
    </row>
    <row r="85" spans="1:11" s="10" customFormat="1" ht="32.25" customHeight="1" x14ac:dyDescent="0.25">
      <c r="A85" s="19"/>
      <c r="B85" s="90">
        <v>45447</v>
      </c>
      <c r="C85" s="85" t="s">
        <v>242</v>
      </c>
      <c r="D85" s="92" t="s">
        <v>62</v>
      </c>
      <c r="E85" s="24">
        <v>5500</v>
      </c>
      <c r="F85" s="86"/>
      <c r="G85" s="20">
        <f t="shared" si="2"/>
        <v>1384202.3499999996</v>
      </c>
      <c r="I85" s="9"/>
      <c r="J85" s="21"/>
      <c r="K85" s="22"/>
    </row>
    <row r="86" spans="1:11" s="10" customFormat="1" ht="32.25" customHeight="1" x14ac:dyDescent="0.25">
      <c r="A86" s="19"/>
      <c r="B86" s="90">
        <v>45447</v>
      </c>
      <c r="C86" s="85" t="s">
        <v>243</v>
      </c>
      <c r="D86" s="92" t="s">
        <v>62</v>
      </c>
      <c r="E86" s="24">
        <v>5500</v>
      </c>
      <c r="F86" s="86"/>
      <c r="G86" s="20">
        <f t="shared" si="2"/>
        <v>1389702.3499999996</v>
      </c>
      <c r="I86" s="9"/>
      <c r="J86" s="21"/>
      <c r="K86" s="22"/>
    </row>
    <row r="87" spans="1:11" s="10" customFormat="1" ht="32.25" customHeight="1" x14ac:dyDescent="0.25">
      <c r="A87" s="19"/>
      <c r="B87" s="90">
        <v>45447</v>
      </c>
      <c r="C87" s="85" t="s">
        <v>244</v>
      </c>
      <c r="D87" s="92" t="s">
        <v>62</v>
      </c>
      <c r="E87" s="24">
        <v>2750</v>
      </c>
      <c r="F87" s="86"/>
      <c r="G87" s="20">
        <f t="shared" si="2"/>
        <v>1392452.3499999996</v>
      </c>
      <c r="I87" s="9"/>
      <c r="J87" s="21"/>
      <c r="K87" s="22"/>
    </row>
    <row r="88" spans="1:11" s="10" customFormat="1" ht="32.25" customHeight="1" x14ac:dyDescent="0.25">
      <c r="A88" s="19"/>
      <c r="B88" s="90">
        <v>45447</v>
      </c>
      <c r="C88" s="85" t="s">
        <v>245</v>
      </c>
      <c r="D88" s="92" t="s">
        <v>64</v>
      </c>
      <c r="E88" s="24">
        <v>2500</v>
      </c>
      <c r="F88" s="86"/>
      <c r="G88" s="20">
        <f t="shared" si="2"/>
        <v>1394952.3499999996</v>
      </c>
      <c r="I88" s="9"/>
      <c r="J88" s="21"/>
      <c r="K88" s="22"/>
    </row>
    <row r="89" spans="1:11" s="10" customFormat="1" ht="32.25" customHeight="1" x14ac:dyDescent="0.25">
      <c r="A89" s="19"/>
      <c r="B89" s="90">
        <v>45447</v>
      </c>
      <c r="C89" s="85" t="s">
        <v>246</v>
      </c>
      <c r="D89" s="92" t="s">
        <v>64</v>
      </c>
      <c r="E89" s="24">
        <v>200</v>
      </c>
      <c r="F89" s="86"/>
      <c r="G89" s="20">
        <f t="shared" si="2"/>
        <v>1395152.3499999996</v>
      </c>
      <c r="I89" s="9"/>
      <c r="J89" s="21"/>
      <c r="K89" s="22"/>
    </row>
    <row r="90" spans="1:11" s="10" customFormat="1" ht="32.25" customHeight="1" x14ac:dyDescent="0.25">
      <c r="A90" s="19"/>
      <c r="B90" s="90">
        <v>45447</v>
      </c>
      <c r="C90" s="85" t="s">
        <v>247</v>
      </c>
      <c r="D90" s="92" t="s">
        <v>64</v>
      </c>
      <c r="E90" s="24">
        <v>1250</v>
      </c>
      <c r="F90" s="86"/>
      <c r="G90" s="20">
        <f t="shared" si="2"/>
        <v>1396402.3499999996</v>
      </c>
      <c r="I90" s="9"/>
      <c r="J90" s="21"/>
      <c r="K90" s="22"/>
    </row>
    <row r="91" spans="1:11" s="10" customFormat="1" ht="32.25" customHeight="1" x14ac:dyDescent="0.25">
      <c r="A91" s="19"/>
      <c r="B91" s="90">
        <v>45447</v>
      </c>
      <c r="C91" s="85" t="s">
        <v>248</v>
      </c>
      <c r="D91" s="92" t="s">
        <v>62</v>
      </c>
      <c r="E91" s="24">
        <v>8250</v>
      </c>
      <c r="F91" s="86"/>
      <c r="G91" s="20">
        <f t="shared" si="2"/>
        <v>1404652.3499999996</v>
      </c>
      <c r="I91" s="9"/>
      <c r="J91" s="21"/>
      <c r="K91" s="22"/>
    </row>
    <row r="92" spans="1:11" s="10" customFormat="1" ht="32.25" customHeight="1" x14ac:dyDescent="0.25">
      <c r="A92" s="19"/>
      <c r="B92" s="90">
        <v>45447</v>
      </c>
      <c r="C92" s="85" t="s">
        <v>249</v>
      </c>
      <c r="D92" s="92" t="s">
        <v>62</v>
      </c>
      <c r="E92" s="24">
        <v>8250</v>
      </c>
      <c r="F92" s="86"/>
      <c r="G92" s="20">
        <f t="shared" si="2"/>
        <v>1412902.3499999996</v>
      </c>
      <c r="I92" s="9"/>
      <c r="J92" s="21"/>
      <c r="K92" s="22"/>
    </row>
    <row r="93" spans="1:11" s="10" customFormat="1" ht="32.25" customHeight="1" x14ac:dyDescent="0.25">
      <c r="A93" s="19"/>
      <c r="B93" s="90">
        <v>45447</v>
      </c>
      <c r="C93" s="85" t="s">
        <v>250</v>
      </c>
      <c r="D93" s="92" t="s">
        <v>62</v>
      </c>
      <c r="E93" s="24">
        <v>5500</v>
      </c>
      <c r="F93" s="86"/>
      <c r="G93" s="20">
        <f t="shared" si="2"/>
        <v>1418402.3499999996</v>
      </c>
      <c r="I93" s="9"/>
      <c r="J93" s="21"/>
      <c r="K93" s="22"/>
    </row>
    <row r="94" spans="1:11" s="10" customFormat="1" ht="32.25" customHeight="1" x14ac:dyDescent="0.25">
      <c r="A94" s="19"/>
      <c r="B94" s="90">
        <v>45447</v>
      </c>
      <c r="C94" s="85" t="s">
        <v>251</v>
      </c>
      <c r="D94" s="92" t="s">
        <v>62</v>
      </c>
      <c r="E94" s="24">
        <v>8250</v>
      </c>
      <c r="F94" s="86"/>
      <c r="G94" s="20">
        <f t="shared" si="2"/>
        <v>1426652.3499999996</v>
      </c>
      <c r="I94" s="9"/>
      <c r="J94" s="21"/>
      <c r="K94" s="22"/>
    </row>
    <row r="95" spans="1:11" s="10" customFormat="1" ht="32.25" customHeight="1" x14ac:dyDescent="0.25">
      <c r="A95" s="19"/>
      <c r="B95" s="90">
        <v>45447</v>
      </c>
      <c r="C95" s="85" t="s">
        <v>252</v>
      </c>
      <c r="D95" s="92" t="s">
        <v>62</v>
      </c>
      <c r="E95" s="24">
        <v>11000</v>
      </c>
      <c r="F95" s="86"/>
      <c r="G95" s="20">
        <f t="shared" ref="G95:G112" si="3">+G94+E95</f>
        <v>1437652.3499999996</v>
      </c>
      <c r="I95" s="9"/>
      <c r="J95" s="21"/>
      <c r="K95" s="22"/>
    </row>
    <row r="96" spans="1:11" s="10" customFormat="1" ht="32.25" customHeight="1" x14ac:dyDescent="0.25">
      <c r="A96" s="19"/>
      <c r="B96" s="90">
        <v>45447</v>
      </c>
      <c r="C96" s="85" t="s">
        <v>253</v>
      </c>
      <c r="D96" s="92" t="s">
        <v>62</v>
      </c>
      <c r="E96" s="24">
        <v>8250</v>
      </c>
      <c r="F96" s="86"/>
      <c r="G96" s="20">
        <f t="shared" si="3"/>
        <v>1445902.3499999996</v>
      </c>
      <c r="I96" s="9"/>
      <c r="J96" s="21"/>
      <c r="K96" s="22"/>
    </row>
    <row r="97" spans="1:11" s="10" customFormat="1" ht="32.25" customHeight="1" x14ac:dyDescent="0.25">
      <c r="A97" s="19"/>
      <c r="B97" s="90">
        <v>45447</v>
      </c>
      <c r="C97" s="85" t="s">
        <v>254</v>
      </c>
      <c r="D97" s="92" t="s">
        <v>62</v>
      </c>
      <c r="E97" s="24">
        <v>11000</v>
      </c>
      <c r="F97" s="86"/>
      <c r="G97" s="20">
        <f t="shared" si="3"/>
        <v>1456902.3499999996</v>
      </c>
      <c r="I97" s="9"/>
      <c r="J97" s="21"/>
      <c r="K97" s="22"/>
    </row>
    <row r="98" spans="1:11" s="10" customFormat="1" ht="32.25" customHeight="1" x14ac:dyDescent="0.25">
      <c r="A98" s="19"/>
      <c r="B98" s="90">
        <v>45447</v>
      </c>
      <c r="C98" s="85" t="s">
        <v>255</v>
      </c>
      <c r="D98" s="92" t="s">
        <v>62</v>
      </c>
      <c r="E98" s="24">
        <v>8250</v>
      </c>
      <c r="F98" s="24"/>
      <c r="G98" s="20">
        <f t="shared" si="3"/>
        <v>1465152.3499999996</v>
      </c>
      <c r="I98" s="9"/>
      <c r="J98" s="21"/>
      <c r="K98" s="22"/>
    </row>
    <row r="99" spans="1:11" s="10" customFormat="1" ht="32.25" customHeight="1" x14ac:dyDescent="0.25">
      <c r="A99" s="19"/>
      <c r="B99" s="90">
        <v>45447</v>
      </c>
      <c r="C99" s="85" t="s">
        <v>256</v>
      </c>
      <c r="D99" s="92" t="s">
        <v>62</v>
      </c>
      <c r="E99" s="24">
        <v>11000</v>
      </c>
      <c r="F99" s="24"/>
      <c r="G99" s="20">
        <f t="shared" si="3"/>
        <v>1476152.3499999996</v>
      </c>
      <c r="I99" s="9"/>
      <c r="J99" s="21"/>
      <c r="K99" s="22"/>
    </row>
    <row r="100" spans="1:11" s="10" customFormat="1" ht="32.25" customHeight="1" x14ac:dyDescent="0.25">
      <c r="A100" s="19"/>
      <c r="B100" s="90">
        <v>45447</v>
      </c>
      <c r="C100" s="85" t="s">
        <v>257</v>
      </c>
      <c r="D100" s="92" t="s">
        <v>62</v>
      </c>
      <c r="E100" s="24">
        <v>5500</v>
      </c>
      <c r="F100" s="24"/>
      <c r="G100" s="20">
        <f t="shared" si="3"/>
        <v>1481652.3499999996</v>
      </c>
      <c r="I100" s="9"/>
      <c r="J100" s="21"/>
      <c r="K100" s="22"/>
    </row>
    <row r="101" spans="1:11" s="10" customFormat="1" ht="32.25" customHeight="1" x14ac:dyDescent="0.25">
      <c r="A101" s="19"/>
      <c r="B101" s="90">
        <v>45447</v>
      </c>
      <c r="C101" s="85" t="s">
        <v>258</v>
      </c>
      <c r="D101" s="92" t="s">
        <v>62</v>
      </c>
      <c r="E101" s="24">
        <v>8250</v>
      </c>
      <c r="F101" s="24"/>
      <c r="G101" s="20">
        <f t="shared" si="3"/>
        <v>1489902.3499999996</v>
      </c>
      <c r="I101" s="9"/>
      <c r="J101" s="21"/>
      <c r="K101" s="22"/>
    </row>
    <row r="102" spans="1:11" s="10" customFormat="1" ht="32.25" customHeight="1" x14ac:dyDescent="0.25">
      <c r="A102" s="19"/>
      <c r="B102" s="90">
        <v>45447</v>
      </c>
      <c r="C102" s="85" t="s">
        <v>259</v>
      </c>
      <c r="D102" s="92" t="s">
        <v>62</v>
      </c>
      <c r="E102" s="24">
        <v>8250</v>
      </c>
      <c r="F102" s="24"/>
      <c r="G102" s="20">
        <f t="shared" si="3"/>
        <v>1498152.3499999996</v>
      </c>
      <c r="I102" s="9"/>
      <c r="J102" s="21"/>
      <c r="K102" s="22"/>
    </row>
    <row r="103" spans="1:11" s="10" customFormat="1" ht="32.25" customHeight="1" x14ac:dyDescent="0.25">
      <c r="A103" s="19"/>
      <c r="B103" s="90">
        <v>45447</v>
      </c>
      <c r="C103" s="85" t="s">
        <v>260</v>
      </c>
      <c r="D103" s="92" t="s">
        <v>62</v>
      </c>
      <c r="E103" s="24">
        <v>8250</v>
      </c>
      <c r="F103" s="24"/>
      <c r="G103" s="20">
        <f t="shared" si="3"/>
        <v>1506402.3499999996</v>
      </c>
      <c r="I103" s="9"/>
      <c r="J103" s="21"/>
      <c r="K103" s="22"/>
    </row>
    <row r="104" spans="1:11" s="10" customFormat="1" ht="32.25" customHeight="1" x14ac:dyDescent="0.25">
      <c r="A104" s="19"/>
      <c r="B104" s="90">
        <v>45447</v>
      </c>
      <c r="C104" s="85" t="s">
        <v>261</v>
      </c>
      <c r="D104" s="92" t="s">
        <v>62</v>
      </c>
      <c r="E104" s="24">
        <v>8250</v>
      </c>
      <c r="F104" s="24"/>
      <c r="G104" s="20">
        <f t="shared" si="3"/>
        <v>1514652.3499999996</v>
      </c>
      <c r="I104" s="9"/>
      <c r="J104" s="21"/>
      <c r="K104" s="22"/>
    </row>
    <row r="105" spans="1:11" s="10" customFormat="1" ht="32.25" customHeight="1" x14ac:dyDescent="0.25">
      <c r="A105" s="19"/>
      <c r="B105" s="90">
        <v>45447</v>
      </c>
      <c r="C105" s="85" t="s">
        <v>262</v>
      </c>
      <c r="D105" s="92" t="s">
        <v>62</v>
      </c>
      <c r="E105" s="24">
        <v>5500</v>
      </c>
      <c r="F105" s="24"/>
      <c r="G105" s="20">
        <f t="shared" si="3"/>
        <v>1520152.3499999996</v>
      </c>
      <c r="I105" s="9"/>
      <c r="J105" s="21"/>
      <c r="K105" s="22"/>
    </row>
    <row r="106" spans="1:11" s="10" customFormat="1" ht="32.25" customHeight="1" x14ac:dyDescent="0.25">
      <c r="A106" s="19"/>
      <c r="B106" s="90">
        <v>45447</v>
      </c>
      <c r="C106" s="85" t="s">
        <v>263</v>
      </c>
      <c r="D106" s="92" t="s">
        <v>62</v>
      </c>
      <c r="E106" s="24">
        <v>8250</v>
      </c>
      <c r="F106" s="24"/>
      <c r="G106" s="20">
        <f t="shared" si="3"/>
        <v>1528402.3499999996</v>
      </c>
      <c r="I106" s="9"/>
      <c r="J106" s="21"/>
      <c r="K106" s="22"/>
    </row>
    <row r="107" spans="1:11" s="10" customFormat="1" ht="32.25" customHeight="1" x14ac:dyDescent="0.25">
      <c r="A107" s="19"/>
      <c r="B107" s="90">
        <v>45447</v>
      </c>
      <c r="C107" s="85" t="s">
        <v>264</v>
      </c>
      <c r="D107" s="92" t="s">
        <v>62</v>
      </c>
      <c r="E107" s="24">
        <v>8250</v>
      </c>
      <c r="F107" s="24"/>
      <c r="G107" s="20">
        <f t="shared" si="3"/>
        <v>1536652.3499999996</v>
      </c>
      <c r="I107" s="9"/>
      <c r="J107" s="21"/>
      <c r="K107" s="22"/>
    </row>
    <row r="108" spans="1:11" s="10" customFormat="1" ht="32.25" customHeight="1" x14ac:dyDescent="0.25">
      <c r="A108" s="19"/>
      <c r="B108" s="90">
        <v>45447</v>
      </c>
      <c r="C108" s="85" t="s">
        <v>265</v>
      </c>
      <c r="D108" s="92" t="s">
        <v>62</v>
      </c>
      <c r="E108" s="24">
        <v>6000</v>
      </c>
      <c r="F108" s="24"/>
      <c r="G108" s="20">
        <f t="shared" si="3"/>
        <v>1542652.3499999996</v>
      </c>
      <c r="I108" s="9"/>
      <c r="J108" s="21"/>
      <c r="K108" s="22"/>
    </row>
    <row r="109" spans="1:11" s="10" customFormat="1" ht="32.25" customHeight="1" x14ac:dyDescent="0.25">
      <c r="A109" s="19"/>
      <c r="B109" s="90">
        <v>45447</v>
      </c>
      <c r="C109" s="85" t="s">
        <v>266</v>
      </c>
      <c r="D109" s="92" t="s">
        <v>62</v>
      </c>
      <c r="E109" s="24">
        <v>5500</v>
      </c>
      <c r="F109" s="24"/>
      <c r="G109" s="20">
        <f t="shared" si="3"/>
        <v>1548152.3499999996</v>
      </c>
      <c r="I109" s="9"/>
      <c r="J109" s="21"/>
      <c r="K109" s="22"/>
    </row>
    <row r="110" spans="1:11" s="10" customFormat="1" ht="32.25" customHeight="1" x14ac:dyDescent="0.25">
      <c r="A110" s="19"/>
      <c r="B110" s="90">
        <v>45447</v>
      </c>
      <c r="C110" s="85" t="s">
        <v>267</v>
      </c>
      <c r="D110" s="92" t="s">
        <v>62</v>
      </c>
      <c r="E110" s="24">
        <v>11000</v>
      </c>
      <c r="F110" s="24"/>
      <c r="G110" s="20">
        <f t="shared" si="3"/>
        <v>1559152.3499999996</v>
      </c>
      <c r="I110" s="9"/>
      <c r="J110" s="21"/>
      <c r="K110" s="22"/>
    </row>
    <row r="111" spans="1:11" s="10" customFormat="1" ht="32.25" customHeight="1" x14ac:dyDescent="0.25">
      <c r="A111" s="19"/>
      <c r="B111" s="90">
        <v>45447</v>
      </c>
      <c r="C111" s="85" t="s">
        <v>268</v>
      </c>
      <c r="D111" s="92" t="s">
        <v>62</v>
      </c>
      <c r="E111" s="24">
        <v>8250</v>
      </c>
      <c r="F111" s="24"/>
      <c r="G111" s="20">
        <f t="shared" si="3"/>
        <v>1567402.3499999996</v>
      </c>
      <c r="I111" s="9"/>
      <c r="J111" s="21"/>
      <c r="K111" s="22"/>
    </row>
    <row r="112" spans="1:11" s="10" customFormat="1" ht="32.25" customHeight="1" x14ac:dyDescent="0.25">
      <c r="A112" s="19"/>
      <c r="B112" s="90">
        <v>45447</v>
      </c>
      <c r="C112" s="85" t="s">
        <v>269</v>
      </c>
      <c r="D112" s="92" t="s">
        <v>52</v>
      </c>
      <c r="E112" s="24">
        <v>81090</v>
      </c>
      <c r="F112" s="24"/>
      <c r="G112" s="20">
        <f t="shared" si="3"/>
        <v>1648492.3499999996</v>
      </c>
      <c r="I112" s="9"/>
      <c r="J112" s="21"/>
      <c r="K112" s="22"/>
    </row>
    <row r="113" spans="1:11" s="10" customFormat="1" ht="32.25" customHeight="1" x14ac:dyDescent="0.25">
      <c r="A113" s="19"/>
      <c r="B113" s="90">
        <v>45447</v>
      </c>
      <c r="C113" s="85" t="s">
        <v>270</v>
      </c>
      <c r="D113" s="85" t="s">
        <v>65</v>
      </c>
      <c r="E113" s="24"/>
      <c r="F113" s="24">
        <v>17300</v>
      </c>
      <c r="G113" s="20">
        <f>+G112-F113</f>
        <v>1631192.3499999996</v>
      </c>
      <c r="I113" s="9"/>
      <c r="J113" s="21"/>
      <c r="K113" s="22"/>
    </row>
    <row r="114" spans="1:11" s="10" customFormat="1" ht="32.25" customHeight="1" x14ac:dyDescent="0.25">
      <c r="A114" s="19"/>
      <c r="B114" s="90">
        <v>45447</v>
      </c>
      <c r="C114" s="85" t="s">
        <v>271</v>
      </c>
      <c r="D114" s="92" t="s">
        <v>52</v>
      </c>
      <c r="E114" s="24">
        <v>11020</v>
      </c>
      <c r="F114" s="24"/>
      <c r="G114" s="20">
        <f>+G113+E114</f>
        <v>1642212.3499999996</v>
      </c>
      <c r="I114" s="9"/>
      <c r="J114" s="21"/>
      <c r="K114" s="22"/>
    </row>
    <row r="115" spans="1:11" s="10" customFormat="1" ht="32.25" customHeight="1" x14ac:dyDescent="0.25">
      <c r="A115" s="19"/>
      <c r="B115" s="90">
        <v>45447</v>
      </c>
      <c r="C115" s="85" t="s">
        <v>272</v>
      </c>
      <c r="D115" s="85" t="s">
        <v>936</v>
      </c>
      <c r="E115" s="24"/>
      <c r="F115" s="24">
        <v>346710</v>
      </c>
      <c r="G115" s="20">
        <f>+G114-F115</f>
        <v>1295502.3499999996</v>
      </c>
      <c r="I115" s="9"/>
      <c r="J115" s="21"/>
      <c r="K115" s="22"/>
    </row>
    <row r="116" spans="1:11" s="10" customFormat="1" ht="32.25" customHeight="1" x14ac:dyDescent="0.25">
      <c r="A116" s="19"/>
      <c r="B116" s="90">
        <v>45447</v>
      </c>
      <c r="C116" s="85" t="s">
        <v>273</v>
      </c>
      <c r="D116" s="85" t="s">
        <v>66</v>
      </c>
      <c r="E116" s="24"/>
      <c r="F116" s="24">
        <v>100000</v>
      </c>
      <c r="G116" s="20">
        <f t="shared" ref="G116:G117" si="4">+G115-F116</f>
        <v>1195502.3499999996</v>
      </c>
      <c r="I116" s="9"/>
      <c r="J116" s="21"/>
      <c r="K116" s="22"/>
    </row>
    <row r="117" spans="1:11" s="10" customFormat="1" ht="32.25" customHeight="1" x14ac:dyDescent="0.25">
      <c r="A117" s="19"/>
      <c r="B117" s="90">
        <v>45447</v>
      </c>
      <c r="C117" s="85" t="s">
        <v>274</v>
      </c>
      <c r="D117" s="92" t="s">
        <v>67</v>
      </c>
      <c r="E117" s="24"/>
      <c r="F117" s="24">
        <v>7800</v>
      </c>
      <c r="G117" s="20">
        <f t="shared" si="4"/>
        <v>1187702.3499999996</v>
      </c>
      <c r="I117" s="9"/>
      <c r="J117" s="21"/>
      <c r="K117" s="22"/>
    </row>
    <row r="118" spans="1:11" s="10" customFormat="1" ht="32.25" customHeight="1" x14ac:dyDescent="0.25">
      <c r="A118" s="19"/>
      <c r="B118" s="90">
        <v>45447</v>
      </c>
      <c r="C118" s="85" t="s">
        <v>275</v>
      </c>
      <c r="D118" s="92" t="s">
        <v>68</v>
      </c>
      <c r="E118" s="24">
        <v>36500</v>
      </c>
      <c r="F118" s="24"/>
      <c r="G118" s="20">
        <f>+G117+E118</f>
        <v>1224202.3499999996</v>
      </c>
      <c r="I118" s="9"/>
      <c r="J118" s="21"/>
      <c r="K118" s="22"/>
    </row>
    <row r="119" spans="1:11" s="10" customFormat="1" ht="32.25" customHeight="1" x14ac:dyDescent="0.25">
      <c r="A119" s="19"/>
      <c r="B119" s="90">
        <v>45447</v>
      </c>
      <c r="C119" s="85" t="s">
        <v>276</v>
      </c>
      <c r="D119" s="92" t="s">
        <v>69</v>
      </c>
      <c r="E119" s="24"/>
      <c r="F119" s="24">
        <v>18000</v>
      </c>
      <c r="G119" s="20">
        <f>+G118-F119</f>
        <v>1206202.3499999996</v>
      </c>
      <c r="I119" s="9"/>
      <c r="J119" s="21"/>
      <c r="K119" s="22"/>
    </row>
    <row r="120" spans="1:11" s="10" customFormat="1" ht="32.25" customHeight="1" x14ac:dyDescent="0.25">
      <c r="A120" s="19"/>
      <c r="B120" s="90">
        <v>45447</v>
      </c>
      <c r="C120" s="85" t="s">
        <v>277</v>
      </c>
      <c r="D120" s="92" t="s">
        <v>70</v>
      </c>
      <c r="E120" s="24"/>
      <c r="F120" s="24">
        <v>11784.25</v>
      </c>
      <c r="G120" s="20">
        <f t="shared" ref="G120:G122" si="5">+G119-F120</f>
        <v>1194418.0999999996</v>
      </c>
      <c r="I120" s="9"/>
      <c r="J120" s="21"/>
      <c r="K120" s="22"/>
    </row>
    <row r="121" spans="1:11" s="10" customFormat="1" ht="32.25" customHeight="1" x14ac:dyDescent="0.25">
      <c r="A121" s="19"/>
      <c r="B121" s="90">
        <v>45447</v>
      </c>
      <c r="C121" s="85" t="s">
        <v>278</v>
      </c>
      <c r="D121" s="92" t="s">
        <v>70</v>
      </c>
      <c r="E121" s="24"/>
      <c r="F121" s="24">
        <v>19481.77</v>
      </c>
      <c r="G121" s="20">
        <f t="shared" si="5"/>
        <v>1174936.3299999996</v>
      </c>
      <c r="I121" s="9"/>
      <c r="J121" s="21"/>
      <c r="K121" s="22"/>
    </row>
    <row r="122" spans="1:11" s="10" customFormat="1" ht="32.25" customHeight="1" x14ac:dyDescent="0.25">
      <c r="A122" s="19"/>
      <c r="B122" s="90">
        <v>45447</v>
      </c>
      <c r="C122" s="85" t="s">
        <v>279</v>
      </c>
      <c r="D122" s="92" t="s">
        <v>70</v>
      </c>
      <c r="E122" s="24"/>
      <c r="F122" s="24">
        <v>35083.85</v>
      </c>
      <c r="G122" s="20">
        <f t="shared" si="5"/>
        <v>1139852.4799999995</v>
      </c>
      <c r="I122" s="9"/>
      <c r="J122" s="21"/>
      <c r="K122" s="22"/>
    </row>
    <row r="123" spans="1:11" s="10" customFormat="1" ht="32.25" customHeight="1" x14ac:dyDescent="0.25">
      <c r="A123" s="19"/>
      <c r="B123" s="90">
        <v>45447</v>
      </c>
      <c r="C123" s="85" t="s">
        <v>280</v>
      </c>
      <c r="D123" s="92" t="s">
        <v>63</v>
      </c>
      <c r="E123" s="24">
        <v>8595</v>
      </c>
      <c r="F123" s="24"/>
      <c r="G123" s="20">
        <f>+G122+E123</f>
        <v>1148447.4799999995</v>
      </c>
      <c r="I123" s="9"/>
      <c r="J123" s="21"/>
      <c r="K123" s="22"/>
    </row>
    <row r="124" spans="1:11" s="10" customFormat="1" ht="32.25" customHeight="1" x14ac:dyDescent="0.25">
      <c r="A124" s="19"/>
      <c r="B124" s="90">
        <v>45447</v>
      </c>
      <c r="C124" s="85" t="s">
        <v>281</v>
      </c>
      <c r="D124" s="92" t="s">
        <v>63</v>
      </c>
      <c r="E124" s="24">
        <v>8595</v>
      </c>
      <c r="F124" s="24"/>
      <c r="G124" s="20">
        <f t="shared" ref="G124:G127" si="6">+G123+E124</f>
        <v>1157042.4799999995</v>
      </c>
      <c r="I124" s="9"/>
      <c r="J124" s="21"/>
      <c r="K124" s="22"/>
    </row>
    <row r="125" spans="1:11" s="10" customFormat="1" ht="32.25" customHeight="1" x14ac:dyDescent="0.25">
      <c r="A125" s="19"/>
      <c r="B125" s="90">
        <v>45447</v>
      </c>
      <c r="C125" s="85" t="s">
        <v>282</v>
      </c>
      <c r="D125" s="92" t="s">
        <v>63</v>
      </c>
      <c r="E125" s="24">
        <v>9240</v>
      </c>
      <c r="F125" s="24"/>
      <c r="G125" s="20">
        <f t="shared" si="6"/>
        <v>1166282.4799999995</v>
      </c>
      <c r="I125" s="9"/>
      <c r="J125" s="21"/>
      <c r="K125" s="22"/>
    </row>
    <row r="126" spans="1:11" s="10" customFormat="1" ht="32.25" customHeight="1" x14ac:dyDescent="0.25">
      <c r="A126" s="19"/>
      <c r="B126" s="90">
        <v>45447</v>
      </c>
      <c r="C126" s="85" t="s">
        <v>283</v>
      </c>
      <c r="D126" s="92" t="s">
        <v>63</v>
      </c>
      <c r="E126" s="24">
        <v>9240</v>
      </c>
      <c r="F126" s="24"/>
      <c r="G126" s="20">
        <f t="shared" si="6"/>
        <v>1175522.4799999995</v>
      </c>
      <c r="I126" s="9"/>
      <c r="J126" s="21"/>
      <c r="K126" s="22"/>
    </row>
    <row r="127" spans="1:11" s="10" customFormat="1" ht="32.25" customHeight="1" x14ac:dyDescent="0.25">
      <c r="A127" s="19"/>
      <c r="B127" s="90">
        <v>45447</v>
      </c>
      <c r="C127" s="85" t="s">
        <v>284</v>
      </c>
      <c r="D127" s="92" t="s">
        <v>63</v>
      </c>
      <c r="E127" s="24">
        <v>9240</v>
      </c>
      <c r="F127" s="24"/>
      <c r="G127" s="20">
        <f t="shared" si="6"/>
        <v>1184762.4799999995</v>
      </c>
      <c r="I127" s="9"/>
      <c r="J127" s="21"/>
      <c r="K127" s="22"/>
    </row>
    <row r="128" spans="1:11" s="10" customFormat="1" ht="32.25" customHeight="1" x14ac:dyDescent="0.25">
      <c r="A128" s="19"/>
      <c r="B128" s="90">
        <v>45447</v>
      </c>
      <c r="C128" s="85" t="s">
        <v>285</v>
      </c>
      <c r="D128" s="92" t="s">
        <v>54</v>
      </c>
      <c r="E128" s="24"/>
      <c r="F128" s="24">
        <v>20400</v>
      </c>
      <c r="G128" s="20">
        <f>+G127-F128</f>
        <v>1164362.4799999995</v>
      </c>
      <c r="I128" s="9"/>
      <c r="J128" s="21"/>
      <c r="K128" s="22"/>
    </row>
    <row r="129" spans="1:11" s="10" customFormat="1" ht="32.25" customHeight="1" x14ac:dyDescent="0.25">
      <c r="A129" s="19"/>
      <c r="B129" s="90">
        <v>45447</v>
      </c>
      <c r="C129" s="85" t="s">
        <v>286</v>
      </c>
      <c r="D129" s="92" t="s">
        <v>54</v>
      </c>
      <c r="E129" s="24"/>
      <c r="F129" s="24">
        <v>94500</v>
      </c>
      <c r="G129" s="20">
        <f>+G128-F129</f>
        <v>1069862.4799999995</v>
      </c>
      <c r="I129" s="9"/>
      <c r="J129" s="21"/>
      <c r="K129" s="22"/>
    </row>
    <row r="130" spans="1:11" s="10" customFormat="1" ht="32.25" customHeight="1" x14ac:dyDescent="0.25">
      <c r="A130" s="19"/>
      <c r="B130" s="90">
        <v>45447</v>
      </c>
      <c r="C130" s="85" t="s">
        <v>287</v>
      </c>
      <c r="D130" s="92" t="s">
        <v>63</v>
      </c>
      <c r="E130" s="24">
        <v>92595</v>
      </c>
      <c r="F130" s="24"/>
      <c r="G130" s="20">
        <f>+G129+E130</f>
        <v>1162457.4799999995</v>
      </c>
      <c r="I130" s="9"/>
      <c r="J130" s="21"/>
      <c r="K130" s="22"/>
    </row>
    <row r="131" spans="1:11" s="10" customFormat="1" ht="32.25" customHeight="1" x14ac:dyDescent="0.25">
      <c r="A131" s="19"/>
      <c r="B131" s="90">
        <v>45447</v>
      </c>
      <c r="C131" s="85" t="s">
        <v>288</v>
      </c>
      <c r="D131" s="92" t="s">
        <v>63</v>
      </c>
      <c r="E131" s="24">
        <v>60000</v>
      </c>
      <c r="F131" s="24"/>
      <c r="G131" s="20">
        <f t="shared" ref="G131:G139" si="7">+G130+E131</f>
        <v>1222457.4799999995</v>
      </c>
      <c r="I131" s="9"/>
      <c r="J131" s="21"/>
      <c r="K131" s="22"/>
    </row>
    <row r="132" spans="1:11" s="10" customFormat="1" ht="32.25" customHeight="1" x14ac:dyDescent="0.25">
      <c r="A132" s="19"/>
      <c r="B132" s="90">
        <v>45448</v>
      </c>
      <c r="C132" s="85" t="s">
        <v>289</v>
      </c>
      <c r="D132" s="92" t="s">
        <v>63</v>
      </c>
      <c r="E132" s="24">
        <v>30000</v>
      </c>
      <c r="F132" s="24"/>
      <c r="G132" s="20">
        <f t="shared" si="7"/>
        <v>1252457.4799999995</v>
      </c>
      <c r="I132" s="9"/>
      <c r="J132" s="21"/>
      <c r="K132" s="22"/>
    </row>
    <row r="133" spans="1:11" s="10" customFormat="1" ht="32.25" customHeight="1" x14ac:dyDescent="0.25">
      <c r="A133" s="19"/>
      <c r="B133" s="90">
        <v>45448</v>
      </c>
      <c r="C133" s="85" t="s">
        <v>290</v>
      </c>
      <c r="D133" s="92" t="s">
        <v>63</v>
      </c>
      <c r="E133" s="24">
        <v>5000</v>
      </c>
      <c r="F133" s="24"/>
      <c r="G133" s="20">
        <f t="shared" si="7"/>
        <v>1257457.4799999995</v>
      </c>
      <c r="I133" s="9"/>
      <c r="J133" s="21"/>
      <c r="K133" s="22"/>
    </row>
    <row r="134" spans="1:11" s="10" customFormat="1" ht="32.25" customHeight="1" x14ac:dyDescent="0.25">
      <c r="A134" s="19"/>
      <c r="B134" s="90">
        <v>45448</v>
      </c>
      <c r="C134" s="85" t="s">
        <v>291</v>
      </c>
      <c r="D134" s="92" t="s">
        <v>63</v>
      </c>
      <c r="E134" s="24">
        <v>15000</v>
      </c>
      <c r="F134" s="24"/>
      <c r="G134" s="20">
        <f t="shared" si="7"/>
        <v>1272457.4799999995</v>
      </c>
      <c r="I134" s="9"/>
      <c r="J134" s="21"/>
      <c r="K134" s="22"/>
    </row>
    <row r="135" spans="1:11" s="10" customFormat="1" ht="32.25" customHeight="1" x14ac:dyDescent="0.25">
      <c r="A135" s="19"/>
      <c r="B135" s="90">
        <v>45448</v>
      </c>
      <c r="C135" s="85" t="s">
        <v>292</v>
      </c>
      <c r="D135" s="92" t="s">
        <v>63</v>
      </c>
      <c r="E135" s="24">
        <v>6585</v>
      </c>
      <c r="F135" s="24"/>
      <c r="G135" s="20">
        <f t="shared" si="7"/>
        <v>1279042.4799999995</v>
      </c>
      <c r="I135" s="9"/>
      <c r="J135" s="21"/>
      <c r="K135" s="22"/>
    </row>
    <row r="136" spans="1:11" s="10" customFormat="1" ht="32.25" customHeight="1" x14ac:dyDescent="0.25">
      <c r="A136" s="19"/>
      <c r="B136" s="90">
        <v>45448</v>
      </c>
      <c r="C136" s="85" t="s">
        <v>293</v>
      </c>
      <c r="D136" s="92" t="s">
        <v>63</v>
      </c>
      <c r="E136" s="24">
        <v>20340</v>
      </c>
      <c r="F136" s="24"/>
      <c r="G136" s="20">
        <f t="shared" si="7"/>
        <v>1299382.4799999995</v>
      </c>
      <c r="I136" s="9"/>
      <c r="J136" s="21"/>
      <c r="K136" s="22"/>
    </row>
    <row r="137" spans="1:11" s="10" customFormat="1" ht="32.25" customHeight="1" x14ac:dyDescent="0.25">
      <c r="A137" s="19"/>
      <c r="B137" s="90">
        <v>45448</v>
      </c>
      <c r="C137" s="85" t="s">
        <v>294</v>
      </c>
      <c r="D137" s="92" t="s">
        <v>63</v>
      </c>
      <c r="E137" s="24">
        <v>222600</v>
      </c>
      <c r="F137" s="24"/>
      <c r="G137" s="20">
        <f t="shared" si="7"/>
        <v>1521982.4799999995</v>
      </c>
      <c r="I137" s="9"/>
      <c r="J137" s="21"/>
      <c r="K137" s="22"/>
    </row>
    <row r="138" spans="1:11" s="10" customFormat="1" ht="32.25" customHeight="1" x14ac:dyDescent="0.25">
      <c r="A138" s="19"/>
      <c r="B138" s="90">
        <v>45448</v>
      </c>
      <c r="C138" s="85" t="s">
        <v>295</v>
      </c>
      <c r="D138" s="92" t="s">
        <v>63</v>
      </c>
      <c r="E138" s="24">
        <v>60000</v>
      </c>
      <c r="F138" s="24"/>
      <c r="G138" s="20">
        <f t="shared" si="7"/>
        <v>1581982.4799999995</v>
      </c>
      <c r="I138" s="9"/>
      <c r="J138" s="21"/>
      <c r="K138" s="22"/>
    </row>
    <row r="139" spans="1:11" s="10" customFormat="1" ht="32.25" customHeight="1" x14ac:dyDescent="0.25">
      <c r="A139" s="19"/>
      <c r="B139" s="90">
        <v>45448</v>
      </c>
      <c r="C139" s="85" t="s">
        <v>296</v>
      </c>
      <c r="D139" s="92" t="s">
        <v>63</v>
      </c>
      <c r="E139" s="24">
        <v>10000</v>
      </c>
      <c r="F139" s="24"/>
      <c r="G139" s="20">
        <f t="shared" si="7"/>
        <v>1591982.4799999995</v>
      </c>
      <c r="I139" s="9"/>
      <c r="J139" s="21"/>
      <c r="K139" s="22"/>
    </row>
    <row r="140" spans="1:11" s="10" customFormat="1" ht="32.25" customHeight="1" x14ac:dyDescent="0.25">
      <c r="A140" s="19"/>
      <c r="B140" s="90">
        <v>45448</v>
      </c>
      <c r="C140" s="85" t="s">
        <v>297</v>
      </c>
      <c r="D140" s="92" t="s">
        <v>54</v>
      </c>
      <c r="E140" s="24"/>
      <c r="F140" s="25">
        <v>157500</v>
      </c>
      <c r="G140" s="20">
        <f>+G139-F140</f>
        <v>1434482.4799999995</v>
      </c>
      <c r="I140" s="9"/>
      <c r="J140" s="21"/>
      <c r="K140" s="22"/>
    </row>
    <row r="141" spans="1:11" s="10" customFormat="1" ht="32.25" customHeight="1" x14ac:dyDescent="0.25">
      <c r="A141" s="19"/>
      <c r="B141" s="90">
        <v>45448</v>
      </c>
      <c r="C141" s="85" t="s">
        <v>298</v>
      </c>
      <c r="D141" s="92" t="s">
        <v>70</v>
      </c>
      <c r="E141" s="24"/>
      <c r="F141" s="25">
        <v>33800</v>
      </c>
      <c r="G141" s="20">
        <f>+G140-F141</f>
        <v>1400682.4799999995</v>
      </c>
      <c r="I141" s="9"/>
      <c r="J141" s="21"/>
      <c r="K141" s="22"/>
    </row>
    <row r="142" spans="1:11" s="10" customFormat="1" ht="32.25" customHeight="1" x14ac:dyDescent="0.25">
      <c r="A142" s="19"/>
      <c r="B142" s="90">
        <v>45448</v>
      </c>
      <c r="C142" s="85" t="s">
        <v>299</v>
      </c>
      <c r="D142" s="92" t="s">
        <v>63</v>
      </c>
      <c r="E142" s="24">
        <v>37500</v>
      </c>
      <c r="F142" s="25"/>
      <c r="G142" s="20">
        <f>+G141+E142</f>
        <v>1438182.4799999995</v>
      </c>
      <c r="I142" s="9"/>
      <c r="J142" s="21"/>
      <c r="K142" s="22"/>
    </row>
    <row r="143" spans="1:11" s="10" customFormat="1" ht="32.25" customHeight="1" x14ac:dyDescent="0.25">
      <c r="A143" s="19"/>
      <c r="B143" s="90">
        <v>45448</v>
      </c>
      <c r="C143" s="85" t="s">
        <v>300</v>
      </c>
      <c r="D143" s="92" t="s">
        <v>63</v>
      </c>
      <c r="E143" s="24">
        <v>15000</v>
      </c>
      <c r="F143" s="25"/>
      <c r="G143" s="20">
        <f>+G142+E143</f>
        <v>1453182.4799999995</v>
      </c>
      <c r="I143" s="9"/>
      <c r="J143" s="21"/>
      <c r="K143" s="22"/>
    </row>
    <row r="144" spans="1:11" s="10" customFormat="1" ht="32.25" customHeight="1" x14ac:dyDescent="0.25">
      <c r="A144" s="19"/>
      <c r="B144" s="90">
        <v>45448</v>
      </c>
      <c r="C144" s="85" t="s">
        <v>301</v>
      </c>
      <c r="D144" s="92" t="s">
        <v>71</v>
      </c>
      <c r="E144" s="24"/>
      <c r="F144" s="25">
        <v>70800</v>
      </c>
      <c r="G144" s="20">
        <f>+G143-F144</f>
        <v>1382382.4799999995</v>
      </c>
      <c r="I144" s="9"/>
      <c r="J144" s="21"/>
      <c r="K144" s="22"/>
    </row>
    <row r="145" spans="1:11" s="10" customFormat="1" ht="32.25" customHeight="1" x14ac:dyDescent="0.25">
      <c r="A145" s="19"/>
      <c r="B145" s="90">
        <v>45448</v>
      </c>
      <c r="C145" s="85" t="s">
        <v>302</v>
      </c>
      <c r="D145" s="92" t="s">
        <v>54</v>
      </c>
      <c r="E145" s="24"/>
      <c r="F145" s="25">
        <v>170800</v>
      </c>
      <c r="G145" s="20">
        <f t="shared" ref="G145:G146" si="8">+G144-F145</f>
        <v>1211582.4799999995</v>
      </c>
      <c r="I145" s="9"/>
      <c r="J145" s="21"/>
      <c r="K145" s="22"/>
    </row>
    <row r="146" spans="1:11" s="10" customFormat="1" ht="32.25" customHeight="1" x14ac:dyDescent="0.25">
      <c r="A146" s="19"/>
      <c r="B146" s="90">
        <v>45448</v>
      </c>
      <c r="C146" s="85" t="s">
        <v>303</v>
      </c>
      <c r="D146" s="92" t="s">
        <v>72</v>
      </c>
      <c r="E146" s="24"/>
      <c r="F146" s="25">
        <v>13000</v>
      </c>
      <c r="G146" s="20">
        <f t="shared" si="8"/>
        <v>1198582.4799999995</v>
      </c>
      <c r="I146" s="9"/>
      <c r="J146" s="21"/>
      <c r="K146" s="22"/>
    </row>
    <row r="147" spans="1:11" s="10" customFormat="1" ht="32.25" customHeight="1" x14ac:dyDescent="0.25">
      <c r="A147" s="19"/>
      <c r="B147" s="90">
        <v>45448</v>
      </c>
      <c r="C147" s="85" t="s">
        <v>304</v>
      </c>
      <c r="D147" s="92" t="s">
        <v>63</v>
      </c>
      <c r="E147" s="24">
        <v>25794.15</v>
      </c>
      <c r="F147" s="25"/>
      <c r="G147" s="20">
        <f>+G146+E147</f>
        <v>1224376.6299999994</v>
      </c>
      <c r="I147" s="9"/>
      <c r="J147" s="21"/>
      <c r="K147" s="22"/>
    </row>
    <row r="148" spans="1:11" s="10" customFormat="1" ht="32.25" customHeight="1" x14ac:dyDescent="0.25">
      <c r="A148" s="19"/>
      <c r="B148" s="90">
        <v>45448</v>
      </c>
      <c r="C148" s="85" t="s">
        <v>305</v>
      </c>
      <c r="D148" s="92" t="s">
        <v>63</v>
      </c>
      <c r="E148" s="24">
        <v>15000</v>
      </c>
      <c r="F148" s="25"/>
      <c r="G148" s="20">
        <f>+G147+E148</f>
        <v>1239376.6299999994</v>
      </c>
      <c r="I148" s="9"/>
      <c r="J148" s="21"/>
      <c r="K148" s="22"/>
    </row>
    <row r="149" spans="1:11" s="10" customFormat="1" ht="32.25" customHeight="1" x14ac:dyDescent="0.25">
      <c r="A149" s="19"/>
      <c r="B149" s="90">
        <v>45448</v>
      </c>
      <c r="C149" s="85" t="s">
        <v>306</v>
      </c>
      <c r="D149" s="92" t="s">
        <v>73</v>
      </c>
      <c r="E149" s="24"/>
      <c r="F149" s="25">
        <v>495245.05</v>
      </c>
      <c r="G149" s="20">
        <f>+G148-F149</f>
        <v>744131.57999999938</v>
      </c>
      <c r="I149" s="9"/>
      <c r="J149" s="21"/>
      <c r="K149" s="22"/>
    </row>
    <row r="150" spans="1:11" s="10" customFormat="1" ht="32.25" customHeight="1" x14ac:dyDescent="0.25">
      <c r="A150" s="19"/>
      <c r="B150" s="90">
        <v>45448</v>
      </c>
      <c r="C150" s="85" t="s">
        <v>307</v>
      </c>
      <c r="D150" s="92" t="s">
        <v>54</v>
      </c>
      <c r="E150" s="24"/>
      <c r="F150" s="25">
        <v>25050</v>
      </c>
      <c r="G150" s="20">
        <f>+G149-F150</f>
        <v>719081.57999999938</v>
      </c>
      <c r="I150" s="9"/>
      <c r="J150" s="21"/>
      <c r="K150" s="22"/>
    </row>
    <row r="151" spans="1:11" s="10" customFormat="1" ht="32.25" customHeight="1" x14ac:dyDescent="0.25">
      <c r="A151" s="19"/>
      <c r="B151" s="90">
        <v>45449</v>
      </c>
      <c r="C151" s="85" t="s">
        <v>213</v>
      </c>
      <c r="D151" s="92" t="s">
        <v>53</v>
      </c>
      <c r="E151" s="24">
        <v>8000</v>
      </c>
      <c r="F151" s="25"/>
      <c r="G151" s="20">
        <f>+G150+E151</f>
        <v>727081.57999999938</v>
      </c>
      <c r="I151" s="9"/>
      <c r="J151" s="21"/>
      <c r="K151" s="22"/>
    </row>
    <row r="152" spans="1:11" s="10" customFormat="1" ht="32.25" customHeight="1" x14ac:dyDescent="0.25">
      <c r="A152" s="19"/>
      <c r="B152" s="90">
        <v>45449</v>
      </c>
      <c r="C152" s="85" t="s">
        <v>308</v>
      </c>
      <c r="D152" s="92" t="s">
        <v>74</v>
      </c>
      <c r="E152" s="24"/>
      <c r="F152" s="25">
        <v>158268</v>
      </c>
      <c r="G152" s="20">
        <f>+G151-F152</f>
        <v>568813.57999999938</v>
      </c>
      <c r="I152" s="9"/>
      <c r="J152" s="21"/>
      <c r="K152" s="22"/>
    </row>
    <row r="153" spans="1:11" s="10" customFormat="1" ht="32.25" customHeight="1" x14ac:dyDescent="0.25">
      <c r="A153" s="19"/>
      <c r="B153" s="90">
        <v>45449</v>
      </c>
      <c r="C153" s="85" t="s">
        <v>309</v>
      </c>
      <c r="D153" s="92" t="s">
        <v>63</v>
      </c>
      <c r="E153" s="24">
        <v>30000</v>
      </c>
      <c r="F153" s="25"/>
      <c r="G153" s="20">
        <f>+G152+E153</f>
        <v>598813.57999999938</v>
      </c>
      <c r="I153" s="9"/>
      <c r="J153" s="21"/>
      <c r="K153" s="22"/>
    </row>
    <row r="154" spans="1:11" s="10" customFormat="1" ht="32.25" customHeight="1" x14ac:dyDescent="0.25">
      <c r="A154" s="19"/>
      <c r="B154" s="90">
        <v>45449</v>
      </c>
      <c r="C154" s="85" t="s">
        <v>310</v>
      </c>
      <c r="D154" s="92" t="s">
        <v>63</v>
      </c>
      <c r="E154" s="24">
        <v>52500</v>
      </c>
      <c r="F154" s="25"/>
      <c r="G154" s="20">
        <f t="shared" ref="G154:G158" si="9">+G153+E154</f>
        <v>651313.57999999938</v>
      </c>
      <c r="I154" s="9"/>
      <c r="J154" s="21"/>
      <c r="K154" s="22"/>
    </row>
    <row r="155" spans="1:11" s="10" customFormat="1" ht="32.25" customHeight="1" x14ac:dyDescent="0.25">
      <c r="A155" s="19"/>
      <c r="B155" s="90">
        <v>45449</v>
      </c>
      <c r="C155" s="85" t="s">
        <v>311</v>
      </c>
      <c r="D155" s="92" t="s">
        <v>63</v>
      </c>
      <c r="E155" s="24">
        <v>81015</v>
      </c>
      <c r="F155" s="25"/>
      <c r="G155" s="20">
        <f t="shared" si="9"/>
        <v>732328.57999999938</v>
      </c>
      <c r="I155" s="9"/>
      <c r="J155" s="21"/>
      <c r="K155" s="22"/>
    </row>
    <row r="156" spans="1:11" s="10" customFormat="1" ht="32.25" customHeight="1" x14ac:dyDescent="0.25">
      <c r="A156" s="19"/>
      <c r="B156" s="90">
        <v>45449</v>
      </c>
      <c r="C156" s="85" t="s">
        <v>312</v>
      </c>
      <c r="D156" s="92" t="s">
        <v>63</v>
      </c>
      <c r="E156" s="24">
        <v>9400</v>
      </c>
      <c r="F156" s="25"/>
      <c r="G156" s="20">
        <f t="shared" si="9"/>
        <v>741728.57999999938</v>
      </c>
      <c r="I156" s="9"/>
      <c r="J156" s="21"/>
      <c r="K156" s="22"/>
    </row>
    <row r="157" spans="1:11" s="10" customFormat="1" ht="32.25" customHeight="1" x14ac:dyDescent="0.25">
      <c r="A157" s="19"/>
      <c r="B157" s="90">
        <v>45449</v>
      </c>
      <c r="C157" s="85" t="s">
        <v>313</v>
      </c>
      <c r="D157" s="92" t="s">
        <v>63</v>
      </c>
      <c r="E157" s="24">
        <v>241205</v>
      </c>
      <c r="F157" s="25"/>
      <c r="G157" s="20">
        <f t="shared" si="9"/>
        <v>982933.57999999938</v>
      </c>
      <c r="I157" s="9"/>
      <c r="J157" s="21"/>
      <c r="K157" s="22"/>
    </row>
    <row r="158" spans="1:11" s="10" customFormat="1" ht="32.25" customHeight="1" x14ac:dyDescent="0.25">
      <c r="A158" s="19"/>
      <c r="B158" s="90">
        <v>45449</v>
      </c>
      <c r="C158" s="85" t="s">
        <v>314</v>
      </c>
      <c r="D158" s="92" t="s">
        <v>63</v>
      </c>
      <c r="E158" s="24">
        <v>25000</v>
      </c>
      <c r="F158" s="25"/>
      <c r="G158" s="20">
        <f t="shared" si="9"/>
        <v>1007933.5799999994</v>
      </c>
      <c r="I158" s="9"/>
      <c r="J158" s="21"/>
      <c r="K158" s="22"/>
    </row>
    <row r="159" spans="1:11" s="10" customFormat="1" ht="32.25" customHeight="1" x14ac:dyDescent="0.25">
      <c r="A159" s="19"/>
      <c r="B159" s="90">
        <v>45449</v>
      </c>
      <c r="C159" s="85" t="s">
        <v>315</v>
      </c>
      <c r="D159" s="92" t="s">
        <v>75</v>
      </c>
      <c r="E159" s="24"/>
      <c r="F159" s="25">
        <v>595579.04</v>
      </c>
      <c r="G159" s="20">
        <f>+G158-F159</f>
        <v>412354.53999999934</v>
      </c>
      <c r="I159" s="9"/>
      <c r="J159" s="21"/>
      <c r="K159" s="22"/>
    </row>
    <row r="160" spans="1:11" s="10" customFormat="1" ht="32.25" customHeight="1" x14ac:dyDescent="0.25">
      <c r="A160" s="19"/>
      <c r="B160" s="90">
        <v>45449</v>
      </c>
      <c r="C160" s="85" t="s">
        <v>316</v>
      </c>
      <c r="D160" s="92" t="s">
        <v>937</v>
      </c>
      <c r="E160" s="24"/>
      <c r="F160" s="25">
        <v>36000</v>
      </c>
      <c r="G160" s="20">
        <f>+G159-F160</f>
        <v>376354.53999999934</v>
      </c>
      <c r="I160" s="9"/>
      <c r="J160" s="21"/>
      <c r="K160" s="22"/>
    </row>
    <row r="161" spans="1:11" s="10" customFormat="1" ht="32.25" customHeight="1" x14ac:dyDescent="0.25">
      <c r="A161" s="19"/>
      <c r="B161" s="90">
        <v>45449</v>
      </c>
      <c r="C161" s="85" t="s">
        <v>317</v>
      </c>
      <c r="D161" s="92" t="s">
        <v>63</v>
      </c>
      <c r="E161" s="24">
        <v>184800</v>
      </c>
      <c r="F161" s="25"/>
      <c r="G161" s="20">
        <f>+G160+E161</f>
        <v>561154.53999999934</v>
      </c>
      <c r="I161" s="9"/>
      <c r="J161" s="21"/>
      <c r="K161" s="22"/>
    </row>
    <row r="162" spans="1:11" s="10" customFormat="1" ht="32.25" customHeight="1" x14ac:dyDescent="0.25">
      <c r="A162" s="19"/>
      <c r="B162" s="90">
        <v>45449</v>
      </c>
      <c r="C162" s="85" t="s">
        <v>318</v>
      </c>
      <c r="D162" s="92" t="s">
        <v>76</v>
      </c>
      <c r="E162" s="24"/>
      <c r="F162" s="25">
        <v>16000</v>
      </c>
      <c r="G162" s="20">
        <f>+G161-F162</f>
        <v>545154.53999999934</v>
      </c>
      <c r="I162" s="9"/>
      <c r="J162" s="21"/>
      <c r="K162" s="22"/>
    </row>
    <row r="163" spans="1:11" s="10" customFormat="1" ht="32.25" customHeight="1" x14ac:dyDescent="0.25">
      <c r="A163" s="19"/>
      <c r="B163" s="90">
        <v>45449</v>
      </c>
      <c r="C163" s="85" t="s">
        <v>319</v>
      </c>
      <c r="D163" s="92" t="s">
        <v>100</v>
      </c>
      <c r="E163" s="24"/>
      <c r="F163" s="25">
        <v>2185</v>
      </c>
      <c r="G163" s="20">
        <f>+G162-F163</f>
        <v>542969.53999999934</v>
      </c>
      <c r="I163" s="9"/>
      <c r="J163" s="21"/>
      <c r="K163" s="22"/>
    </row>
    <row r="164" spans="1:11" s="10" customFormat="1" ht="32.25" customHeight="1" x14ac:dyDescent="0.25">
      <c r="A164" s="19"/>
      <c r="B164" s="90">
        <v>45450</v>
      </c>
      <c r="C164" s="85" t="s">
        <v>320</v>
      </c>
      <c r="D164" s="92" t="s">
        <v>63</v>
      </c>
      <c r="E164" s="24">
        <v>84480</v>
      </c>
      <c r="F164" s="25"/>
      <c r="G164" s="20">
        <f>+G163+E164</f>
        <v>627449.53999999934</v>
      </c>
      <c r="I164" s="9"/>
      <c r="J164" s="21"/>
      <c r="K164" s="22"/>
    </row>
    <row r="165" spans="1:11" s="10" customFormat="1" ht="32.25" customHeight="1" x14ac:dyDescent="0.25">
      <c r="A165" s="19"/>
      <c r="B165" s="90">
        <v>45450</v>
      </c>
      <c r="C165" s="85" t="s">
        <v>321</v>
      </c>
      <c r="D165" s="92" t="s">
        <v>63</v>
      </c>
      <c r="E165" s="24">
        <v>74400</v>
      </c>
      <c r="F165" s="25"/>
      <c r="G165" s="20">
        <f t="shared" ref="G165:G170" si="10">+G164+E165</f>
        <v>701849.53999999934</v>
      </c>
      <c r="I165" s="9"/>
      <c r="J165" s="21"/>
      <c r="K165" s="22"/>
    </row>
    <row r="166" spans="1:11" s="10" customFormat="1" ht="32.25" customHeight="1" x14ac:dyDescent="0.25">
      <c r="A166" s="19"/>
      <c r="B166" s="90">
        <v>45450</v>
      </c>
      <c r="C166" s="85" t="s">
        <v>322</v>
      </c>
      <c r="D166" s="92" t="s">
        <v>63</v>
      </c>
      <c r="E166" s="24">
        <v>81675</v>
      </c>
      <c r="F166" s="25"/>
      <c r="G166" s="20">
        <f t="shared" si="10"/>
        <v>783524.53999999934</v>
      </c>
      <c r="I166" s="9"/>
      <c r="J166" s="21"/>
      <c r="K166" s="22"/>
    </row>
    <row r="167" spans="1:11" s="10" customFormat="1" ht="32.25" customHeight="1" x14ac:dyDescent="0.25">
      <c r="A167" s="19"/>
      <c r="B167" s="90">
        <v>45450</v>
      </c>
      <c r="C167" s="85" t="s">
        <v>323</v>
      </c>
      <c r="D167" s="92" t="s">
        <v>63</v>
      </c>
      <c r="E167" s="24">
        <v>253305</v>
      </c>
      <c r="F167" s="25"/>
      <c r="G167" s="20">
        <f t="shared" si="10"/>
        <v>1036829.5399999993</v>
      </c>
      <c r="I167" s="9"/>
      <c r="J167" s="21"/>
      <c r="K167" s="22"/>
    </row>
    <row r="168" spans="1:11" s="10" customFormat="1" ht="32.25" customHeight="1" x14ac:dyDescent="0.25">
      <c r="A168" s="19"/>
      <c r="B168" s="90">
        <v>45450</v>
      </c>
      <c r="C168" s="85" t="s">
        <v>324</v>
      </c>
      <c r="D168" s="92" t="s">
        <v>63</v>
      </c>
      <c r="E168" s="24">
        <v>7605</v>
      </c>
      <c r="F168" s="25"/>
      <c r="G168" s="20">
        <f t="shared" si="10"/>
        <v>1044434.5399999993</v>
      </c>
      <c r="I168" s="9"/>
      <c r="J168" s="21"/>
      <c r="K168" s="22"/>
    </row>
    <row r="169" spans="1:11" s="10" customFormat="1" ht="32.25" customHeight="1" x14ac:dyDescent="0.25">
      <c r="A169" s="19"/>
      <c r="B169" s="90">
        <v>45450</v>
      </c>
      <c r="C169" s="85" t="s">
        <v>325</v>
      </c>
      <c r="D169" s="92" t="s">
        <v>63</v>
      </c>
      <c r="E169" s="24">
        <v>7605</v>
      </c>
      <c r="F169" s="25"/>
      <c r="G169" s="20">
        <f t="shared" si="10"/>
        <v>1052039.5399999993</v>
      </c>
      <c r="I169" s="9"/>
      <c r="J169" s="21"/>
      <c r="K169" s="22"/>
    </row>
    <row r="170" spans="1:11" s="10" customFormat="1" ht="32.25" customHeight="1" x14ac:dyDescent="0.25">
      <c r="A170" s="19"/>
      <c r="B170" s="90">
        <v>45450</v>
      </c>
      <c r="C170" s="85" t="s">
        <v>326</v>
      </c>
      <c r="D170" s="92" t="s">
        <v>63</v>
      </c>
      <c r="E170" s="24">
        <v>12600</v>
      </c>
      <c r="F170" s="25"/>
      <c r="G170" s="20">
        <f t="shared" si="10"/>
        <v>1064639.5399999993</v>
      </c>
      <c r="I170" s="9"/>
      <c r="J170" s="21"/>
      <c r="K170" s="22"/>
    </row>
    <row r="171" spans="1:11" s="10" customFormat="1" ht="32.25" customHeight="1" x14ac:dyDescent="0.25">
      <c r="A171" s="19"/>
      <c r="B171" s="90">
        <v>45450</v>
      </c>
      <c r="C171" s="85" t="s">
        <v>327</v>
      </c>
      <c r="D171" s="92" t="s">
        <v>77</v>
      </c>
      <c r="E171" s="24"/>
      <c r="F171" s="25">
        <v>125188</v>
      </c>
      <c r="G171" s="20">
        <f>+G170-F171</f>
        <v>939451.53999999934</v>
      </c>
      <c r="I171" s="9"/>
      <c r="J171" s="21"/>
      <c r="K171" s="22"/>
    </row>
    <row r="172" spans="1:11" s="10" customFormat="1" ht="32.25" customHeight="1" x14ac:dyDescent="0.25">
      <c r="A172" s="19"/>
      <c r="B172" s="90">
        <v>45450</v>
      </c>
      <c r="C172" s="85" t="s">
        <v>328</v>
      </c>
      <c r="D172" s="92" t="s">
        <v>63</v>
      </c>
      <c r="E172" s="24">
        <v>8610</v>
      </c>
      <c r="F172" s="25"/>
      <c r="G172" s="20">
        <f>+G171+E172</f>
        <v>948061.53999999934</v>
      </c>
      <c r="I172" s="9"/>
      <c r="J172" s="21"/>
      <c r="K172" s="22"/>
    </row>
    <row r="173" spans="1:11" s="10" customFormat="1" ht="32.25" customHeight="1" x14ac:dyDescent="0.25">
      <c r="A173" s="19"/>
      <c r="B173" s="90">
        <v>45450</v>
      </c>
      <c r="C173" s="85" t="s">
        <v>329</v>
      </c>
      <c r="D173" s="92" t="s">
        <v>63</v>
      </c>
      <c r="E173" s="24">
        <v>25795</v>
      </c>
      <c r="F173" s="25"/>
      <c r="G173" s="20">
        <f t="shared" ref="G173:G177" si="11">+G172+E173</f>
        <v>973856.53999999934</v>
      </c>
      <c r="I173" s="9"/>
      <c r="J173" s="21"/>
      <c r="K173" s="22"/>
    </row>
    <row r="174" spans="1:11" s="10" customFormat="1" ht="32.25" customHeight="1" x14ac:dyDescent="0.25">
      <c r="A174" s="19"/>
      <c r="B174" s="90">
        <v>45450</v>
      </c>
      <c r="C174" s="85" t="s">
        <v>330</v>
      </c>
      <c r="D174" s="92" t="s">
        <v>63</v>
      </c>
      <c r="E174" s="24">
        <v>51660</v>
      </c>
      <c r="F174" s="25"/>
      <c r="G174" s="20">
        <f t="shared" si="11"/>
        <v>1025516.5399999993</v>
      </c>
      <c r="I174" s="9"/>
      <c r="J174" s="21"/>
      <c r="K174" s="22"/>
    </row>
    <row r="175" spans="1:11" s="10" customFormat="1" ht="32.25" customHeight="1" x14ac:dyDescent="0.25">
      <c r="A175" s="19"/>
      <c r="B175" s="90">
        <v>45450</v>
      </c>
      <c r="C175" s="85" t="s">
        <v>331</v>
      </c>
      <c r="D175" s="92" t="s">
        <v>63</v>
      </c>
      <c r="E175" s="24">
        <v>15000</v>
      </c>
      <c r="F175" s="25"/>
      <c r="G175" s="20">
        <f t="shared" si="11"/>
        <v>1040516.5399999993</v>
      </c>
      <c r="I175" s="9"/>
      <c r="J175" s="21"/>
      <c r="K175" s="22"/>
    </row>
    <row r="176" spans="1:11" s="10" customFormat="1" ht="32.25" customHeight="1" x14ac:dyDescent="0.25">
      <c r="A176" s="19"/>
      <c r="B176" s="90">
        <v>45450</v>
      </c>
      <c r="C176" s="85" t="s">
        <v>332</v>
      </c>
      <c r="D176" s="92" t="s">
        <v>63</v>
      </c>
      <c r="E176" s="24">
        <v>165345</v>
      </c>
      <c r="F176" s="25"/>
      <c r="G176" s="20">
        <f t="shared" si="11"/>
        <v>1205861.5399999993</v>
      </c>
      <c r="I176" s="9"/>
      <c r="J176" s="21"/>
      <c r="K176" s="22"/>
    </row>
    <row r="177" spans="1:11" s="10" customFormat="1" ht="32.25" customHeight="1" x14ac:dyDescent="0.25">
      <c r="A177" s="19"/>
      <c r="B177" s="90">
        <v>45450</v>
      </c>
      <c r="C177" s="85" t="s">
        <v>333</v>
      </c>
      <c r="D177" s="92" t="s">
        <v>63</v>
      </c>
      <c r="E177" s="24">
        <v>30000</v>
      </c>
      <c r="F177" s="25"/>
      <c r="G177" s="20">
        <f t="shared" si="11"/>
        <v>1235861.5399999993</v>
      </c>
      <c r="I177" s="9"/>
      <c r="J177" s="21"/>
      <c r="K177" s="22"/>
    </row>
    <row r="178" spans="1:11" s="10" customFormat="1" ht="32.25" customHeight="1" x14ac:dyDescent="0.25">
      <c r="A178" s="19"/>
      <c r="B178" s="90">
        <v>45450</v>
      </c>
      <c r="C178" s="85" t="s">
        <v>334</v>
      </c>
      <c r="D178" s="92" t="s">
        <v>78</v>
      </c>
      <c r="E178" s="24"/>
      <c r="F178" s="25">
        <v>5987.95</v>
      </c>
      <c r="G178" s="20">
        <f>+G177-F178</f>
        <v>1229873.5899999994</v>
      </c>
      <c r="I178" s="9"/>
      <c r="J178" s="21"/>
      <c r="K178" s="22"/>
    </row>
    <row r="179" spans="1:11" s="10" customFormat="1" ht="32.25" customHeight="1" x14ac:dyDescent="0.25">
      <c r="A179" s="19"/>
      <c r="B179" s="90">
        <v>45450</v>
      </c>
      <c r="C179" s="85" t="s">
        <v>335</v>
      </c>
      <c r="D179" s="92" t="s">
        <v>79</v>
      </c>
      <c r="E179" s="24"/>
      <c r="F179" s="25">
        <v>5495</v>
      </c>
      <c r="G179" s="20">
        <f t="shared" ref="G179:G183" si="12">+G178-F179</f>
        <v>1224378.5899999994</v>
      </c>
      <c r="I179" s="9"/>
      <c r="J179" s="21"/>
      <c r="K179" s="22"/>
    </row>
    <row r="180" spans="1:11" s="10" customFormat="1" ht="32.25" customHeight="1" x14ac:dyDescent="0.25">
      <c r="A180" s="19"/>
      <c r="B180" s="90">
        <v>45450</v>
      </c>
      <c r="C180" s="85" t="s">
        <v>336</v>
      </c>
      <c r="D180" s="92" t="s">
        <v>54</v>
      </c>
      <c r="E180" s="24"/>
      <c r="F180" s="25">
        <v>60000</v>
      </c>
      <c r="G180" s="20">
        <f t="shared" si="12"/>
        <v>1164378.5899999994</v>
      </c>
      <c r="I180" s="9"/>
      <c r="J180" s="21"/>
      <c r="K180" s="22"/>
    </row>
    <row r="181" spans="1:11" s="10" customFormat="1" ht="32.25" customHeight="1" x14ac:dyDescent="0.25">
      <c r="A181" s="19"/>
      <c r="B181" s="90">
        <v>45450</v>
      </c>
      <c r="C181" s="85" t="s">
        <v>337</v>
      </c>
      <c r="D181" s="92" t="s">
        <v>54</v>
      </c>
      <c r="E181" s="24"/>
      <c r="F181" s="25">
        <v>52330</v>
      </c>
      <c r="G181" s="20">
        <f t="shared" si="12"/>
        <v>1112048.5899999994</v>
      </c>
      <c r="I181" s="9"/>
      <c r="J181" s="21"/>
      <c r="K181" s="22"/>
    </row>
    <row r="182" spans="1:11" s="10" customFormat="1" ht="32.25" customHeight="1" x14ac:dyDescent="0.25">
      <c r="A182" s="19"/>
      <c r="B182" s="90">
        <v>45450</v>
      </c>
      <c r="C182" s="85" t="s">
        <v>338</v>
      </c>
      <c r="D182" s="92" t="s">
        <v>80</v>
      </c>
      <c r="E182" s="24"/>
      <c r="F182" s="25">
        <v>45000</v>
      </c>
      <c r="G182" s="20">
        <f t="shared" si="12"/>
        <v>1067048.5899999994</v>
      </c>
      <c r="I182" s="9"/>
      <c r="J182" s="21"/>
      <c r="K182" s="22"/>
    </row>
    <row r="183" spans="1:11" s="10" customFormat="1" ht="32.25" customHeight="1" x14ac:dyDescent="0.25">
      <c r="A183" s="19"/>
      <c r="B183" s="90">
        <v>45450</v>
      </c>
      <c r="C183" s="85" t="s">
        <v>339</v>
      </c>
      <c r="D183" s="92" t="s">
        <v>81</v>
      </c>
      <c r="E183" s="24"/>
      <c r="F183" s="25">
        <v>5000</v>
      </c>
      <c r="G183" s="20">
        <f t="shared" si="12"/>
        <v>1062048.5899999994</v>
      </c>
      <c r="I183" s="9"/>
      <c r="J183" s="21"/>
      <c r="K183" s="22"/>
    </row>
    <row r="184" spans="1:11" s="10" customFormat="1" ht="32.25" customHeight="1" x14ac:dyDescent="0.25">
      <c r="A184" s="19"/>
      <c r="B184" s="90">
        <v>45450</v>
      </c>
      <c r="C184" s="85" t="s">
        <v>340</v>
      </c>
      <c r="D184" s="92" t="s">
        <v>82</v>
      </c>
      <c r="E184" s="24">
        <v>350000</v>
      </c>
      <c r="F184" s="25"/>
      <c r="G184" s="20">
        <f>+G183+E184</f>
        <v>1412048.5899999994</v>
      </c>
      <c r="I184" s="9"/>
      <c r="J184" s="21"/>
      <c r="K184" s="22"/>
    </row>
    <row r="185" spans="1:11" s="10" customFormat="1" ht="32.25" customHeight="1" x14ac:dyDescent="0.25">
      <c r="A185" s="19"/>
      <c r="B185" s="90">
        <v>45450</v>
      </c>
      <c r="C185" s="85" t="s">
        <v>341</v>
      </c>
      <c r="D185" s="92" t="s">
        <v>70</v>
      </c>
      <c r="E185" s="24"/>
      <c r="F185" s="25">
        <v>252000</v>
      </c>
      <c r="G185" s="20">
        <f>+G184-F185</f>
        <v>1160048.5899999994</v>
      </c>
      <c r="I185" s="9"/>
      <c r="J185" s="21"/>
      <c r="K185" s="22"/>
    </row>
    <row r="186" spans="1:11" s="10" customFormat="1" ht="32.25" customHeight="1" x14ac:dyDescent="0.25">
      <c r="A186" s="19"/>
      <c r="B186" s="90">
        <v>45450</v>
      </c>
      <c r="C186" s="85" t="s">
        <v>342</v>
      </c>
      <c r="D186" s="92" t="s">
        <v>63</v>
      </c>
      <c r="E186" s="24">
        <v>30000</v>
      </c>
      <c r="F186" s="25"/>
      <c r="G186" s="20">
        <f>+G185+E186</f>
        <v>1190048.5899999994</v>
      </c>
      <c r="I186" s="9"/>
      <c r="J186" s="21"/>
      <c r="K186" s="22"/>
    </row>
    <row r="187" spans="1:11" s="10" customFormat="1" ht="32.25" customHeight="1" x14ac:dyDescent="0.25">
      <c r="A187" s="19"/>
      <c r="B187" s="90">
        <v>45450</v>
      </c>
      <c r="C187" s="85" t="s">
        <v>343</v>
      </c>
      <c r="D187" s="92" t="s">
        <v>63</v>
      </c>
      <c r="E187" s="24">
        <v>28350</v>
      </c>
      <c r="F187" s="25"/>
      <c r="G187" s="20">
        <f>+G186+E187</f>
        <v>1218398.5899999994</v>
      </c>
      <c r="I187" s="9"/>
      <c r="J187" s="21"/>
      <c r="K187" s="22"/>
    </row>
    <row r="188" spans="1:11" s="10" customFormat="1" ht="32.25" customHeight="1" x14ac:dyDescent="0.25">
      <c r="A188" s="19"/>
      <c r="B188" s="90">
        <v>45450</v>
      </c>
      <c r="C188" s="85" t="s">
        <v>344</v>
      </c>
      <c r="D188" s="92" t="s">
        <v>70</v>
      </c>
      <c r="E188" s="24"/>
      <c r="F188" s="25">
        <v>252000</v>
      </c>
      <c r="G188" s="20">
        <f>+G187-F188</f>
        <v>966398.58999999939</v>
      </c>
      <c r="I188" s="9"/>
      <c r="J188" s="21"/>
      <c r="K188" s="22"/>
    </row>
    <row r="189" spans="1:11" s="10" customFormat="1" ht="32.25" customHeight="1" x14ac:dyDescent="0.25">
      <c r="A189" s="19"/>
      <c r="B189" s="90">
        <v>45450</v>
      </c>
      <c r="C189" s="85" t="s">
        <v>345</v>
      </c>
      <c r="D189" s="92" t="s">
        <v>63</v>
      </c>
      <c r="E189" s="24">
        <v>184800</v>
      </c>
      <c r="F189" s="25"/>
      <c r="G189" s="20">
        <f>+G188+E189</f>
        <v>1151198.5899999994</v>
      </c>
      <c r="I189" s="9"/>
      <c r="J189" s="21"/>
      <c r="K189" s="22"/>
    </row>
    <row r="190" spans="1:11" s="10" customFormat="1" ht="32.25" customHeight="1" x14ac:dyDescent="0.25">
      <c r="A190" s="19"/>
      <c r="B190" s="90">
        <v>45450</v>
      </c>
      <c r="C190" s="85" t="s">
        <v>346</v>
      </c>
      <c r="D190" s="92" t="s">
        <v>63</v>
      </c>
      <c r="E190" s="24">
        <v>18800</v>
      </c>
      <c r="F190" s="25"/>
      <c r="G190" s="20">
        <f t="shared" ref="G190:G197" si="13">+G189+E190</f>
        <v>1169998.5899999994</v>
      </c>
      <c r="I190" s="9"/>
      <c r="J190" s="21"/>
      <c r="K190" s="22"/>
    </row>
    <row r="191" spans="1:11" s="10" customFormat="1" ht="32.25" customHeight="1" x14ac:dyDescent="0.25">
      <c r="A191" s="19"/>
      <c r="B191" s="90">
        <v>45450</v>
      </c>
      <c r="C191" s="85" t="s">
        <v>347</v>
      </c>
      <c r="D191" s="92" t="s">
        <v>63</v>
      </c>
      <c r="E191" s="24">
        <v>9400</v>
      </c>
      <c r="F191" s="25"/>
      <c r="G191" s="20">
        <f t="shared" si="13"/>
        <v>1179398.5899999994</v>
      </c>
      <c r="I191" s="9"/>
      <c r="J191" s="21"/>
      <c r="K191" s="22"/>
    </row>
    <row r="192" spans="1:11" s="10" customFormat="1" ht="32.25" customHeight="1" x14ac:dyDescent="0.25">
      <c r="A192" s="19"/>
      <c r="B192" s="90">
        <v>45450</v>
      </c>
      <c r="C192" s="85" t="s">
        <v>348</v>
      </c>
      <c r="D192" s="92" t="s">
        <v>63</v>
      </c>
      <c r="E192" s="24">
        <v>52500</v>
      </c>
      <c r="F192" s="25"/>
      <c r="G192" s="20">
        <f t="shared" si="13"/>
        <v>1231898.5899999994</v>
      </c>
      <c r="I192" s="9"/>
      <c r="J192" s="21"/>
      <c r="K192" s="22"/>
    </row>
    <row r="193" spans="1:11" s="10" customFormat="1" ht="32.25" customHeight="1" x14ac:dyDescent="0.25">
      <c r="A193" s="19"/>
      <c r="B193" s="90">
        <v>45450</v>
      </c>
      <c r="C193" s="85" t="s">
        <v>349</v>
      </c>
      <c r="D193" s="92" t="s">
        <v>63</v>
      </c>
      <c r="E193" s="24">
        <v>330694.95</v>
      </c>
      <c r="F193" s="25"/>
      <c r="G193" s="20">
        <f t="shared" si="13"/>
        <v>1562593.5399999993</v>
      </c>
      <c r="I193" s="9"/>
      <c r="J193" s="21"/>
      <c r="K193" s="22"/>
    </row>
    <row r="194" spans="1:11" s="10" customFormat="1" ht="32.25" customHeight="1" x14ac:dyDescent="0.25">
      <c r="A194" s="19"/>
      <c r="B194" s="90">
        <v>45450</v>
      </c>
      <c r="C194" s="85" t="s">
        <v>350</v>
      </c>
      <c r="D194" s="92" t="s">
        <v>68</v>
      </c>
      <c r="E194" s="24">
        <v>10950</v>
      </c>
      <c r="F194" s="25"/>
      <c r="G194" s="20">
        <f t="shared" si="13"/>
        <v>1573543.5399999993</v>
      </c>
      <c r="I194" s="9"/>
      <c r="J194" s="21"/>
      <c r="K194" s="22"/>
    </row>
    <row r="195" spans="1:11" s="10" customFormat="1" ht="32.25" customHeight="1" x14ac:dyDescent="0.25">
      <c r="A195" s="19"/>
      <c r="B195" s="90">
        <v>45453</v>
      </c>
      <c r="C195" s="85" t="s">
        <v>351</v>
      </c>
      <c r="D195" s="92" t="s">
        <v>83</v>
      </c>
      <c r="E195" s="24">
        <v>32000</v>
      </c>
      <c r="F195" s="25"/>
      <c r="G195" s="20">
        <f t="shared" si="13"/>
        <v>1605543.5399999993</v>
      </c>
      <c r="I195" s="9"/>
      <c r="J195" s="21"/>
      <c r="K195" s="22"/>
    </row>
    <row r="196" spans="1:11" s="10" customFormat="1" ht="32.25" customHeight="1" x14ac:dyDescent="0.25">
      <c r="A196" s="19"/>
      <c r="B196" s="90">
        <v>45453</v>
      </c>
      <c r="C196" s="85" t="s">
        <v>352</v>
      </c>
      <c r="D196" s="92" t="s">
        <v>83</v>
      </c>
      <c r="E196" s="24">
        <v>48000</v>
      </c>
      <c r="F196" s="25"/>
      <c r="G196" s="20">
        <f t="shared" si="13"/>
        <v>1653543.5399999993</v>
      </c>
      <c r="I196" s="9"/>
      <c r="J196" s="21"/>
      <c r="K196" s="22"/>
    </row>
    <row r="197" spans="1:11" s="10" customFormat="1" ht="32.25" customHeight="1" x14ac:dyDescent="0.25">
      <c r="A197" s="19"/>
      <c r="B197" s="90">
        <v>45453</v>
      </c>
      <c r="C197" s="85" t="s">
        <v>353</v>
      </c>
      <c r="D197" s="92" t="s">
        <v>63</v>
      </c>
      <c r="E197" s="24">
        <v>23955</v>
      </c>
      <c r="F197" s="25"/>
      <c r="G197" s="20">
        <f t="shared" si="13"/>
        <v>1677498.5399999993</v>
      </c>
      <c r="I197" s="9"/>
      <c r="J197" s="21"/>
      <c r="K197" s="22"/>
    </row>
    <row r="198" spans="1:11" s="10" customFormat="1" ht="32.25" customHeight="1" x14ac:dyDescent="0.25">
      <c r="A198" s="19"/>
      <c r="B198" s="90">
        <v>45453</v>
      </c>
      <c r="C198" s="85" t="s">
        <v>354</v>
      </c>
      <c r="D198" s="92" t="s">
        <v>84</v>
      </c>
      <c r="E198" s="24"/>
      <c r="F198" s="25">
        <v>62540</v>
      </c>
      <c r="G198" s="20">
        <f>+G197-F198</f>
        <v>1614958.5399999993</v>
      </c>
      <c r="I198" s="9"/>
      <c r="J198" s="21"/>
      <c r="K198" s="22"/>
    </row>
    <row r="199" spans="1:11" s="10" customFormat="1" ht="32.25" customHeight="1" x14ac:dyDescent="0.25">
      <c r="A199" s="19"/>
      <c r="B199" s="90">
        <v>45453</v>
      </c>
      <c r="C199" s="85" t="s">
        <v>355</v>
      </c>
      <c r="D199" s="92" t="s">
        <v>63</v>
      </c>
      <c r="E199" s="24">
        <v>9105</v>
      </c>
      <c r="F199" s="25"/>
      <c r="G199" s="20">
        <f>+G198+E199</f>
        <v>1624063.5399999993</v>
      </c>
      <c r="I199" s="9"/>
      <c r="J199" s="21"/>
      <c r="K199" s="22"/>
    </row>
    <row r="200" spans="1:11" s="10" customFormat="1" ht="32.25" customHeight="1" x14ac:dyDescent="0.25">
      <c r="A200" s="19"/>
      <c r="B200" s="90">
        <v>45453</v>
      </c>
      <c r="C200" s="85" t="s">
        <v>356</v>
      </c>
      <c r="D200" s="92" t="s">
        <v>63</v>
      </c>
      <c r="E200" s="24">
        <v>9105</v>
      </c>
      <c r="F200" s="25"/>
      <c r="G200" s="20">
        <f t="shared" ref="G200:G201" si="14">+G199+E200</f>
        <v>1633168.5399999993</v>
      </c>
      <c r="I200" s="9"/>
      <c r="J200" s="21"/>
      <c r="K200" s="22"/>
    </row>
    <row r="201" spans="1:11" s="10" customFormat="1" ht="32.25" customHeight="1" x14ac:dyDescent="0.25">
      <c r="A201" s="19"/>
      <c r="B201" s="90">
        <v>45453</v>
      </c>
      <c r="C201" s="85" t="s">
        <v>357</v>
      </c>
      <c r="D201" s="92" t="s">
        <v>63</v>
      </c>
      <c r="E201" s="24">
        <v>9105</v>
      </c>
      <c r="F201" s="25"/>
      <c r="G201" s="20">
        <f t="shared" si="14"/>
        <v>1642273.5399999993</v>
      </c>
      <c r="I201" s="9"/>
      <c r="J201" s="21"/>
      <c r="K201" s="22"/>
    </row>
    <row r="202" spans="1:11" s="10" customFormat="1" ht="32.25" customHeight="1" x14ac:dyDescent="0.25">
      <c r="A202" s="19"/>
      <c r="B202" s="90">
        <v>45453</v>
      </c>
      <c r="C202" s="85" t="s">
        <v>358</v>
      </c>
      <c r="D202" s="92" t="s">
        <v>85</v>
      </c>
      <c r="E202" s="25"/>
      <c r="F202" s="25">
        <v>1500</v>
      </c>
      <c r="G202" s="20">
        <f>+G201-F202</f>
        <v>1640773.5399999993</v>
      </c>
      <c r="I202" s="9"/>
      <c r="J202" s="21"/>
      <c r="K202" s="22"/>
    </row>
    <row r="203" spans="1:11" s="10" customFormat="1" ht="32.25" customHeight="1" x14ac:dyDescent="0.25">
      <c r="A203" s="19"/>
      <c r="B203" s="90">
        <v>45453</v>
      </c>
      <c r="C203" s="85" t="s">
        <v>359</v>
      </c>
      <c r="D203" s="92" t="s">
        <v>63</v>
      </c>
      <c r="E203" s="25">
        <v>50000</v>
      </c>
      <c r="F203" s="25"/>
      <c r="G203" s="20">
        <f>+G202+E203</f>
        <v>1690773.5399999993</v>
      </c>
      <c r="I203" s="9"/>
      <c r="J203" s="21"/>
      <c r="K203" s="22"/>
    </row>
    <row r="204" spans="1:11" s="10" customFormat="1" ht="32.25" customHeight="1" x14ac:dyDescent="0.25">
      <c r="A204" s="19"/>
      <c r="B204" s="90">
        <v>45453</v>
      </c>
      <c r="C204" s="85" t="s">
        <v>360</v>
      </c>
      <c r="D204" s="92" t="s">
        <v>63</v>
      </c>
      <c r="E204" s="25">
        <v>132000</v>
      </c>
      <c r="F204" s="25"/>
      <c r="G204" s="20">
        <f>+G203+E204</f>
        <v>1822773.5399999993</v>
      </c>
      <c r="I204" s="9"/>
      <c r="J204" s="21"/>
      <c r="K204" s="22"/>
    </row>
    <row r="205" spans="1:11" s="10" customFormat="1" ht="32.25" customHeight="1" x14ac:dyDescent="0.25">
      <c r="A205" s="19"/>
      <c r="B205" s="90">
        <v>45453</v>
      </c>
      <c r="C205" s="85" t="s">
        <v>361</v>
      </c>
      <c r="D205" s="92" t="s">
        <v>86</v>
      </c>
      <c r="E205" s="25"/>
      <c r="F205" s="25">
        <v>137800.60999999999</v>
      </c>
      <c r="G205" s="20">
        <f>+G204-F205</f>
        <v>1684972.9299999992</v>
      </c>
      <c r="I205" s="9"/>
      <c r="J205" s="21"/>
      <c r="K205" s="22"/>
    </row>
    <row r="206" spans="1:11" s="10" customFormat="1" ht="32.25" customHeight="1" x14ac:dyDescent="0.25">
      <c r="A206" s="19"/>
      <c r="B206" s="90">
        <v>45454</v>
      </c>
      <c r="C206" s="85" t="s">
        <v>362</v>
      </c>
      <c r="D206" s="92" t="s">
        <v>62</v>
      </c>
      <c r="E206" s="25">
        <v>3200</v>
      </c>
      <c r="F206" s="25"/>
      <c r="G206" s="20">
        <f>+G205+E206</f>
        <v>1688172.9299999992</v>
      </c>
      <c r="I206" s="9"/>
      <c r="J206" s="21"/>
      <c r="K206" s="22"/>
    </row>
    <row r="207" spans="1:11" s="10" customFormat="1" ht="32.25" customHeight="1" x14ac:dyDescent="0.25">
      <c r="A207" s="19"/>
      <c r="B207" s="90">
        <v>45454</v>
      </c>
      <c r="C207" s="85" t="s">
        <v>363</v>
      </c>
      <c r="D207" s="92" t="s">
        <v>62</v>
      </c>
      <c r="E207" s="25">
        <v>3200</v>
      </c>
      <c r="F207" s="25"/>
      <c r="G207" s="20">
        <f t="shared" ref="G207:G209" si="15">+G206+E207</f>
        <v>1691372.9299999992</v>
      </c>
      <c r="I207" s="9"/>
      <c r="J207" s="21"/>
      <c r="K207" s="22"/>
    </row>
    <row r="208" spans="1:11" s="10" customFormat="1" ht="32.25" customHeight="1" x14ac:dyDescent="0.25">
      <c r="A208" s="19"/>
      <c r="B208" s="90">
        <v>45454</v>
      </c>
      <c r="C208" s="85" t="s">
        <v>364</v>
      </c>
      <c r="D208" s="92" t="s">
        <v>87</v>
      </c>
      <c r="E208" s="25">
        <v>262500</v>
      </c>
      <c r="F208" s="25"/>
      <c r="G208" s="20">
        <f t="shared" si="15"/>
        <v>1953872.9299999992</v>
      </c>
      <c r="I208" s="9"/>
      <c r="J208" s="21"/>
      <c r="K208" s="22"/>
    </row>
    <row r="209" spans="1:11" s="10" customFormat="1" ht="32.25" customHeight="1" x14ac:dyDescent="0.25">
      <c r="A209" s="19"/>
      <c r="B209" s="90">
        <v>45454</v>
      </c>
      <c r="C209" s="85" t="s">
        <v>288</v>
      </c>
      <c r="D209" s="92" t="s">
        <v>63</v>
      </c>
      <c r="E209" s="25">
        <v>4500</v>
      </c>
      <c r="F209" s="25"/>
      <c r="G209" s="20">
        <f t="shared" si="15"/>
        <v>1958372.9299999992</v>
      </c>
      <c r="I209" s="9"/>
      <c r="J209" s="21"/>
      <c r="K209" s="22"/>
    </row>
    <row r="210" spans="1:11" s="10" customFormat="1" ht="32.25" customHeight="1" x14ac:dyDescent="0.25">
      <c r="A210" s="19"/>
      <c r="B210" s="90">
        <v>45454</v>
      </c>
      <c r="C210" s="85" t="s">
        <v>365</v>
      </c>
      <c r="D210" s="92" t="s">
        <v>88</v>
      </c>
      <c r="E210" s="25"/>
      <c r="F210" s="25">
        <v>23850</v>
      </c>
      <c r="G210" s="20">
        <f>+G209-F210</f>
        <v>1934522.9299999992</v>
      </c>
      <c r="I210" s="9"/>
      <c r="J210" s="21"/>
      <c r="K210" s="22"/>
    </row>
    <row r="211" spans="1:11" s="10" customFormat="1" ht="32.25" customHeight="1" x14ac:dyDescent="0.25">
      <c r="A211" s="19"/>
      <c r="B211" s="90">
        <v>45454</v>
      </c>
      <c r="C211" s="85" t="s">
        <v>366</v>
      </c>
      <c r="D211" s="92" t="s">
        <v>89</v>
      </c>
      <c r="E211" s="25"/>
      <c r="F211" s="25">
        <v>6313</v>
      </c>
      <c r="G211" s="20">
        <f t="shared" ref="G211:G214" si="16">+G210-F211</f>
        <v>1928209.9299999992</v>
      </c>
      <c r="I211" s="9"/>
      <c r="J211" s="21"/>
      <c r="K211" s="22"/>
    </row>
    <row r="212" spans="1:11" s="10" customFormat="1" ht="32.25" customHeight="1" x14ac:dyDescent="0.25">
      <c r="A212" s="19"/>
      <c r="B212" s="90">
        <v>45454</v>
      </c>
      <c r="C212" s="85" t="s">
        <v>367</v>
      </c>
      <c r="D212" s="92" t="s">
        <v>90</v>
      </c>
      <c r="E212" s="25"/>
      <c r="F212" s="25">
        <v>220856</v>
      </c>
      <c r="G212" s="20">
        <f t="shared" si="16"/>
        <v>1707353.9299999992</v>
      </c>
      <c r="I212" s="9"/>
      <c r="J212" s="21"/>
      <c r="K212" s="22"/>
    </row>
    <row r="213" spans="1:11" s="10" customFormat="1" ht="32.25" customHeight="1" x14ac:dyDescent="0.25">
      <c r="A213" s="19"/>
      <c r="B213" s="90">
        <v>45454</v>
      </c>
      <c r="C213" s="85" t="s">
        <v>368</v>
      </c>
      <c r="D213" s="92" t="s">
        <v>91</v>
      </c>
      <c r="E213" s="25"/>
      <c r="F213" s="25">
        <v>72000</v>
      </c>
      <c r="G213" s="20">
        <f t="shared" si="16"/>
        <v>1635353.9299999992</v>
      </c>
      <c r="I213" s="9"/>
      <c r="J213" s="21"/>
      <c r="K213" s="22"/>
    </row>
    <row r="214" spans="1:11" s="10" customFormat="1" ht="32.25" customHeight="1" x14ac:dyDescent="0.25">
      <c r="A214" s="19"/>
      <c r="B214" s="90">
        <v>45454</v>
      </c>
      <c r="C214" s="85" t="s">
        <v>369</v>
      </c>
      <c r="D214" s="92" t="s">
        <v>92</v>
      </c>
      <c r="E214" s="25"/>
      <c r="F214" s="25">
        <v>18000</v>
      </c>
      <c r="G214" s="20">
        <f t="shared" si="16"/>
        <v>1617353.9299999992</v>
      </c>
      <c r="I214" s="9"/>
      <c r="J214" s="21"/>
      <c r="K214" s="22"/>
    </row>
    <row r="215" spans="1:11" s="10" customFormat="1" ht="32.25" customHeight="1" x14ac:dyDescent="0.25">
      <c r="A215" s="19"/>
      <c r="B215" s="90">
        <v>45454</v>
      </c>
      <c r="C215" s="85" t="s">
        <v>370</v>
      </c>
      <c r="D215" s="92" t="s">
        <v>63</v>
      </c>
      <c r="E215" s="25">
        <v>39690</v>
      </c>
      <c r="F215" s="25"/>
      <c r="G215" s="20">
        <f>+G214+E215</f>
        <v>1657043.9299999992</v>
      </c>
      <c r="I215" s="9"/>
      <c r="J215" s="21"/>
      <c r="K215" s="22"/>
    </row>
    <row r="216" spans="1:11" s="10" customFormat="1" ht="32.25" customHeight="1" x14ac:dyDescent="0.25">
      <c r="A216" s="19"/>
      <c r="B216" s="90">
        <v>45454</v>
      </c>
      <c r="C216" s="85" t="s">
        <v>371</v>
      </c>
      <c r="D216" s="92" t="s">
        <v>93</v>
      </c>
      <c r="E216" s="25"/>
      <c r="F216" s="25">
        <v>210000</v>
      </c>
      <c r="G216" s="20">
        <f>+G215-F216</f>
        <v>1447043.9299999992</v>
      </c>
      <c r="I216" s="9"/>
      <c r="J216" s="21"/>
      <c r="K216" s="22"/>
    </row>
    <row r="217" spans="1:11" s="10" customFormat="1" ht="32.25" customHeight="1" x14ac:dyDescent="0.25">
      <c r="A217" s="19"/>
      <c r="B217" s="90">
        <v>45454</v>
      </c>
      <c r="C217" s="85" t="s">
        <v>372</v>
      </c>
      <c r="D217" s="92" t="s">
        <v>94</v>
      </c>
      <c r="E217" s="25"/>
      <c r="F217" s="25">
        <v>18278.400000000001</v>
      </c>
      <c r="G217" s="20">
        <f>+G216-F217</f>
        <v>1428765.5299999993</v>
      </c>
      <c r="I217" s="9"/>
      <c r="J217" s="21"/>
      <c r="K217" s="22"/>
    </row>
    <row r="218" spans="1:11" s="10" customFormat="1" ht="32.25" customHeight="1" x14ac:dyDescent="0.25">
      <c r="A218" s="19"/>
      <c r="B218" s="90">
        <v>45454</v>
      </c>
      <c r="C218" s="85" t="s">
        <v>373</v>
      </c>
      <c r="D218" s="92" t="s">
        <v>63</v>
      </c>
      <c r="E218" s="25">
        <v>15000</v>
      </c>
      <c r="F218" s="25"/>
      <c r="G218" s="20">
        <f>+G217+E218</f>
        <v>1443765.5299999993</v>
      </c>
      <c r="I218" s="9"/>
      <c r="J218" s="21"/>
      <c r="K218" s="22"/>
    </row>
    <row r="219" spans="1:11" s="10" customFormat="1" ht="32.25" customHeight="1" x14ac:dyDescent="0.25">
      <c r="A219" s="19"/>
      <c r="B219" s="90">
        <v>45454</v>
      </c>
      <c r="C219" s="85" t="s">
        <v>374</v>
      </c>
      <c r="D219" s="92" t="s">
        <v>63</v>
      </c>
      <c r="E219" s="25">
        <v>25650</v>
      </c>
      <c r="F219" s="25"/>
      <c r="G219" s="20">
        <f t="shared" ref="G219:G222" si="17">+G218+E219</f>
        <v>1469415.5299999993</v>
      </c>
      <c r="I219" s="9"/>
      <c r="J219" s="21"/>
      <c r="K219" s="22"/>
    </row>
    <row r="220" spans="1:11" s="10" customFormat="1" ht="32.25" customHeight="1" x14ac:dyDescent="0.25">
      <c r="A220" s="19"/>
      <c r="B220" s="90">
        <v>45454</v>
      </c>
      <c r="C220" s="85" t="s">
        <v>375</v>
      </c>
      <c r="D220" s="92" t="s">
        <v>63</v>
      </c>
      <c r="E220" s="25">
        <v>15000</v>
      </c>
      <c r="F220" s="25"/>
      <c r="G220" s="20">
        <f t="shared" si="17"/>
        <v>1484415.5299999993</v>
      </c>
      <c r="I220" s="9"/>
      <c r="J220" s="21"/>
      <c r="K220" s="22"/>
    </row>
    <row r="221" spans="1:11" s="10" customFormat="1" ht="32.25" customHeight="1" x14ac:dyDescent="0.25">
      <c r="A221" s="19"/>
      <c r="B221" s="90">
        <v>45454</v>
      </c>
      <c r="C221" s="85" t="s">
        <v>376</v>
      </c>
      <c r="D221" s="92" t="s">
        <v>63</v>
      </c>
      <c r="E221" s="25">
        <v>59850</v>
      </c>
      <c r="F221" s="25"/>
      <c r="G221" s="20">
        <f t="shared" si="17"/>
        <v>1544265.5299999993</v>
      </c>
      <c r="I221" s="9"/>
      <c r="J221" s="21"/>
      <c r="K221" s="22"/>
    </row>
    <row r="222" spans="1:11" s="10" customFormat="1" ht="32.25" customHeight="1" x14ac:dyDescent="0.25">
      <c r="A222" s="19"/>
      <c r="B222" s="90">
        <v>45454</v>
      </c>
      <c r="C222" s="85" t="s">
        <v>377</v>
      </c>
      <c r="D222" s="92" t="s">
        <v>63</v>
      </c>
      <c r="E222" s="25">
        <v>156175</v>
      </c>
      <c r="F222" s="25"/>
      <c r="G222" s="20">
        <f t="shared" si="17"/>
        <v>1700440.5299999993</v>
      </c>
      <c r="I222" s="9"/>
      <c r="J222" s="21"/>
      <c r="K222" s="22"/>
    </row>
    <row r="223" spans="1:11" s="10" customFormat="1" ht="32.25" customHeight="1" x14ac:dyDescent="0.25">
      <c r="A223" s="19"/>
      <c r="B223" s="90">
        <v>45454</v>
      </c>
      <c r="C223" s="85" t="s">
        <v>378</v>
      </c>
      <c r="D223" s="92" t="s">
        <v>95</v>
      </c>
      <c r="E223" s="25"/>
      <c r="F223" s="25">
        <v>588500</v>
      </c>
      <c r="G223" s="20">
        <f>+G222-F223</f>
        <v>1111940.5299999993</v>
      </c>
      <c r="I223" s="9"/>
      <c r="J223" s="21"/>
      <c r="K223" s="22"/>
    </row>
    <row r="224" spans="1:11" s="10" customFormat="1" ht="32.25" customHeight="1" x14ac:dyDescent="0.25">
      <c r="A224" s="19"/>
      <c r="B224" s="90">
        <v>45454</v>
      </c>
      <c r="C224" s="85" t="s">
        <v>379</v>
      </c>
      <c r="D224" s="92" t="s">
        <v>63</v>
      </c>
      <c r="E224" s="25">
        <v>15000</v>
      </c>
      <c r="F224" s="25"/>
      <c r="G224" s="20">
        <f>+G223+E224</f>
        <v>1126940.5299999993</v>
      </c>
      <c r="I224" s="9"/>
      <c r="J224" s="21"/>
      <c r="K224" s="22"/>
    </row>
    <row r="225" spans="1:11" s="10" customFormat="1" ht="32.25" customHeight="1" x14ac:dyDescent="0.25">
      <c r="A225" s="19"/>
      <c r="B225" s="90">
        <v>45454</v>
      </c>
      <c r="C225" s="85" t="s">
        <v>380</v>
      </c>
      <c r="D225" s="92" t="s">
        <v>96</v>
      </c>
      <c r="E225" s="25"/>
      <c r="F225" s="25">
        <v>230000</v>
      </c>
      <c r="G225" s="20">
        <f>+G224-F225</f>
        <v>896940.52999999933</v>
      </c>
      <c r="I225" s="9"/>
      <c r="J225" s="21"/>
      <c r="K225" s="22"/>
    </row>
    <row r="226" spans="1:11" s="10" customFormat="1" ht="32.25" customHeight="1" x14ac:dyDescent="0.25">
      <c r="A226" s="19"/>
      <c r="B226" s="90">
        <v>45454</v>
      </c>
      <c r="C226" s="85" t="s">
        <v>381</v>
      </c>
      <c r="D226" s="92" t="s">
        <v>63</v>
      </c>
      <c r="E226" s="25">
        <v>60000</v>
      </c>
      <c r="F226" s="25"/>
      <c r="G226" s="20">
        <f>+G225+E226</f>
        <v>956940.52999999933</v>
      </c>
      <c r="I226" s="9"/>
      <c r="J226" s="21"/>
      <c r="K226" s="22"/>
    </row>
    <row r="227" spans="1:11" s="10" customFormat="1" ht="32.25" customHeight="1" x14ac:dyDescent="0.25">
      <c r="A227" s="19"/>
      <c r="B227" s="90">
        <v>45454</v>
      </c>
      <c r="C227" s="85" t="s">
        <v>382</v>
      </c>
      <c r="D227" s="92" t="s">
        <v>63</v>
      </c>
      <c r="E227" s="25">
        <v>30000</v>
      </c>
      <c r="F227" s="25"/>
      <c r="G227" s="20">
        <f>+G226+E227</f>
        <v>986940.52999999933</v>
      </c>
      <c r="I227" s="9"/>
      <c r="J227" s="21"/>
      <c r="K227" s="22"/>
    </row>
    <row r="228" spans="1:11" s="10" customFormat="1" ht="32.25" customHeight="1" x14ac:dyDescent="0.25">
      <c r="A228" s="19"/>
      <c r="B228" s="90">
        <v>45455</v>
      </c>
      <c r="C228" s="85" t="s">
        <v>383</v>
      </c>
      <c r="D228" s="92" t="s">
        <v>97</v>
      </c>
      <c r="E228" s="25"/>
      <c r="F228" s="25">
        <v>129133.3</v>
      </c>
      <c r="G228" s="20">
        <f>+G227-F228</f>
        <v>857807.22999999928</v>
      </c>
      <c r="I228" s="9"/>
      <c r="J228" s="21"/>
      <c r="K228" s="22"/>
    </row>
    <row r="229" spans="1:11" s="10" customFormat="1" ht="32.25" customHeight="1" x14ac:dyDescent="0.25">
      <c r="A229" s="19"/>
      <c r="B229" s="90">
        <v>45455</v>
      </c>
      <c r="C229" s="85" t="s">
        <v>384</v>
      </c>
      <c r="D229" s="92" t="s">
        <v>70</v>
      </c>
      <c r="E229" s="25"/>
      <c r="F229" s="25">
        <v>33800</v>
      </c>
      <c r="G229" s="20">
        <f t="shared" ref="G229:G230" si="18">+G228-F229</f>
        <v>824007.22999999928</v>
      </c>
      <c r="I229" s="9"/>
      <c r="J229" s="21"/>
      <c r="K229" s="22"/>
    </row>
    <row r="230" spans="1:11" s="10" customFormat="1" ht="32.25" customHeight="1" x14ac:dyDescent="0.25">
      <c r="A230" s="19"/>
      <c r="B230" s="90">
        <v>45455</v>
      </c>
      <c r="C230" s="85" t="s">
        <v>385</v>
      </c>
      <c r="D230" s="92" t="s">
        <v>98</v>
      </c>
      <c r="E230" s="25"/>
      <c r="F230" s="25">
        <v>355.52</v>
      </c>
      <c r="G230" s="20">
        <f t="shared" si="18"/>
        <v>823651.70999999926</v>
      </c>
      <c r="I230" s="9"/>
      <c r="J230" s="21"/>
      <c r="K230" s="22"/>
    </row>
    <row r="231" spans="1:11" s="10" customFormat="1" ht="32.25" customHeight="1" x14ac:dyDescent="0.25">
      <c r="A231" s="19"/>
      <c r="B231" s="90">
        <v>45455</v>
      </c>
      <c r="C231" s="85" t="s">
        <v>386</v>
      </c>
      <c r="D231" s="92" t="s">
        <v>63</v>
      </c>
      <c r="E231" s="25">
        <v>14100</v>
      </c>
      <c r="F231" s="25"/>
      <c r="G231" s="20">
        <f>+G230+E231</f>
        <v>837751.70999999926</v>
      </c>
      <c r="I231" s="9"/>
      <c r="J231" s="21"/>
      <c r="K231" s="22"/>
    </row>
    <row r="232" spans="1:11" s="10" customFormat="1" ht="32.25" customHeight="1" x14ac:dyDescent="0.25">
      <c r="A232" s="19"/>
      <c r="B232" s="90">
        <v>45455</v>
      </c>
      <c r="C232" s="85" t="s">
        <v>387</v>
      </c>
      <c r="D232" s="92" t="s">
        <v>54</v>
      </c>
      <c r="E232" s="25"/>
      <c r="F232" s="25">
        <v>170800</v>
      </c>
      <c r="G232" s="20">
        <f>+G231-F232</f>
        <v>666951.70999999926</v>
      </c>
      <c r="I232" s="9"/>
      <c r="J232" s="21"/>
      <c r="K232" s="22"/>
    </row>
    <row r="233" spans="1:11" s="10" customFormat="1" ht="32.25" customHeight="1" x14ac:dyDescent="0.25">
      <c r="A233" s="19"/>
      <c r="B233" s="90">
        <v>45455</v>
      </c>
      <c r="C233" s="85" t="s">
        <v>388</v>
      </c>
      <c r="D233" s="92" t="s">
        <v>99</v>
      </c>
      <c r="E233" s="25"/>
      <c r="F233" s="25">
        <v>400000</v>
      </c>
      <c r="G233" s="20">
        <f>+G232-F233</f>
        <v>266951.70999999926</v>
      </c>
      <c r="I233" s="9"/>
      <c r="J233" s="21"/>
      <c r="K233" s="22"/>
    </row>
    <row r="234" spans="1:11" s="10" customFormat="1" ht="32.25" customHeight="1" x14ac:dyDescent="0.25">
      <c r="A234" s="19"/>
      <c r="B234" s="90">
        <v>45455</v>
      </c>
      <c r="C234" s="85" t="s">
        <v>389</v>
      </c>
      <c r="D234" s="92" t="s">
        <v>63</v>
      </c>
      <c r="E234" s="25">
        <v>30000</v>
      </c>
      <c r="F234" s="25"/>
      <c r="G234" s="20">
        <f>+G233+E234</f>
        <v>296951.70999999926</v>
      </c>
      <c r="I234" s="9"/>
      <c r="J234" s="21"/>
      <c r="K234" s="22"/>
    </row>
    <row r="235" spans="1:11" s="10" customFormat="1" ht="32.25" customHeight="1" x14ac:dyDescent="0.25">
      <c r="A235" s="19"/>
      <c r="B235" s="90">
        <v>45455</v>
      </c>
      <c r="C235" s="85" t="s">
        <v>390</v>
      </c>
      <c r="D235" s="92" t="s">
        <v>63</v>
      </c>
      <c r="E235" s="25">
        <v>5000</v>
      </c>
      <c r="F235" s="25"/>
      <c r="G235" s="20">
        <f t="shared" ref="G235:G240" si="19">+G234+E235</f>
        <v>301951.70999999926</v>
      </c>
      <c r="I235" s="9"/>
      <c r="J235" s="21"/>
      <c r="K235" s="22"/>
    </row>
    <row r="236" spans="1:11" s="10" customFormat="1" ht="32.25" customHeight="1" x14ac:dyDescent="0.25">
      <c r="A236" s="19"/>
      <c r="B236" s="90">
        <v>45455</v>
      </c>
      <c r="C236" s="85" t="s">
        <v>391</v>
      </c>
      <c r="D236" s="92" t="s">
        <v>63</v>
      </c>
      <c r="E236" s="25">
        <v>37500</v>
      </c>
      <c r="F236" s="25"/>
      <c r="G236" s="20">
        <f t="shared" si="19"/>
        <v>339451.70999999926</v>
      </c>
      <c r="I236" s="9"/>
      <c r="J236" s="21"/>
      <c r="K236" s="22"/>
    </row>
    <row r="237" spans="1:11" s="10" customFormat="1" ht="32.25" customHeight="1" x14ac:dyDescent="0.25">
      <c r="A237" s="19"/>
      <c r="B237" s="90">
        <v>45455</v>
      </c>
      <c r="C237" s="85" t="s">
        <v>392</v>
      </c>
      <c r="D237" s="92" t="s">
        <v>63</v>
      </c>
      <c r="E237" s="25">
        <v>17205</v>
      </c>
      <c r="F237" s="25"/>
      <c r="G237" s="20">
        <f t="shared" si="19"/>
        <v>356656.70999999926</v>
      </c>
      <c r="I237" s="9"/>
      <c r="J237" s="21"/>
      <c r="K237" s="22"/>
    </row>
    <row r="238" spans="1:11" s="10" customFormat="1" ht="32.25" customHeight="1" x14ac:dyDescent="0.25">
      <c r="A238" s="19"/>
      <c r="B238" s="90">
        <v>45455</v>
      </c>
      <c r="C238" s="85" t="s">
        <v>393</v>
      </c>
      <c r="D238" s="92" t="s">
        <v>63</v>
      </c>
      <c r="E238" s="25">
        <v>13200</v>
      </c>
      <c r="F238" s="25"/>
      <c r="G238" s="20">
        <f t="shared" si="19"/>
        <v>369856.70999999926</v>
      </c>
      <c r="I238" s="9"/>
      <c r="J238" s="21"/>
      <c r="K238" s="22"/>
    </row>
    <row r="239" spans="1:11" s="10" customFormat="1" ht="32.25" customHeight="1" x14ac:dyDescent="0.25">
      <c r="A239" s="19"/>
      <c r="B239" s="90">
        <v>45455</v>
      </c>
      <c r="C239" s="85" t="s">
        <v>394</v>
      </c>
      <c r="D239" s="92" t="s">
        <v>63</v>
      </c>
      <c r="E239" s="25">
        <v>7500</v>
      </c>
      <c r="F239" s="25"/>
      <c r="G239" s="20">
        <f t="shared" si="19"/>
        <v>377356.70999999926</v>
      </c>
      <c r="I239" s="9"/>
      <c r="J239" s="21"/>
      <c r="K239" s="22"/>
    </row>
    <row r="240" spans="1:11" s="10" customFormat="1" ht="32.25" customHeight="1" x14ac:dyDescent="0.25">
      <c r="A240" s="19"/>
      <c r="B240" s="90">
        <v>45455</v>
      </c>
      <c r="C240" s="85" t="s">
        <v>395</v>
      </c>
      <c r="D240" s="92" t="s">
        <v>63</v>
      </c>
      <c r="E240" s="25">
        <v>15600</v>
      </c>
      <c r="F240" s="25"/>
      <c r="G240" s="20">
        <f t="shared" si="19"/>
        <v>392956.70999999926</v>
      </c>
      <c r="I240" s="9"/>
      <c r="J240" s="21"/>
      <c r="K240" s="22"/>
    </row>
    <row r="241" spans="1:11" s="10" customFormat="1" ht="32.25" customHeight="1" x14ac:dyDescent="0.25">
      <c r="A241" s="19"/>
      <c r="B241" s="90">
        <v>45455</v>
      </c>
      <c r="C241" s="85" t="s">
        <v>396</v>
      </c>
      <c r="D241" s="92" t="s">
        <v>100</v>
      </c>
      <c r="E241" s="25"/>
      <c r="F241" s="25">
        <v>3075</v>
      </c>
      <c r="G241" s="20">
        <f>+G240-F241</f>
        <v>389881.70999999926</v>
      </c>
      <c r="I241" s="9"/>
      <c r="J241" s="21"/>
      <c r="K241" s="22"/>
    </row>
    <row r="242" spans="1:11" s="10" customFormat="1" ht="32.25" customHeight="1" x14ac:dyDescent="0.25">
      <c r="A242" s="19"/>
      <c r="B242" s="90">
        <v>45456</v>
      </c>
      <c r="C242" s="85" t="s">
        <v>397</v>
      </c>
      <c r="D242" s="92" t="s">
        <v>101</v>
      </c>
      <c r="E242" s="25"/>
      <c r="F242" s="25">
        <v>100000</v>
      </c>
      <c r="G242" s="20">
        <f>+G241-F242</f>
        <v>289881.70999999926</v>
      </c>
      <c r="I242" s="9"/>
      <c r="J242" s="21"/>
      <c r="K242" s="22"/>
    </row>
    <row r="243" spans="1:11" s="10" customFormat="1" ht="32.25" customHeight="1" x14ac:dyDescent="0.25">
      <c r="A243" s="19"/>
      <c r="B243" s="90">
        <v>45456</v>
      </c>
      <c r="C243" s="85" t="s">
        <v>203</v>
      </c>
      <c r="D243" s="92" t="s">
        <v>68</v>
      </c>
      <c r="E243" s="25">
        <v>4000</v>
      </c>
      <c r="F243" s="25"/>
      <c r="G243" s="20">
        <f>+G242+E243</f>
        <v>293881.70999999926</v>
      </c>
      <c r="I243" s="9"/>
      <c r="J243" s="21"/>
      <c r="K243" s="22"/>
    </row>
    <row r="244" spans="1:11" s="10" customFormat="1" ht="32.25" customHeight="1" x14ac:dyDescent="0.25">
      <c r="A244" s="19"/>
      <c r="B244" s="90">
        <v>45456</v>
      </c>
      <c r="C244" s="85" t="s">
        <v>398</v>
      </c>
      <c r="D244" s="92" t="s">
        <v>63</v>
      </c>
      <c r="E244" s="25">
        <v>330690</v>
      </c>
      <c r="F244" s="25"/>
      <c r="G244" s="20">
        <f t="shared" ref="G244:G256" si="20">+G243+E244</f>
        <v>624571.70999999926</v>
      </c>
      <c r="I244" s="9"/>
      <c r="J244" s="21"/>
      <c r="K244" s="22"/>
    </row>
    <row r="245" spans="1:11" s="10" customFormat="1" ht="32.25" customHeight="1" x14ac:dyDescent="0.25">
      <c r="A245" s="19"/>
      <c r="B245" s="90">
        <v>45456</v>
      </c>
      <c r="C245" s="85" t="s">
        <v>399</v>
      </c>
      <c r="D245" s="92" t="s">
        <v>63</v>
      </c>
      <c r="E245" s="25">
        <v>1984170</v>
      </c>
      <c r="F245" s="25"/>
      <c r="G245" s="20">
        <f t="shared" si="20"/>
        <v>2608741.709999999</v>
      </c>
      <c r="I245" s="9"/>
      <c r="J245" s="21"/>
      <c r="K245" s="22"/>
    </row>
    <row r="246" spans="1:11" s="10" customFormat="1" ht="32.25" customHeight="1" x14ac:dyDescent="0.25">
      <c r="A246" s="19"/>
      <c r="B246" s="90">
        <v>45456</v>
      </c>
      <c r="C246" s="85" t="s">
        <v>400</v>
      </c>
      <c r="D246" s="92" t="s">
        <v>68</v>
      </c>
      <c r="E246" s="25">
        <v>9450</v>
      </c>
      <c r="F246" s="25"/>
      <c r="G246" s="20">
        <f t="shared" si="20"/>
        <v>2618191.709999999</v>
      </c>
      <c r="I246" s="9"/>
      <c r="J246" s="21"/>
      <c r="K246" s="22"/>
    </row>
    <row r="247" spans="1:11" s="10" customFormat="1" ht="32.25" customHeight="1" x14ac:dyDescent="0.25">
      <c r="A247" s="19"/>
      <c r="B247" s="90">
        <v>45456</v>
      </c>
      <c r="C247" s="85" t="s">
        <v>401</v>
      </c>
      <c r="D247" s="92" t="s">
        <v>63</v>
      </c>
      <c r="E247" s="25">
        <v>30000</v>
      </c>
      <c r="F247" s="25"/>
      <c r="G247" s="20">
        <f t="shared" si="20"/>
        <v>2648191.709999999</v>
      </c>
      <c r="I247" s="9"/>
      <c r="J247" s="21"/>
      <c r="K247" s="22"/>
    </row>
    <row r="248" spans="1:11" s="10" customFormat="1" ht="32.25" customHeight="1" x14ac:dyDescent="0.25">
      <c r="A248" s="19"/>
      <c r="B248" s="90">
        <v>45456</v>
      </c>
      <c r="C248" s="85" t="s">
        <v>402</v>
      </c>
      <c r="D248" s="92" t="s">
        <v>63</v>
      </c>
      <c r="E248" s="25">
        <v>27720</v>
      </c>
      <c r="F248" s="25"/>
      <c r="G248" s="20">
        <f t="shared" si="20"/>
        <v>2675911.709999999</v>
      </c>
      <c r="I248" s="9"/>
      <c r="J248" s="21"/>
      <c r="K248" s="22"/>
    </row>
    <row r="249" spans="1:11" s="10" customFormat="1" ht="32.25" customHeight="1" x14ac:dyDescent="0.25">
      <c r="A249" s="19"/>
      <c r="B249" s="90">
        <v>45456</v>
      </c>
      <c r="C249" s="85" t="s">
        <v>403</v>
      </c>
      <c r="D249" s="92" t="s">
        <v>68</v>
      </c>
      <c r="E249" s="25">
        <v>36685</v>
      </c>
      <c r="F249" s="25"/>
      <c r="G249" s="20">
        <f t="shared" si="20"/>
        <v>2712596.709999999</v>
      </c>
      <c r="I249" s="9"/>
      <c r="J249" s="21"/>
      <c r="K249" s="22"/>
    </row>
    <row r="250" spans="1:11" s="10" customFormat="1" ht="32.25" customHeight="1" x14ac:dyDescent="0.25">
      <c r="A250" s="19"/>
      <c r="B250" s="90">
        <v>45456</v>
      </c>
      <c r="C250" s="85" t="s">
        <v>398</v>
      </c>
      <c r="D250" s="92" t="s">
        <v>63</v>
      </c>
      <c r="E250" s="25">
        <v>344250</v>
      </c>
      <c r="F250" s="25"/>
      <c r="G250" s="20">
        <f t="shared" si="20"/>
        <v>3056846.709999999</v>
      </c>
      <c r="I250" s="9"/>
      <c r="J250" s="21"/>
      <c r="K250" s="22"/>
    </row>
    <row r="251" spans="1:11" s="10" customFormat="1" ht="32.25" customHeight="1" x14ac:dyDescent="0.25">
      <c r="A251" s="19"/>
      <c r="B251" s="90">
        <v>45456</v>
      </c>
      <c r="C251" s="85" t="s">
        <v>404</v>
      </c>
      <c r="D251" s="92" t="s">
        <v>63</v>
      </c>
      <c r="E251" s="25">
        <v>28200</v>
      </c>
      <c r="F251" s="25"/>
      <c r="G251" s="20">
        <f t="shared" si="20"/>
        <v>3085046.709999999</v>
      </c>
      <c r="I251" s="9"/>
      <c r="J251" s="21"/>
      <c r="K251" s="22"/>
    </row>
    <row r="252" spans="1:11" s="10" customFormat="1" ht="32.25" customHeight="1" x14ac:dyDescent="0.25">
      <c r="A252" s="19"/>
      <c r="B252" s="90">
        <v>45456</v>
      </c>
      <c r="C252" s="85" t="s">
        <v>405</v>
      </c>
      <c r="D252" s="92" t="s">
        <v>63</v>
      </c>
      <c r="E252" s="25">
        <v>593925</v>
      </c>
      <c r="F252" s="25"/>
      <c r="G252" s="20">
        <f t="shared" si="20"/>
        <v>3678971.709999999</v>
      </c>
      <c r="I252" s="9"/>
      <c r="J252" s="21"/>
      <c r="K252" s="22"/>
    </row>
    <row r="253" spans="1:11" s="10" customFormat="1" ht="32.25" customHeight="1" x14ac:dyDescent="0.25">
      <c r="A253" s="19"/>
      <c r="B253" s="90">
        <v>45456</v>
      </c>
      <c r="C253" s="85" t="s">
        <v>406</v>
      </c>
      <c r="D253" s="92" t="s">
        <v>63</v>
      </c>
      <c r="E253" s="25">
        <v>165345</v>
      </c>
      <c r="F253" s="25"/>
      <c r="G253" s="20">
        <f t="shared" si="20"/>
        <v>3844316.709999999</v>
      </c>
      <c r="I253" s="9"/>
      <c r="J253" s="21"/>
      <c r="K253" s="22"/>
    </row>
    <row r="254" spans="1:11" s="10" customFormat="1" ht="32.25" customHeight="1" x14ac:dyDescent="0.25">
      <c r="A254" s="19"/>
      <c r="B254" s="90">
        <v>45456</v>
      </c>
      <c r="C254" s="85" t="s">
        <v>407</v>
      </c>
      <c r="D254" s="92" t="s">
        <v>63</v>
      </c>
      <c r="E254" s="25">
        <v>84600</v>
      </c>
      <c r="F254" s="25"/>
      <c r="G254" s="20">
        <f t="shared" si="20"/>
        <v>3928916.709999999</v>
      </c>
      <c r="I254" s="9"/>
      <c r="J254" s="21"/>
      <c r="K254" s="22"/>
    </row>
    <row r="255" spans="1:11" s="10" customFormat="1" ht="32.25" customHeight="1" x14ac:dyDescent="0.25">
      <c r="A255" s="19"/>
      <c r="B255" s="90">
        <v>45456</v>
      </c>
      <c r="C255" s="85" t="s">
        <v>408</v>
      </c>
      <c r="D255" s="92" t="s">
        <v>68</v>
      </c>
      <c r="E255" s="25">
        <v>700</v>
      </c>
      <c r="F255" s="25"/>
      <c r="G255" s="20">
        <f t="shared" si="20"/>
        <v>3929616.709999999</v>
      </c>
      <c r="I255" s="9"/>
      <c r="J255" s="21"/>
      <c r="K255" s="22"/>
    </row>
    <row r="256" spans="1:11" s="10" customFormat="1" ht="32.25" customHeight="1" x14ac:dyDescent="0.25">
      <c r="A256" s="19"/>
      <c r="B256" s="90">
        <v>45456</v>
      </c>
      <c r="C256" s="85" t="s">
        <v>409</v>
      </c>
      <c r="D256" s="92" t="s">
        <v>68</v>
      </c>
      <c r="E256" s="25">
        <v>700</v>
      </c>
      <c r="F256" s="25"/>
      <c r="G256" s="20">
        <f t="shared" si="20"/>
        <v>3930316.709999999</v>
      </c>
      <c r="I256" s="9"/>
      <c r="J256" s="21"/>
      <c r="K256" s="22"/>
    </row>
    <row r="257" spans="1:11" s="10" customFormat="1" ht="32.25" customHeight="1" x14ac:dyDescent="0.25">
      <c r="A257" s="19"/>
      <c r="B257" s="90">
        <v>45456</v>
      </c>
      <c r="C257" s="85" t="s">
        <v>410</v>
      </c>
      <c r="D257" s="92" t="s">
        <v>938</v>
      </c>
      <c r="E257" s="25"/>
      <c r="F257" s="25">
        <v>21600</v>
      </c>
      <c r="G257" s="23">
        <f>+G256-F257</f>
        <v>3908716.709999999</v>
      </c>
      <c r="I257" s="9"/>
      <c r="J257" s="21"/>
      <c r="K257" s="22"/>
    </row>
    <row r="258" spans="1:11" s="10" customFormat="1" ht="32.25" customHeight="1" x14ac:dyDescent="0.25">
      <c r="A258" s="19"/>
      <c r="B258" s="90">
        <v>45456</v>
      </c>
      <c r="C258" s="85" t="s">
        <v>411</v>
      </c>
      <c r="D258" s="92" t="s">
        <v>68</v>
      </c>
      <c r="E258" s="25">
        <v>1250</v>
      </c>
      <c r="F258" s="25"/>
      <c r="G258" s="20">
        <f>+G257+E258</f>
        <v>3909966.709999999</v>
      </c>
      <c r="I258" s="9"/>
      <c r="J258" s="21"/>
      <c r="K258" s="22"/>
    </row>
    <row r="259" spans="1:11" s="10" customFormat="1" ht="32.25" customHeight="1" x14ac:dyDescent="0.25">
      <c r="A259" s="19"/>
      <c r="B259" s="90">
        <v>45456</v>
      </c>
      <c r="C259" s="85" t="s">
        <v>412</v>
      </c>
      <c r="D259" s="92" t="s">
        <v>102</v>
      </c>
      <c r="E259" s="25"/>
      <c r="F259" s="25">
        <v>18000</v>
      </c>
      <c r="G259" s="20">
        <f>+G258-F259</f>
        <v>3891966.709999999</v>
      </c>
      <c r="I259" s="9"/>
      <c r="J259" s="21"/>
      <c r="K259" s="22"/>
    </row>
    <row r="260" spans="1:11" s="10" customFormat="1" ht="32.25" customHeight="1" x14ac:dyDescent="0.25">
      <c r="A260" s="19"/>
      <c r="B260" s="90">
        <v>45456</v>
      </c>
      <c r="C260" s="85" t="s">
        <v>413</v>
      </c>
      <c r="D260" s="92" t="s">
        <v>54</v>
      </c>
      <c r="E260" s="25"/>
      <c r="F260" s="25">
        <v>99000</v>
      </c>
      <c r="G260" s="20">
        <f t="shared" ref="G260:G271" si="21">+G259-F260</f>
        <v>3792966.709999999</v>
      </c>
      <c r="I260" s="9"/>
      <c r="J260" s="21"/>
      <c r="K260" s="22"/>
    </row>
    <row r="261" spans="1:11" s="10" customFormat="1" ht="32.25" customHeight="1" x14ac:dyDescent="0.25">
      <c r="A261" s="19"/>
      <c r="B261" s="90">
        <v>45456</v>
      </c>
      <c r="C261" s="85" t="s">
        <v>414</v>
      </c>
      <c r="D261" s="92" t="s">
        <v>103</v>
      </c>
      <c r="E261" s="25"/>
      <c r="F261" s="25">
        <v>100000</v>
      </c>
      <c r="G261" s="20">
        <f t="shared" si="21"/>
        <v>3692966.709999999</v>
      </c>
      <c r="I261" s="9"/>
      <c r="J261" s="21"/>
      <c r="K261" s="22"/>
    </row>
    <row r="262" spans="1:11" s="10" customFormat="1" ht="32.25" customHeight="1" x14ac:dyDescent="0.25">
      <c r="A262" s="19"/>
      <c r="B262" s="90">
        <v>45456</v>
      </c>
      <c r="C262" s="85" t="s">
        <v>415</v>
      </c>
      <c r="D262" s="92" t="s">
        <v>104</v>
      </c>
      <c r="E262" s="25"/>
      <c r="F262" s="25">
        <v>72420</v>
      </c>
      <c r="G262" s="20">
        <f t="shared" si="21"/>
        <v>3620546.709999999</v>
      </c>
      <c r="I262" s="9"/>
      <c r="J262" s="21"/>
      <c r="K262" s="22"/>
    </row>
    <row r="263" spans="1:11" s="10" customFormat="1" ht="32.25" customHeight="1" x14ac:dyDescent="0.25">
      <c r="A263" s="19"/>
      <c r="B263" s="90">
        <v>45456</v>
      </c>
      <c r="C263" s="85" t="s">
        <v>416</v>
      </c>
      <c r="D263" s="92" t="s">
        <v>105</v>
      </c>
      <c r="E263" s="25"/>
      <c r="F263" s="25">
        <v>45000</v>
      </c>
      <c r="G263" s="20">
        <f t="shared" si="21"/>
        <v>3575546.709999999</v>
      </c>
      <c r="I263" s="9"/>
      <c r="J263" s="21"/>
      <c r="K263" s="22"/>
    </row>
    <row r="264" spans="1:11" s="10" customFormat="1" ht="32.25" customHeight="1" x14ac:dyDescent="0.25">
      <c r="A264" s="19"/>
      <c r="B264" s="90">
        <v>45457</v>
      </c>
      <c r="C264" s="85" t="s">
        <v>417</v>
      </c>
      <c r="D264" s="92" t="s">
        <v>70</v>
      </c>
      <c r="E264" s="25"/>
      <c r="F264" s="25">
        <v>252000</v>
      </c>
      <c r="G264" s="20">
        <f t="shared" si="21"/>
        <v>3323546.709999999</v>
      </c>
      <c r="I264" s="9"/>
      <c r="J264" s="21"/>
      <c r="K264" s="22"/>
    </row>
    <row r="265" spans="1:11" s="10" customFormat="1" ht="32.25" customHeight="1" x14ac:dyDescent="0.25">
      <c r="A265" s="19"/>
      <c r="B265" s="90">
        <v>45457</v>
      </c>
      <c r="C265" s="85" t="s">
        <v>418</v>
      </c>
      <c r="D265" s="92" t="s">
        <v>70</v>
      </c>
      <c r="E265" s="25"/>
      <c r="F265" s="25">
        <v>252000</v>
      </c>
      <c r="G265" s="20">
        <f t="shared" si="21"/>
        <v>3071546.709999999</v>
      </c>
      <c r="I265" s="9"/>
      <c r="J265" s="21"/>
      <c r="K265" s="22"/>
    </row>
    <row r="266" spans="1:11" s="10" customFormat="1" ht="32.25" customHeight="1" x14ac:dyDescent="0.25">
      <c r="A266" s="19"/>
      <c r="B266" s="90">
        <v>45457</v>
      </c>
      <c r="C266" s="85" t="s">
        <v>419</v>
      </c>
      <c r="D266" s="92" t="s">
        <v>104</v>
      </c>
      <c r="E266" s="25"/>
      <c r="F266" s="25">
        <v>50545</v>
      </c>
      <c r="G266" s="20">
        <f t="shared" si="21"/>
        <v>3021001.709999999</v>
      </c>
      <c r="I266" s="9"/>
      <c r="J266" s="21"/>
      <c r="K266" s="22"/>
    </row>
    <row r="267" spans="1:11" s="10" customFormat="1" ht="32.25" customHeight="1" x14ac:dyDescent="0.25">
      <c r="A267" s="19"/>
      <c r="B267" s="90">
        <v>45457</v>
      </c>
      <c r="C267" s="85" t="s">
        <v>420</v>
      </c>
      <c r="D267" s="92" t="s">
        <v>100</v>
      </c>
      <c r="E267" s="25"/>
      <c r="F267" s="25">
        <v>2075.0100000000002</v>
      </c>
      <c r="G267" s="20">
        <f t="shared" si="21"/>
        <v>3018926.6999999993</v>
      </c>
      <c r="I267" s="9"/>
      <c r="J267" s="21"/>
      <c r="K267" s="22"/>
    </row>
    <row r="268" spans="1:11" s="10" customFormat="1" ht="32.25" customHeight="1" x14ac:dyDescent="0.25">
      <c r="A268" s="19"/>
      <c r="B268" s="90">
        <v>45457</v>
      </c>
      <c r="C268" s="85" t="s">
        <v>421</v>
      </c>
      <c r="D268" s="92" t="s">
        <v>106</v>
      </c>
      <c r="E268" s="25"/>
      <c r="F268" s="25">
        <v>24576</v>
      </c>
      <c r="G268" s="20">
        <f t="shared" si="21"/>
        <v>2994350.6999999993</v>
      </c>
      <c r="I268" s="9"/>
      <c r="J268" s="21"/>
      <c r="K268" s="22"/>
    </row>
    <row r="269" spans="1:11" s="10" customFormat="1" ht="32.25" customHeight="1" x14ac:dyDescent="0.25">
      <c r="A269" s="19"/>
      <c r="B269" s="90">
        <v>45457</v>
      </c>
      <c r="C269" s="85" t="s">
        <v>422</v>
      </c>
      <c r="D269" s="92" t="s">
        <v>107</v>
      </c>
      <c r="E269" s="25"/>
      <c r="F269" s="25">
        <v>50000</v>
      </c>
      <c r="G269" s="20">
        <f t="shared" si="21"/>
        <v>2944350.6999999993</v>
      </c>
      <c r="I269" s="9"/>
      <c r="J269" s="21"/>
      <c r="K269" s="22"/>
    </row>
    <row r="270" spans="1:11" s="10" customFormat="1" ht="32.25" customHeight="1" x14ac:dyDescent="0.25">
      <c r="A270" s="19"/>
      <c r="B270" s="90">
        <v>45457</v>
      </c>
      <c r="C270" s="85" t="s">
        <v>423</v>
      </c>
      <c r="D270" s="92" t="s">
        <v>108</v>
      </c>
      <c r="E270" s="25"/>
      <c r="F270" s="25">
        <v>24000</v>
      </c>
      <c r="G270" s="20">
        <f t="shared" si="21"/>
        <v>2920350.6999999993</v>
      </c>
      <c r="I270" s="9"/>
      <c r="J270" s="21"/>
      <c r="K270" s="22"/>
    </row>
    <row r="271" spans="1:11" s="10" customFormat="1" ht="32.25" customHeight="1" x14ac:dyDescent="0.25">
      <c r="A271" s="19"/>
      <c r="B271" s="90">
        <v>45457</v>
      </c>
      <c r="C271" s="85" t="s">
        <v>424</v>
      </c>
      <c r="D271" s="92" t="s">
        <v>109</v>
      </c>
      <c r="E271" s="25"/>
      <c r="F271" s="25">
        <v>4176</v>
      </c>
      <c r="G271" s="20">
        <f t="shared" si="21"/>
        <v>2916174.6999999993</v>
      </c>
      <c r="I271" s="9"/>
      <c r="J271" s="21"/>
      <c r="K271" s="22"/>
    </row>
    <row r="272" spans="1:11" s="10" customFormat="1" ht="32.25" customHeight="1" x14ac:dyDescent="0.25">
      <c r="A272" s="19"/>
      <c r="B272" s="90">
        <v>45457</v>
      </c>
      <c r="C272" s="85" t="s">
        <v>425</v>
      </c>
      <c r="D272" s="92" t="s">
        <v>63</v>
      </c>
      <c r="E272" s="25">
        <v>9135</v>
      </c>
      <c r="F272" s="25"/>
      <c r="G272" s="20">
        <f>+G271+E272</f>
        <v>2925309.6999999993</v>
      </c>
      <c r="I272" s="9"/>
      <c r="J272" s="21"/>
      <c r="K272" s="22"/>
    </row>
    <row r="273" spans="1:11" s="10" customFormat="1" ht="32.25" customHeight="1" x14ac:dyDescent="0.25">
      <c r="A273" s="19"/>
      <c r="B273" s="90">
        <v>45457</v>
      </c>
      <c r="C273" s="85" t="s">
        <v>426</v>
      </c>
      <c r="D273" s="92" t="s">
        <v>63</v>
      </c>
      <c r="E273" s="25">
        <v>150</v>
      </c>
      <c r="F273" s="25"/>
      <c r="G273" s="20">
        <f t="shared" ref="G273:G276" si="22">+G272+E273</f>
        <v>2925459.6999999993</v>
      </c>
      <c r="I273" s="9"/>
      <c r="J273" s="21"/>
      <c r="K273" s="22"/>
    </row>
    <row r="274" spans="1:11" s="10" customFormat="1" ht="32.25" customHeight="1" x14ac:dyDescent="0.25">
      <c r="A274" s="19"/>
      <c r="B274" s="90">
        <v>45457</v>
      </c>
      <c r="C274" s="85" t="s">
        <v>427</v>
      </c>
      <c r="D274" s="92" t="s">
        <v>63</v>
      </c>
      <c r="E274" s="25">
        <v>300</v>
      </c>
      <c r="F274" s="25"/>
      <c r="G274" s="20">
        <f t="shared" si="22"/>
        <v>2925759.6999999993</v>
      </c>
      <c r="I274" s="9"/>
      <c r="J274" s="21"/>
      <c r="K274" s="22"/>
    </row>
    <row r="275" spans="1:11" s="10" customFormat="1" ht="32.25" customHeight="1" x14ac:dyDescent="0.25">
      <c r="A275" s="19"/>
      <c r="B275" s="90">
        <v>45457</v>
      </c>
      <c r="C275" s="85" t="s">
        <v>428</v>
      </c>
      <c r="D275" s="92" t="s">
        <v>63</v>
      </c>
      <c r="E275" s="25">
        <v>15000</v>
      </c>
      <c r="F275" s="25"/>
      <c r="G275" s="20">
        <f t="shared" si="22"/>
        <v>2940759.6999999993</v>
      </c>
      <c r="I275" s="9"/>
      <c r="J275" s="21"/>
      <c r="K275" s="22"/>
    </row>
    <row r="276" spans="1:11" s="10" customFormat="1" ht="32.25" customHeight="1" x14ac:dyDescent="0.25">
      <c r="A276" s="19"/>
      <c r="B276" s="90">
        <v>45457</v>
      </c>
      <c r="C276" s="85" t="s">
        <v>429</v>
      </c>
      <c r="D276" s="92" t="s">
        <v>63</v>
      </c>
      <c r="E276" s="25">
        <v>37600</v>
      </c>
      <c r="F276" s="25"/>
      <c r="G276" s="20">
        <f t="shared" si="22"/>
        <v>2978359.6999999993</v>
      </c>
      <c r="I276" s="9"/>
      <c r="J276" s="21"/>
      <c r="K276" s="22"/>
    </row>
    <row r="277" spans="1:11" s="10" customFormat="1" ht="32.25" customHeight="1" x14ac:dyDescent="0.25">
      <c r="A277" s="19"/>
      <c r="B277" s="90">
        <v>45457</v>
      </c>
      <c r="C277" s="85" t="s">
        <v>430</v>
      </c>
      <c r="D277" s="92" t="s">
        <v>939</v>
      </c>
      <c r="E277" s="25"/>
      <c r="F277" s="25">
        <v>35105</v>
      </c>
      <c r="G277" s="20">
        <f>+G276-F277</f>
        <v>2943254.6999999993</v>
      </c>
      <c r="I277" s="9"/>
      <c r="J277" s="21"/>
      <c r="K277" s="22"/>
    </row>
    <row r="278" spans="1:11" s="10" customFormat="1" ht="32.25" customHeight="1" x14ac:dyDescent="0.25">
      <c r="A278" s="19"/>
      <c r="B278" s="91">
        <v>45460</v>
      </c>
      <c r="C278" s="85" t="s">
        <v>431</v>
      </c>
      <c r="D278" s="92" t="s">
        <v>110</v>
      </c>
      <c r="E278" s="25">
        <v>100</v>
      </c>
      <c r="F278" s="25"/>
      <c r="G278" s="20">
        <f>+G277+E278</f>
        <v>2943354.6999999993</v>
      </c>
      <c r="I278" s="9"/>
      <c r="J278" s="21"/>
      <c r="K278" s="22"/>
    </row>
    <row r="279" spans="1:11" s="10" customFormat="1" ht="32.25" customHeight="1" x14ac:dyDescent="0.25">
      <c r="A279" s="19"/>
      <c r="B279" s="91">
        <v>45460</v>
      </c>
      <c r="C279" s="85" t="s">
        <v>432</v>
      </c>
      <c r="D279" s="92" t="s">
        <v>63</v>
      </c>
      <c r="E279" s="25">
        <v>28440</v>
      </c>
      <c r="F279" s="25"/>
      <c r="G279" s="20">
        <f t="shared" ref="G279:G284" si="23">+G278+E279</f>
        <v>2971794.6999999993</v>
      </c>
      <c r="I279" s="9"/>
      <c r="J279" s="21"/>
      <c r="K279" s="22"/>
    </row>
    <row r="280" spans="1:11" s="10" customFormat="1" ht="32.25" customHeight="1" x14ac:dyDescent="0.25">
      <c r="A280" s="19"/>
      <c r="B280" s="91">
        <v>45460</v>
      </c>
      <c r="C280" s="85" t="s">
        <v>433</v>
      </c>
      <c r="D280" s="92" t="s">
        <v>63</v>
      </c>
      <c r="E280" s="25">
        <v>208680</v>
      </c>
      <c r="F280" s="25"/>
      <c r="G280" s="20">
        <f t="shared" si="23"/>
        <v>3180474.6999999993</v>
      </c>
      <c r="I280" s="9"/>
      <c r="J280" s="21"/>
      <c r="K280" s="22"/>
    </row>
    <row r="281" spans="1:11" s="10" customFormat="1" ht="32.25" customHeight="1" x14ac:dyDescent="0.25">
      <c r="A281" s="19"/>
      <c r="B281" s="91">
        <v>45460</v>
      </c>
      <c r="C281" s="85" t="s">
        <v>434</v>
      </c>
      <c r="D281" s="92" t="s">
        <v>63</v>
      </c>
      <c r="E281" s="25">
        <v>22050</v>
      </c>
      <c r="F281" s="25"/>
      <c r="G281" s="20">
        <f t="shared" si="23"/>
        <v>3202524.6999999993</v>
      </c>
      <c r="I281" s="9"/>
      <c r="J281" s="21"/>
      <c r="K281" s="22"/>
    </row>
    <row r="282" spans="1:11" s="10" customFormat="1" ht="32.25" customHeight="1" x14ac:dyDescent="0.25">
      <c r="A282" s="19"/>
      <c r="B282" s="91">
        <v>45460</v>
      </c>
      <c r="C282" s="85" t="s">
        <v>435</v>
      </c>
      <c r="D282" s="92" t="s">
        <v>63</v>
      </c>
      <c r="E282" s="25">
        <v>85950</v>
      </c>
      <c r="F282" s="25"/>
      <c r="G282" s="20">
        <f t="shared" si="23"/>
        <v>3288474.6999999993</v>
      </c>
      <c r="I282" s="9"/>
      <c r="J282" s="21"/>
      <c r="K282" s="22"/>
    </row>
    <row r="283" spans="1:11" s="10" customFormat="1" ht="32.25" customHeight="1" x14ac:dyDescent="0.25">
      <c r="A283" s="19"/>
      <c r="B283" s="91">
        <v>45460</v>
      </c>
      <c r="C283" s="85" t="s">
        <v>436</v>
      </c>
      <c r="D283" s="92" t="s">
        <v>63</v>
      </c>
      <c r="E283" s="25">
        <v>9583.5</v>
      </c>
      <c r="F283" s="25"/>
      <c r="G283" s="20">
        <f t="shared" si="23"/>
        <v>3298058.1999999993</v>
      </c>
      <c r="I283" s="9"/>
      <c r="J283" s="21"/>
      <c r="K283" s="22"/>
    </row>
    <row r="284" spans="1:11" s="10" customFormat="1" ht="32.25" customHeight="1" x14ac:dyDescent="0.25">
      <c r="A284" s="19"/>
      <c r="B284" s="91">
        <v>45460</v>
      </c>
      <c r="C284" s="85" t="s">
        <v>437</v>
      </c>
      <c r="D284" s="92" t="s">
        <v>63</v>
      </c>
      <c r="E284" s="25">
        <v>93380</v>
      </c>
      <c r="F284" s="25"/>
      <c r="G284" s="20">
        <f t="shared" si="23"/>
        <v>3391438.1999999993</v>
      </c>
      <c r="I284" s="9"/>
      <c r="J284" s="21"/>
      <c r="K284" s="22"/>
    </row>
    <row r="285" spans="1:11" s="10" customFormat="1" ht="32.25" customHeight="1" x14ac:dyDescent="0.25">
      <c r="A285" s="19"/>
      <c r="B285" s="91">
        <v>45460</v>
      </c>
      <c r="C285" s="85" t="s">
        <v>438</v>
      </c>
      <c r="D285" s="92" t="s">
        <v>111</v>
      </c>
      <c r="E285" s="25"/>
      <c r="F285" s="25">
        <v>25000</v>
      </c>
      <c r="G285" s="20">
        <f>+G284-F285</f>
        <v>3366438.1999999993</v>
      </c>
      <c r="I285" s="9"/>
      <c r="J285" s="21"/>
      <c r="K285" s="22"/>
    </row>
    <row r="286" spans="1:11" s="10" customFormat="1" ht="32.25" customHeight="1" x14ac:dyDescent="0.25">
      <c r="A286" s="19"/>
      <c r="B286" s="91">
        <v>45460</v>
      </c>
      <c r="C286" s="85" t="s">
        <v>439</v>
      </c>
      <c r="D286" s="92" t="s">
        <v>63</v>
      </c>
      <c r="E286" s="25">
        <v>106005</v>
      </c>
      <c r="F286" s="25"/>
      <c r="G286" s="20">
        <f>+G285+E286</f>
        <v>3472443.1999999993</v>
      </c>
      <c r="I286" s="9"/>
      <c r="J286" s="21"/>
      <c r="K286" s="22"/>
    </row>
    <row r="287" spans="1:11" s="10" customFormat="1" ht="32.25" customHeight="1" x14ac:dyDescent="0.25">
      <c r="A287" s="19"/>
      <c r="B287" s="91">
        <v>45460</v>
      </c>
      <c r="C287" s="85" t="s">
        <v>440</v>
      </c>
      <c r="D287" s="92" t="s">
        <v>100</v>
      </c>
      <c r="E287" s="25"/>
      <c r="F287" s="25">
        <v>2000</v>
      </c>
      <c r="G287" s="20">
        <f>+G286-F287</f>
        <v>3470443.1999999993</v>
      </c>
      <c r="I287" s="9"/>
      <c r="J287" s="21"/>
      <c r="K287" s="22"/>
    </row>
    <row r="288" spans="1:11" s="10" customFormat="1" ht="32.25" customHeight="1" x14ac:dyDescent="0.25">
      <c r="A288" s="19"/>
      <c r="B288" s="91">
        <v>45460</v>
      </c>
      <c r="C288" s="85" t="s">
        <v>441</v>
      </c>
      <c r="D288" s="92" t="s">
        <v>100</v>
      </c>
      <c r="E288" s="25"/>
      <c r="F288" s="25">
        <v>3265</v>
      </c>
      <c r="G288" s="20">
        <f t="shared" ref="G288:G289" si="24">+G287-F288</f>
        <v>3467178.1999999993</v>
      </c>
      <c r="I288" s="9"/>
      <c r="J288" s="21"/>
      <c r="K288" s="22"/>
    </row>
    <row r="289" spans="1:11" s="10" customFormat="1" ht="32.25" customHeight="1" x14ac:dyDescent="0.25">
      <c r="A289" s="19"/>
      <c r="B289" s="91">
        <v>45460</v>
      </c>
      <c r="C289" s="85" t="s">
        <v>442</v>
      </c>
      <c r="D289" s="92" t="s">
        <v>112</v>
      </c>
      <c r="E289" s="25"/>
      <c r="F289" s="25">
        <v>54000</v>
      </c>
      <c r="G289" s="20">
        <f t="shared" si="24"/>
        <v>3413178.1999999993</v>
      </c>
      <c r="I289" s="9"/>
      <c r="J289" s="21"/>
      <c r="K289" s="22"/>
    </row>
    <row r="290" spans="1:11" s="10" customFormat="1" ht="32.25" customHeight="1" x14ac:dyDescent="0.25">
      <c r="A290" s="19"/>
      <c r="B290" s="91">
        <v>45460</v>
      </c>
      <c r="C290" s="85" t="s">
        <v>443</v>
      </c>
      <c r="D290" s="92" t="s">
        <v>63</v>
      </c>
      <c r="E290" s="25">
        <v>29970</v>
      </c>
      <c r="F290" s="25"/>
      <c r="G290" s="20">
        <f>+G289+E290</f>
        <v>3443148.1999999993</v>
      </c>
      <c r="I290" s="9"/>
      <c r="J290" s="21"/>
      <c r="K290" s="22"/>
    </row>
    <row r="291" spans="1:11" s="10" customFormat="1" ht="32.25" customHeight="1" x14ac:dyDescent="0.25">
      <c r="A291" s="19"/>
      <c r="B291" s="91">
        <v>45460</v>
      </c>
      <c r="C291" s="85" t="s">
        <v>444</v>
      </c>
      <c r="D291" s="92" t="s">
        <v>63</v>
      </c>
      <c r="E291" s="25">
        <v>44970</v>
      </c>
      <c r="F291" s="25"/>
      <c r="G291" s="20">
        <f>+G290+E291</f>
        <v>3488118.1999999993</v>
      </c>
      <c r="I291" s="9"/>
      <c r="J291" s="21"/>
      <c r="K291" s="22"/>
    </row>
    <row r="292" spans="1:11" s="10" customFormat="1" ht="32.25" customHeight="1" x14ac:dyDescent="0.25">
      <c r="A292" s="19"/>
      <c r="B292" s="91">
        <v>45460</v>
      </c>
      <c r="C292" s="85" t="s">
        <v>445</v>
      </c>
      <c r="D292" s="92" t="s">
        <v>113</v>
      </c>
      <c r="E292" s="25"/>
      <c r="F292" s="25">
        <v>170100</v>
      </c>
      <c r="G292" s="20">
        <f>+G291-F292</f>
        <v>3318018.1999999993</v>
      </c>
      <c r="I292" s="9"/>
      <c r="J292" s="21"/>
      <c r="K292" s="22"/>
    </row>
    <row r="293" spans="1:11" s="10" customFormat="1" ht="32.25" customHeight="1" x14ac:dyDescent="0.25">
      <c r="A293" s="19"/>
      <c r="B293" s="91">
        <v>45461</v>
      </c>
      <c r="C293" s="85" t="s">
        <v>443</v>
      </c>
      <c r="D293" s="92" t="s">
        <v>63</v>
      </c>
      <c r="E293" s="25">
        <v>60000</v>
      </c>
      <c r="F293" s="25"/>
      <c r="G293" s="20">
        <f>+G292+E293</f>
        <v>3378018.1999999993</v>
      </c>
      <c r="I293" s="9"/>
      <c r="J293" s="21"/>
      <c r="K293" s="22"/>
    </row>
    <row r="294" spans="1:11" s="10" customFormat="1" ht="32.25" customHeight="1" x14ac:dyDescent="0.25">
      <c r="A294" s="19"/>
      <c r="B294" s="91">
        <v>45461</v>
      </c>
      <c r="C294" s="85" t="s">
        <v>446</v>
      </c>
      <c r="D294" s="92" t="s">
        <v>940</v>
      </c>
      <c r="E294" s="25"/>
      <c r="F294" s="25">
        <v>1197000</v>
      </c>
      <c r="G294" s="20">
        <f>+G293-F294</f>
        <v>2181018.1999999993</v>
      </c>
      <c r="I294" s="9"/>
      <c r="J294" s="21"/>
      <c r="K294" s="22"/>
    </row>
    <row r="295" spans="1:11" s="10" customFormat="1" ht="32.25" customHeight="1" x14ac:dyDescent="0.25">
      <c r="A295" s="19"/>
      <c r="B295" s="91">
        <v>45461</v>
      </c>
      <c r="C295" s="85" t="s">
        <v>447</v>
      </c>
      <c r="D295" s="92" t="s">
        <v>63</v>
      </c>
      <c r="E295" s="25">
        <v>17700</v>
      </c>
      <c r="F295" s="25"/>
      <c r="G295" s="20">
        <f>+G294+E295</f>
        <v>2198718.1999999993</v>
      </c>
      <c r="I295" s="9"/>
      <c r="J295" s="21"/>
      <c r="K295" s="22"/>
    </row>
    <row r="296" spans="1:11" s="10" customFormat="1" ht="32.25" customHeight="1" x14ac:dyDescent="0.25">
      <c r="A296" s="19"/>
      <c r="B296" s="91">
        <v>45461</v>
      </c>
      <c r="C296" s="85" t="s">
        <v>448</v>
      </c>
      <c r="D296" s="92" t="s">
        <v>114</v>
      </c>
      <c r="E296" s="25">
        <v>1700</v>
      </c>
      <c r="F296" s="25"/>
      <c r="G296" s="20">
        <f t="shared" ref="G296:G309" si="25">+G295+E296</f>
        <v>2200418.1999999993</v>
      </c>
      <c r="I296" s="9"/>
      <c r="J296" s="21"/>
      <c r="K296" s="22"/>
    </row>
    <row r="297" spans="1:11" s="10" customFormat="1" ht="32.25" customHeight="1" x14ac:dyDescent="0.25">
      <c r="A297" s="19"/>
      <c r="B297" s="91">
        <v>45461</v>
      </c>
      <c r="C297" s="85" t="s">
        <v>449</v>
      </c>
      <c r="D297" s="92" t="s">
        <v>114</v>
      </c>
      <c r="E297" s="25">
        <v>2550</v>
      </c>
      <c r="F297" s="25"/>
      <c r="G297" s="20">
        <f t="shared" si="25"/>
        <v>2202968.1999999993</v>
      </c>
      <c r="I297" s="9"/>
      <c r="J297" s="21"/>
      <c r="K297" s="22"/>
    </row>
    <row r="298" spans="1:11" s="10" customFormat="1" ht="32.25" customHeight="1" x14ac:dyDescent="0.25">
      <c r="A298" s="19"/>
      <c r="B298" s="91">
        <v>45461</v>
      </c>
      <c r="C298" s="85" t="s">
        <v>450</v>
      </c>
      <c r="D298" s="92" t="s">
        <v>114</v>
      </c>
      <c r="E298" s="25">
        <v>1700</v>
      </c>
      <c r="F298" s="25"/>
      <c r="G298" s="20">
        <f t="shared" si="25"/>
        <v>2204668.1999999993</v>
      </c>
      <c r="I298" s="9"/>
      <c r="J298" s="21"/>
      <c r="K298" s="22"/>
    </row>
    <row r="299" spans="1:11" s="10" customFormat="1" ht="32.25" customHeight="1" x14ac:dyDescent="0.25">
      <c r="A299" s="19"/>
      <c r="B299" s="91">
        <v>45461</v>
      </c>
      <c r="C299" s="85" t="s">
        <v>451</v>
      </c>
      <c r="D299" s="92" t="s">
        <v>114</v>
      </c>
      <c r="E299" s="25">
        <v>2550</v>
      </c>
      <c r="F299" s="25"/>
      <c r="G299" s="20">
        <f t="shared" si="25"/>
        <v>2207218.1999999993</v>
      </c>
      <c r="I299" s="9"/>
      <c r="J299" s="21"/>
      <c r="K299" s="22"/>
    </row>
    <row r="300" spans="1:11" s="10" customFormat="1" ht="32.25" customHeight="1" x14ac:dyDescent="0.25">
      <c r="A300" s="19"/>
      <c r="B300" s="91">
        <v>45461</v>
      </c>
      <c r="C300" s="85" t="s">
        <v>214</v>
      </c>
      <c r="D300" s="92" t="s">
        <v>114</v>
      </c>
      <c r="E300" s="25">
        <v>3650</v>
      </c>
      <c r="F300" s="25"/>
      <c r="G300" s="20">
        <f t="shared" si="25"/>
        <v>2210868.1999999993</v>
      </c>
      <c r="I300" s="9"/>
      <c r="J300" s="21"/>
      <c r="K300" s="22"/>
    </row>
    <row r="301" spans="1:11" s="10" customFormat="1" ht="32.25" customHeight="1" x14ac:dyDescent="0.25">
      <c r="A301" s="19"/>
      <c r="B301" s="91">
        <v>45461</v>
      </c>
      <c r="C301" s="85" t="s">
        <v>215</v>
      </c>
      <c r="D301" s="92" t="s">
        <v>114</v>
      </c>
      <c r="E301" s="25">
        <v>7300</v>
      </c>
      <c r="F301" s="25"/>
      <c r="G301" s="20">
        <f t="shared" si="25"/>
        <v>2218168.1999999993</v>
      </c>
      <c r="I301" s="9"/>
      <c r="J301" s="21"/>
      <c r="K301" s="22"/>
    </row>
    <row r="302" spans="1:11" s="10" customFormat="1" ht="32.25" customHeight="1" x14ac:dyDescent="0.25">
      <c r="A302" s="19"/>
      <c r="B302" s="91">
        <v>45461</v>
      </c>
      <c r="C302" s="85" t="s">
        <v>216</v>
      </c>
      <c r="D302" s="92" t="s">
        <v>114</v>
      </c>
      <c r="E302" s="25">
        <v>7300</v>
      </c>
      <c r="F302" s="25"/>
      <c r="G302" s="20">
        <f t="shared" si="25"/>
        <v>2225468.1999999993</v>
      </c>
      <c r="I302" s="9"/>
      <c r="J302" s="21"/>
      <c r="K302" s="22"/>
    </row>
    <row r="303" spans="1:11" s="10" customFormat="1" ht="32.25" customHeight="1" x14ac:dyDescent="0.25">
      <c r="A303" s="19"/>
      <c r="B303" s="91">
        <v>45461</v>
      </c>
      <c r="C303" s="85" t="s">
        <v>217</v>
      </c>
      <c r="D303" s="92" t="s">
        <v>114</v>
      </c>
      <c r="E303" s="25">
        <v>3650</v>
      </c>
      <c r="F303" s="25"/>
      <c r="G303" s="20">
        <f t="shared" si="25"/>
        <v>2229118.1999999993</v>
      </c>
      <c r="I303" s="9"/>
      <c r="J303" s="21"/>
      <c r="K303" s="22"/>
    </row>
    <row r="304" spans="1:11" s="10" customFormat="1" ht="32.25" customHeight="1" x14ac:dyDescent="0.25">
      <c r="A304" s="19"/>
      <c r="B304" s="91">
        <v>45461</v>
      </c>
      <c r="C304" s="85" t="s">
        <v>218</v>
      </c>
      <c r="D304" s="92" t="s">
        <v>114</v>
      </c>
      <c r="E304" s="25">
        <v>3650</v>
      </c>
      <c r="F304" s="25"/>
      <c r="G304" s="20">
        <f t="shared" si="25"/>
        <v>2232768.1999999993</v>
      </c>
      <c r="I304" s="9"/>
      <c r="J304" s="21"/>
      <c r="K304" s="22"/>
    </row>
    <row r="305" spans="1:11" s="10" customFormat="1" ht="32.25" customHeight="1" x14ac:dyDescent="0.25">
      <c r="A305" s="19"/>
      <c r="B305" s="91">
        <v>45461</v>
      </c>
      <c r="C305" s="85" t="s">
        <v>219</v>
      </c>
      <c r="D305" s="92" t="s">
        <v>114</v>
      </c>
      <c r="E305" s="25">
        <v>3650</v>
      </c>
      <c r="F305" s="25"/>
      <c r="G305" s="20">
        <f t="shared" si="25"/>
        <v>2236418.1999999993</v>
      </c>
      <c r="I305" s="9"/>
      <c r="J305" s="21"/>
      <c r="K305" s="22"/>
    </row>
    <row r="306" spans="1:11" s="10" customFormat="1" ht="32.25" customHeight="1" x14ac:dyDescent="0.25">
      <c r="A306" s="19"/>
      <c r="B306" s="91">
        <v>45461</v>
      </c>
      <c r="C306" s="85" t="s">
        <v>220</v>
      </c>
      <c r="D306" s="92" t="s">
        <v>114</v>
      </c>
      <c r="E306" s="25">
        <v>7300</v>
      </c>
      <c r="F306" s="25"/>
      <c r="G306" s="20">
        <f t="shared" si="25"/>
        <v>2243718.1999999993</v>
      </c>
      <c r="I306" s="9"/>
      <c r="J306" s="21"/>
      <c r="K306" s="22"/>
    </row>
    <row r="307" spans="1:11" s="10" customFormat="1" ht="32.25" customHeight="1" x14ac:dyDescent="0.25">
      <c r="A307" s="19"/>
      <c r="B307" s="91">
        <v>45461</v>
      </c>
      <c r="C307" s="85" t="s">
        <v>221</v>
      </c>
      <c r="D307" s="92" t="s">
        <v>114</v>
      </c>
      <c r="E307" s="25">
        <v>3650</v>
      </c>
      <c r="F307" s="25"/>
      <c r="G307" s="20">
        <f t="shared" si="25"/>
        <v>2247368.1999999993</v>
      </c>
      <c r="I307" s="9"/>
      <c r="J307" s="21"/>
      <c r="K307" s="22"/>
    </row>
    <row r="308" spans="1:11" s="10" customFormat="1" ht="32.25" customHeight="1" x14ac:dyDescent="0.25">
      <c r="A308" s="19"/>
      <c r="B308" s="91">
        <v>45461</v>
      </c>
      <c r="C308" s="85" t="s">
        <v>222</v>
      </c>
      <c r="D308" s="92" t="s">
        <v>114</v>
      </c>
      <c r="E308" s="25">
        <v>7300</v>
      </c>
      <c r="F308" s="25"/>
      <c r="G308" s="20">
        <f t="shared" si="25"/>
        <v>2254668.1999999993</v>
      </c>
      <c r="I308" s="9"/>
      <c r="J308" s="21"/>
      <c r="K308" s="22"/>
    </row>
    <row r="309" spans="1:11" s="10" customFormat="1" ht="32.25" customHeight="1" x14ac:dyDescent="0.25">
      <c r="A309" s="19"/>
      <c r="B309" s="91">
        <v>45461</v>
      </c>
      <c r="C309" s="85" t="s">
        <v>223</v>
      </c>
      <c r="D309" s="92" t="s">
        <v>114</v>
      </c>
      <c r="E309" s="25">
        <v>3650</v>
      </c>
      <c r="F309" s="25"/>
      <c r="G309" s="20">
        <f t="shared" si="25"/>
        <v>2258318.1999999993</v>
      </c>
      <c r="I309" s="9"/>
      <c r="J309" s="21"/>
      <c r="K309" s="22"/>
    </row>
    <row r="310" spans="1:11" s="10" customFormat="1" ht="32.25" customHeight="1" x14ac:dyDescent="0.25">
      <c r="A310" s="19"/>
      <c r="B310" s="91">
        <v>45461</v>
      </c>
      <c r="C310" s="85" t="s">
        <v>452</v>
      </c>
      <c r="D310" s="92" t="s">
        <v>115</v>
      </c>
      <c r="E310" s="25"/>
      <c r="F310" s="25">
        <v>98175</v>
      </c>
      <c r="G310" s="20">
        <f>+G309-F310</f>
        <v>2160143.1999999993</v>
      </c>
      <c r="I310" s="9"/>
      <c r="J310" s="21"/>
      <c r="K310" s="22"/>
    </row>
    <row r="311" spans="1:11" s="10" customFormat="1" ht="32.25" customHeight="1" x14ac:dyDescent="0.25">
      <c r="A311" s="19"/>
      <c r="B311" s="91">
        <v>45461</v>
      </c>
      <c r="C311" s="85" t="s">
        <v>453</v>
      </c>
      <c r="D311" s="92" t="s">
        <v>114</v>
      </c>
      <c r="E311" s="25">
        <v>3650</v>
      </c>
      <c r="F311" s="25"/>
      <c r="G311" s="20">
        <f>+G310+E311</f>
        <v>2163793.1999999993</v>
      </c>
      <c r="I311" s="9"/>
      <c r="J311" s="21"/>
      <c r="K311" s="22"/>
    </row>
    <row r="312" spans="1:11" s="10" customFormat="1" ht="32.25" customHeight="1" x14ac:dyDescent="0.25">
      <c r="A312" s="19"/>
      <c r="B312" s="91">
        <v>45461</v>
      </c>
      <c r="C312" s="85" t="s">
        <v>454</v>
      </c>
      <c r="D312" s="92" t="s">
        <v>114</v>
      </c>
      <c r="E312" s="25">
        <v>3650</v>
      </c>
      <c r="F312" s="25"/>
      <c r="G312" s="20">
        <f t="shared" ref="G312:G350" si="26">+G311+E312</f>
        <v>2167443.1999999993</v>
      </c>
      <c r="I312" s="9"/>
      <c r="J312" s="21"/>
      <c r="K312" s="22"/>
    </row>
    <row r="313" spans="1:11" s="10" customFormat="1" ht="32.25" customHeight="1" x14ac:dyDescent="0.25">
      <c r="A313" s="19"/>
      <c r="B313" s="91">
        <v>45461</v>
      </c>
      <c r="C313" s="85" t="s">
        <v>455</v>
      </c>
      <c r="D313" s="92" t="s">
        <v>114</v>
      </c>
      <c r="E313" s="25">
        <v>3650</v>
      </c>
      <c r="F313" s="25"/>
      <c r="G313" s="20">
        <f t="shared" si="26"/>
        <v>2171093.1999999993</v>
      </c>
      <c r="I313" s="9"/>
      <c r="J313" s="21"/>
      <c r="K313" s="22"/>
    </row>
    <row r="314" spans="1:11" s="10" customFormat="1" ht="32.25" customHeight="1" x14ac:dyDescent="0.25">
      <c r="A314" s="19"/>
      <c r="B314" s="91">
        <v>45461</v>
      </c>
      <c r="C314" s="85" t="s">
        <v>456</v>
      </c>
      <c r="D314" s="92" t="s">
        <v>114</v>
      </c>
      <c r="E314" s="25">
        <v>3650</v>
      </c>
      <c r="F314" s="25"/>
      <c r="G314" s="20">
        <f t="shared" si="26"/>
        <v>2174743.1999999993</v>
      </c>
      <c r="I314" s="9"/>
      <c r="J314" s="21"/>
      <c r="K314" s="22"/>
    </row>
    <row r="315" spans="1:11" s="10" customFormat="1" ht="32.25" customHeight="1" x14ac:dyDescent="0.25">
      <c r="A315" s="19"/>
      <c r="B315" s="91">
        <v>45461</v>
      </c>
      <c r="C315" s="85" t="s">
        <v>457</v>
      </c>
      <c r="D315" s="92" t="s">
        <v>114</v>
      </c>
      <c r="E315" s="25">
        <v>3650</v>
      </c>
      <c r="F315" s="25"/>
      <c r="G315" s="20">
        <f t="shared" si="26"/>
        <v>2178393.1999999993</v>
      </c>
      <c r="I315" s="9"/>
      <c r="J315" s="21"/>
      <c r="K315" s="22"/>
    </row>
    <row r="316" spans="1:11" s="10" customFormat="1" ht="32.25" customHeight="1" x14ac:dyDescent="0.25">
      <c r="A316" s="19"/>
      <c r="B316" s="91">
        <v>45461</v>
      </c>
      <c r="C316" s="85" t="s">
        <v>458</v>
      </c>
      <c r="D316" s="92" t="s">
        <v>114</v>
      </c>
      <c r="E316" s="25">
        <v>3650</v>
      </c>
      <c r="F316" s="25"/>
      <c r="G316" s="20">
        <f t="shared" si="26"/>
        <v>2182043.1999999993</v>
      </c>
      <c r="I316" s="9"/>
      <c r="J316" s="21"/>
      <c r="K316" s="22"/>
    </row>
    <row r="317" spans="1:11" s="10" customFormat="1" ht="32.25" customHeight="1" x14ac:dyDescent="0.25">
      <c r="A317" s="19"/>
      <c r="B317" s="91">
        <v>45461</v>
      </c>
      <c r="C317" s="85" t="s">
        <v>459</v>
      </c>
      <c r="D317" s="92" t="s">
        <v>114</v>
      </c>
      <c r="E317" s="25">
        <v>3650</v>
      </c>
      <c r="F317" s="25"/>
      <c r="G317" s="20">
        <f t="shared" si="26"/>
        <v>2185693.1999999993</v>
      </c>
      <c r="I317" s="9"/>
      <c r="J317" s="21"/>
      <c r="K317" s="22"/>
    </row>
    <row r="318" spans="1:11" s="10" customFormat="1" ht="32.25" customHeight="1" x14ac:dyDescent="0.25">
      <c r="A318" s="19"/>
      <c r="B318" s="91">
        <v>45461</v>
      </c>
      <c r="C318" s="85" t="s">
        <v>245</v>
      </c>
      <c r="D318" s="92" t="s">
        <v>114</v>
      </c>
      <c r="E318" s="25">
        <v>3650</v>
      </c>
      <c r="F318" s="25"/>
      <c r="G318" s="20">
        <f t="shared" si="26"/>
        <v>2189343.1999999993</v>
      </c>
      <c r="I318" s="9"/>
      <c r="J318" s="21"/>
      <c r="K318" s="22"/>
    </row>
    <row r="319" spans="1:11" s="10" customFormat="1" ht="32.25" customHeight="1" x14ac:dyDescent="0.25">
      <c r="A319" s="19"/>
      <c r="B319" s="91">
        <v>45461</v>
      </c>
      <c r="C319" s="85" t="s">
        <v>246</v>
      </c>
      <c r="D319" s="92" t="s">
        <v>114</v>
      </c>
      <c r="E319" s="24">
        <v>32650</v>
      </c>
      <c r="F319" s="25"/>
      <c r="G319" s="20">
        <f t="shared" si="26"/>
        <v>2221993.1999999993</v>
      </c>
      <c r="I319" s="9"/>
      <c r="J319" s="21"/>
      <c r="K319" s="22"/>
    </row>
    <row r="320" spans="1:11" s="10" customFormat="1" ht="32.25" customHeight="1" x14ac:dyDescent="0.25">
      <c r="A320" s="19"/>
      <c r="B320" s="91">
        <v>45461</v>
      </c>
      <c r="C320" s="85" t="s">
        <v>460</v>
      </c>
      <c r="D320" s="92" t="s">
        <v>114</v>
      </c>
      <c r="E320" s="24">
        <v>3650</v>
      </c>
      <c r="F320" s="25"/>
      <c r="G320" s="20">
        <f t="shared" si="26"/>
        <v>2225643.1999999993</v>
      </c>
      <c r="I320" s="9"/>
      <c r="J320" s="21"/>
      <c r="K320" s="22"/>
    </row>
    <row r="321" spans="1:11" s="10" customFormat="1" ht="32.25" customHeight="1" x14ac:dyDescent="0.25">
      <c r="A321" s="19"/>
      <c r="B321" s="91">
        <v>45461</v>
      </c>
      <c r="C321" s="85" t="s">
        <v>233</v>
      </c>
      <c r="D321" s="92" t="s">
        <v>114</v>
      </c>
      <c r="E321" s="24">
        <v>7300</v>
      </c>
      <c r="F321" s="25"/>
      <c r="G321" s="20">
        <f t="shared" si="26"/>
        <v>2232943.1999999993</v>
      </c>
      <c r="I321" s="9"/>
      <c r="J321" s="21"/>
      <c r="K321" s="22"/>
    </row>
    <row r="322" spans="1:11" s="10" customFormat="1" ht="32.25" customHeight="1" x14ac:dyDescent="0.25">
      <c r="A322" s="19"/>
      <c r="B322" s="91">
        <v>45461</v>
      </c>
      <c r="C322" s="85" t="s">
        <v>234</v>
      </c>
      <c r="D322" s="92" t="s">
        <v>114</v>
      </c>
      <c r="E322" s="24">
        <v>7300</v>
      </c>
      <c r="F322" s="25"/>
      <c r="G322" s="20">
        <f t="shared" si="26"/>
        <v>2240243.1999999993</v>
      </c>
      <c r="I322" s="9"/>
      <c r="J322" s="21"/>
      <c r="K322" s="22"/>
    </row>
    <row r="323" spans="1:11" s="10" customFormat="1" ht="32.25" customHeight="1" x14ac:dyDescent="0.25">
      <c r="A323" s="19"/>
      <c r="B323" s="91">
        <v>45461</v>
      </c>
      <c r="C323" s="85" t="s">
        <v>235</v>
      </c>
      <c r="D323" s="92" t="s">
        <v>114</v>
      </c>
      <c r="E323" s="24">
        <v>3650</v>
      </c>
      <c r="F323" s="25"/>
      <c r="G323" s="20">
        <f t="shared" si="26"/>
        <v>2243893.1999999993</v>
      </c>
      <c r="I323" s="9"/>
      <c r="J323" s="21"/>
      <c r="K323" s="22"/>
    </row>
    <row r="324" spans="1:11" s="10" customFormat="1" ht="32.25" customHeight="1" x14ac:dyDescent="0.25">
      <c r="A324" s="19"/>
      <c r="B324" s="91">
        <v>45461</v>
      </c>
      <c r="C324" s="85" t="s">
        <v>236</v>
      </c>
      <c r="D324" s="92" t="s">
        <v>114</v>
      </c>
      <c r="E324" s="24">
        <v>3650</v>
      </c>
      <c r="F324" s="25"/>
      <c r="G324" s="20">
        <f t="shared" si="26"/>
        <v>2247543.1999999993</v>
      </c>
      <c r="I324" s="9"/>
      <c r="J324" s="21"/>
      <c r="K324" s="22"/>
    </row>
    <row r="325" spans="1:11" s="10" customFormat="1" ht="32.25" customHeight="1" x14ac:dyDescent="0.25">
      <c r="A325" s="19"/>
      <c r="B325" s="91">
        <v>45461</v>
      </c>
      <c r="C325" s="85" t="s">
        <v>237</v>
      </c>
      <c r="D325" s="92" t="s">
        <v>114</v>
      </c>
      <c r="E325" s="24">
        <v>3650</v>
      </c>
      <c r="F325" s="25"/>
      <c r="G325" s="20">
        <f t="shared" si="26"/>
        <v>2251193.1999999993</v>
      </c>
      <c r="I325" s="9"/>
      <c r="J325" s="21"/>
      <c r="K325" s="22"/>
    </row>
    <row r="326" spans="1:11" s="10" customFormat="1" ht="32.25" customHeight="1" x14ac:dyDescent="0.25">
      <c r="A326" s="19"/>
      <c r="B326" s="91">
        <v>45461</v>
      </c>
      <c r="C326" s="85" t="s">
        <v>238</v>
      </c>
      <c r="D326" s="92" t="s">
        <v>114</v>
      </c>
      <c r="E326" s="24">
        <v>7300</v>
      </c>
      <c r="F326" s="25"/>
      <c r="G326" s="20">
        <f t="shared" si="26"/>
        <v>2258493.1999999993</v>
      </c>
      <c r="I326" s="9"/>
      <c r="J326" s="21"/>
      <c r="K326" s="22"/>
    </row>
    <row r="327" spans="1:11" s="10" customFormat="1" ht="32.25" customHeight="1" x14ac:dyDescent="0.25">
      <c r="A327" s="19"/>
      <c r="B327" s="91">
        <v>45461</v>
      </c>
      <c r="C327" s="85" t="s">
        <v>239</v>
      </c>
      <c r="D327" s="92" t="s">
        <v>114</v>
      </c>
      <c r="E327" s="24">
        <v>3650</v>
      </c>
      <c r="F327" s="25"/>
      <c r="G327" s="20">
        <f t="shared" si="26"/>
        <v>2262143.1999999993</v>
      </c>
      <c r="I327" s="9"/>
      <c r="J327" s="21"/>
      <c r="K327" s="22"/>
    </row>
    <row r="328" spans="1:11" s="10" customFormat="1" ht="32.25" customHeight="1" x14ac:dyDescent="0.25">
      <c r="A328" s="19"/>
      <c r="B328" s="91">
        <v>45461</v>
      </c>
      <c r="C328" s="85" t="s">
        <v>240</v>
      </c>
      <c r="D328" s="92" t="s">
        <v>114</v>
      </c>
      <c r="E328" s="24">
        <v>7300</v>
      </c>
      <c r="F328" s="25"/>
      <c r="G328" s="20">
        <f t="shared" si="26"/>
        <v>2269443.1999999993</v>
      </c>
      <c r="I328" s="9"/>
      <c r="J328" s="21"/>
      <c r="K328" s="22"/>
    </row>
    <row r="329" spans="1:11" s="10" customFormat="1" ht="32.25" customHeight="1" x14ac:dyDescent="0.25">
      <c r="A329" s="19"/>
      <c r="B329" s="91">
        <v>45461</v>
      </c>
      <c r="C329" s="85" t="s">
        <v>241</v>
      </c>
      <c r="D329" s="92" t="s">
        <v>114</v>
      </c>
      <c r="E329" s="24">
        <v>3650</v>
      </c>
      <c r="F329" s="25"/>
      <c r="G329" s="20">
        <f t="shared" si="26"/>
        <v>2273093.1999999993</v>
      </c>
      <c r="I329" s="9"/>
      <c r="J329" s="21"/>
      <c r="K329" s="22"/>
    </row>
    <row r="330" spans="1:11" s="10" customFormat="1" ht="32.25" customHeight="1" x14ac:dyDescent="0.25">
      <c r="A330" s="19"/>
      <c r="B330" s="91">
        <v>45461</v>
      </c>
      <c r="C330" s="85" t="s">
        <v>242</v>
      </c>
      <c r="D330" s="92" t="s">
        <v>114</v>
      </c>
      <c r="E330" s="24">
        <v>3650</v>
      </c>
      <c r="F330" s="25"/>
      <c r="G330" s="20">
        <f t="shared" si="26"/>
        <v>2276743.1999999993</v>
      </c>
      <c r="I330" s="9"/>
      <c r="J330" s="21"/>
      <c r="K330" s="22"/>
    </row>
    <row r="331" spans="1:11" s="10" customFormat="1" ht="32.25" customHeight="1" x14ac:dyDescent="0.25">
      <c r="A331" s="19"/>
      <c r="B331" s="91">
        <v>45461</v>
      </c>
      <c r="C331" s="85" t="s">
        <v>461</v>
      </c>
      <c r="D331" s="92" t="s">
        <v>114</v>
      </c>
      <c r="E331" s="24">
        <v>2750</v>
      </c>
      <c r="F331" s="25"/>
      <c r="G331" s="20">
        <f t="shared" si="26"/>
        <v>2279493.1999999993</v>
      </c>
      <c r="I331" s="9"/>
      <c r="J331" s="21"/>
      <c r="K331" s="22"/>
    </row>
    <row r="332" spans="1:11" s="10" customFormat="1" ht="32.25" customHeight="1" x14ac:dyDescent="0.25">
      <c r="A332" s="19"/>
      <c r="B332" s="91">
        <v>45461</v>
      </c>
      <c r="C332" s="85" t="s">
        <v>462</v>
      </c>
      <c r="D332" s="92" t="s">
        <v>114</v>
      </c>
      <c r="E332" s="24">
        <v>2750</v>
      </c>
      <c r="F332" s="24"/>
      <c r="G332" s="20">
        <f t="shared" si="26"/>
        <v>2282243.1999999993</v>
      </c>
      <c r="I332" s="9"/>
      <c r="J332" s="21"/>
      <c r="K332" s="22"/>
    </row>
    <row r="333" spans="1:11" s="10" customFormat="1" ht="32.25" customHeight="1" x14ac:dyDescent="0.25">
      <c r="A333" s="19"/>
      <c r="B333" s="91">
        <v>45461</v>
      </c>
      <c r="C333" s="85" t="s">
        <v>463</v>
      </c>
      <c r="D333" s="92" t="s">
        <v>114</v>
      </c>
      <c r="E333" s="24">
        <v>2750</v>
      </c>
      <c r="F333" s="25"/>
      <c r="G333" s="20">
        <f t="shared" si="26"/>
        <v>2284993.1999999993</v>
      </c>
      <c r="I333" s="9"/>
      <c r="J333" s="21"/>
      <c r="K333" s="22"/>
    </row>
    <row r="334" spans="1:11" s="10" customFormat="1" ht="32.25" customHeight="1" x14ac:dyDescent="0.25">
      <c r="A334" s="19"/>
      <c r="B334" s="91">
        <v>45461</v>
      </c>
      <c r="C334" s="85" t="s">
        <v>464</v>
      </c>
      <c r="D334" s="92" t="s">
        <v>114</v>
      </c>
      <c r="E334" s="24">
        <v>2750</v>
      </c>
      <c r="F334" s="25"/>
      <c r="G334" s="20">
        <f t="shared" si="26"/>
        <v>2287743.1999999993</v>
      </c>
      <c r="I334" s="9"/>
      <c r="J334" s="21"/>
      <c r="K334" s="22"/>
    </row>
    <row r="335" spans="1:11" s="10" customFormat="1" ht="32.25" customHeight="1" x14ac:dyDescent="0.25">
      <c r="A335" s="19"/>
      <c r="B335" s="91">
        <v>45461</v>
      </c>
      <c r="C335" s="85" t="s">
        <v>465</v>
      </c>
      <c r="D335" s="92" t="s">
        <v>114</v>
      </c>
      <c r="E335" s="24">
        <v>2750</v>
      </c>
      <c r="F335" s="25"/>
      <c r="G335" s="20">
        <f t="shared" si="26"/>
        <v>2290493.1999999993</v>
      </c>
      <c r="I335" s="9"/>
      <c r="J335" s="21"/>
      <c r="K335" s="22"/>
    </row>
    <row r="336" spans="1:11" s="10" customFormat="1" ht="32.25" customHeight="1" x14ac:dyDescent="0.25">
      <c r="A336" s="19"/>
      <c r="B336" s="91">
        <v>45461</v>
      </c>
      <c r="C336" s="85" t="s">
        <v>466</v>
      </c>
      <c r="D336" s="92" t="s">
        <v>114</v>
      </c>
      <c r="E336" s="24">
        <v>2750</v>
      </c>
      <c r="F336" s="25"/>
      <c r="G336" s="20">
        <f t="shared" si="26"/>
        <v>2293243.1999999993</v>
      </c>
      <c r="I336" s="9"/>
      <c r="J336" s="21"/>
      <c r="K336" s="22"/>
    </row>
    <row r="337" spans="1:11" s="10" customFormat="1" ht="32.25" customHeight="1" x14ac:dyDescent="0.25">
      <c r="A337" s="19"/>
      <c r="B337" s="91">
        <v>45461</v>
      </c>
      <c r="C337" s="85" t="s">
        <v>467</v>
      </c>
      <c r="D337" s="92" t="s">
        <v>114</v>
      </c>
      <c r="E337" s="24">
        <v>2750</v>
      </c>
      <c r="F337" s="25"/>
      <c r="G337" s="20">
        <f t="shared" si="26"/>
        <v>2295993.1999999993</v>
      </c>
      <c r="I337" s="9"/>
      <c r="J337" s="21"/>
      <c r="K337" s="22"/>
    </row>
    <row r="338" spans="1:11" s="10" customFormat="1" ht="32.25" customHeight="1" x14ac:dyDescent="0.25">
      <c r="A338" s="19"/>
      <c r="B338" s="91">
        <v>45461</v>
      </c>
      <c r="C338" s="85" t="s">
        <v>468</v>
      </c>
      <c r="D338" s="92" t="s">
        <v>114</v>
      </c>
      <c r="E338" s="24">
        <v>2750</v>
      </c>
      <c r="F338" s="25"/>
      <c r="G338" s="20">
        <f t="shared" si="26"/>
        <v>2298743.1999999993</v>
      </c>
      <c r="I338" s="9"/>
      <c r="J338" s="21"/>
      <c r="K338" s="22"/>
    </row>
    <row r="339" spans="1:11" s="10" customFormat="1" ht="32.25" customHeight="1" x14ac:dyDescent="0.25">
      <c r="A339" s="19"/>
      <c r="B339" s="91">
        <v>45461</v>
      </c>
      <c r="C339" s="85" t="s">
        <v>469</v>
      </c>
      <c r="D339" s="92" t="s">
        <v>114</v>
      </c>
      <c r="E339" s="24">
        <v>2750</v>
      </c>
      <c r="F339" s="25"/>
      <c r="G339" s="20">
        <f t="shared" si="26"/>
        <v>2301493.1999999993</v>
      </c>
      <c r="I339" s="9"/>
      <c r="J339" s="21"/>
      <c r="K339" s="22"/>
    </row>
    <row r="340" spans="1:11" s="10" customFormat="1" ht="32.25" customHeight="1" x14ac:dyDescent="0.25">
      <c r="A340" s="19"/>
      <c r="B340" s="91">
        <v>45461</v>
      </c>
      <c r="C340" s="85" t="s">
        <v>470</v>
      </c>
      <c r="D340" s="92" t="s">
        <v>114</v>
      </c>
      <c r="E340" s="24">
        <v>2750</v>
      </c>
      <c r="F340" s="25"/>
      <c r="G340" s="20">
        <f t="shared" si="26"/>
        <v>2304243.1999999993</v>
      </c>
      <c r="I340" s="9"/>
      <c r="J340" s="21"/>
      <c r="K340" s="22"/>
    </row>
    <row r="341" spans="1:11" s="10" customFormat="1" ht="32.25" customHeight="1" x14ac:dyDescent="0.25">
      <c r="A341" s="19"/>
      <c r="B341" s="91">
        <v>45461</v>
      </c>
      <c r="C341" s="85" t="s">
        <v>471</v>
      </c>
      <c r="D341" s="92" t="s">
        <v>114</v>
      </c>
      <c r="E341" s="24">
        <v>2750</v>
      </c>
      <c r="F341" s="25"/>
      <c r="G341" s="20">
        <f t="shared" si="26"/>
        <v>2306993.1999999993</v>
      </c>
      <c r="I341" s="9"/>
      <c r="J341" s="21"/>
      <c r="K341" s="22"/>
    </row>
    <row r="342" spans="1:11" s="10" customFormat="1" ht="32.25" customHeight="1" x14ac:dyDescent="0.25">
      <c r="A342" s="19"/>
      <c r="B342" s="91">
        <v>45461</v>
      </c>
      <c r="C342" s="85" t="s">
        <v>472</v>
      </c>
      <c r="D342" s="92" t="s">
        <v>114</v>
      </c>
      <c r="E342" s="24">
        <v>2750</v>
      </c>
      <c r="F342" s="25"/>
      <c r="G342" s="20">
        <f t="shared" si="26"/>
        <v>2309743.1999999993</v>
      </c>
      <c r="I342" s="9"/>
      <c r="J342" s="21"/>
      <c r="K342" s="22"/>
    </row>
    <row r="343" spans="1:11" s="10" customFormat="1" ht="32.25" customHeight="1" x14ac:dyDescent="0.25">
      <c r="A343" s="19"/>
      <c r="B343" s="91">
        <v>45461</v>
      </c>
      <c r="C343" s="110" t="s">
        <v>473</v>
      </c>
      <c r="D343" s="92" t="s">
        <v>63</v>
      </c>
      <c r="E343" s="24">
        <v>45030</v>
      </c>
      <c r="F343" s="25"/>
      <c r="G343" s="20">
        <f t="shared" si="26"/>
        <v>2354773.1999999993</v>
      </c>
      <c r="I343" s="9"/>
      <c r="J343" s="21"/>
      <c r="K343" s="22"/>
    </row>
    <row r="344" spans="1:11" s="10" customFormat="1" ht="32.25" customHeight="1" x14ac:dyDescent="0.25">
      <c r="A344" s="19"/>
      <c r="B344" s="91">
        <v>45461</v>
      </c>
      <c r="C344" s="85" t="s">
        <v>474</v>
      </c>
      <c r="D344" s="92" t="s">
        <v>114</v>
      </c>
      <c r="E344" s="24">
        <v>5500</v>
      </c>
      <c r="F344" s="25"/>
      <c r="G344" s="20">
        <f t="shared" si="26"/>
        <v>2360273.1999999993</v>
      </c>
      <c r="I344" s="9"/>
      <c r="J344" s="21"/>
      <c r="K344" s="22"/>
    </row>
    <row r="345" spans="1:11" s="10" customFormat="1" ht="32.25" customHeight="1" x14ac:dyDescent="0.25">
      <c r="A345" s="19"/>
      <c r="B345" s="91">
        <v>45461</v>
      </c>
      <c r="C345" s="85" t="s">
        <v>475</v>
      </c>
      <c r="D345" s="92" t="s">
        <v>114</v>
      </c>
      <c r="E345" s="24">
        <v>2750</v>
      </c>
      <c r="F345" s="25"/>
      <c r="G345" s="20">
        <f t="shared" si="26"/>
        <v>2363023.1999999993</v>
      </c>
      <c r="I345" s="9"/>
      <c r="J345" s="21"/>
      <c r="K345" s="22"/>
    </row>
    <row r="346" spans="1:11" s="10" customFormat="1" ht="32.25" customHeight="1" x14ac:dyDescent="0.25">
      <c r="A346" s="19"/>
      <c r="B346" s="91">
        <v>45461</v>
      </c>
      <c r="C346" s="85" t="s">
        <v>476</v>
      </c>
      <c r="D346" s="92" t="s">
        <v>114</v>
      </c>
      <c r="E346" s="24">
        <v>5500</v>
      </c>
      <c r="F346" s="25"/>
      <c r="G346" s="20">
        <f t="shared" si="26"/>
        <v>2368523.1999999993</v>
      </c>
      <c r="I346" s="9"/>
      <c r="J346" s="21"/>
      <c r="K346" s="22"/>
    </row>
    <row r="347" spans="1:11" s="10" customFormat="1" ht="32.25" customHeight="1" x14ac:dyDescent="0.25">
      <c r="A347" s="19"/>
      <c r="B347" s="91">
        <v>45461</v>
      </c>
      <c r="C347" s="85" t="s">
        <v>477</v>
      </c>
      <c r="D347" s="92" t="s">
        <v>114</v>
      </c>
      <c r="E347" s="24">
        <v>2750</v>
      </c>
      <c r="F347" s="25"/>
      <c r="G347" s="20">
        <f t="shared" si="26"/>
        <v>2371273.1999999993</v>
      </c>
      <c r="I347" s="9"/>
      <c r="J347" s="21"/>
      <c r="K347" s="22"/>
    </row>
    <row r="348" spans="1:11" s="10" customFormat="1" ht="32.25" customHeight="1" x14ac:dyDescent="0.25">
      <c r="A348" s="19"/>
      <c r="B348" s="91">
        <v>45461</v>
      </c>
      <c r="C348" s="85" t="s">
        <v>478</v>
      </c>
      <c r="D348" s="92" t="s">
        <v>114</v>
      </c>
      <c r="E348" s="24">
        <v>2750</v>
      </c>
      <c r="F348" s="25"/>
      <c r="G348" s="20">
        <f t="shared" si="26"/>
        <v>2374023.1999999993</v>
      </c>
      <c r="I348" s="9"/>
      <c r="J348" s="21"/>
      <c r="K348" s="22"/>
    </row>
    <row r="349" spans="1:11" s="10" customFormat="1" ht="32.25" customHeight="1" x14ac:dyDescent="0.25">
      <c r="A349" s="19"/>
      <c r="B349" s="91">
        <v>45461</v>
      </c>
      <c r="C349" s="85" t="s">
        <v>479</v>
      </c>
      <c r="D349" s="92" t="s">
        <v>114</v>
      </c>
      <c r="E349" s="24">
        <v>5500</v>
      </c>
      <c r="F349" s="25"/>
      <c r="G349" s="20">
        <f t="shared" si="26"/>
        <v>2379523.1999999993</v>
      </c>
      <c r="I349" s="9"/>
      <c r="J349" s="21"/>
      <c r="K349" s="22"/>
    </row>
    <row r="350" spans="1:11" s="10" customFormat="1" ht="32.25" customHeight="1" x14ac:dyDescent="0.25">
      <c r="A350" s="19"/>
      <c r="B350" s="91">
        <v>45461</v>
      </c>
      <c r="C350" s="85" t="s">
        <v>480</v>
      </c>
      <c r="D350" s="92" t="s">
        <v>114</v>
      </c>
      <c r="E350" s="24">
        <v>5500</v>
      </c>
      <c r="F350" s="25"/>
      <c r="G350" s="20">
        <f t="shared" si="26"/>
        <v>2385023.1999999993</v>
      </c>
      <c r="I350" s="9"/>
      <c r="J350" s="21"/>
      <c r="K350" s="22"/>
    </row>
    <row r="351" spans="1:11" s="10" customFormat="1" ht="32.25" customHeight="1" x14ac:dyDescent="0.25">
      <c r="A351" s="19"/>
      <c r="B351" s="91">
        <v>45461</v>
      </c>
      <c r="C351" s="85" t="s">
        <v>481</v>
      </c>
      <c r="D351" s="92" t="s">
        <v>116</v>
      </c>
      <c r="E351" s="24"/>
      <c r="F351" s="25">
        <v>223679.4</v>
      </c>
      <c r="G351" s="20">
        <f>+G350-F351</f>
        <v>2161343.7999999993</v>
      </c>
      <c r="I351" s="9"/>
      <c r="J351" s="21"/>
      <c r="K351" s="22"/>
    </row>
    <row r="352" spans="1:11" s="10" customFormat="1" ht="32.25" customHeight="1" x14ac:dyDescent="0.25">
      <c r="A352" s="19"/>
      <c r="B352" s="91">
        <v>45461</v>
      </c>
      <c r="C352" s="85" t="s">
        <v>482</v>
      </c>
      <c r="D352" s="92" t="s">
        <v>117</v>
      </c>
      <c r="E352" s="24"/>
      <c r="F352" s="25">
        <v>10600</v>
      </c>
      <c r="G352" s="20">
        <f>+G351-F352</f>
        <v>2150743.7999999993</v>
      </c>
      <c r="I352" s="9"/>
      <c r="J352" s="21"/>
      <c r="K352" s="22"/>
    </row>
    <row r="353" spans="1:11" s="10" customFormat="1" ht="32.25" customHeight="1" x14ac:dyDescent="0.25">
      <c r="A353" s="19"/>
      <c r="B353" s="91">
        <v>45461</v>
      </c>
      <c r="C353" s="85" t="s">
        <v>483</v>
      </c>
      <c r="D353" s="92" t="s">
        <v>676</v>
      </c>
      <c r="E353" s="24">
        <v>496050</v>
      </c>
      <c r="F353" s="25"/>
      <c r="G353" s="20">
        <f>+G352+E353</f>
        <v>2646793.7999999993</v>
      </c>
      <c r="I353" s="9"/>
      <c r="J353" s="21"/>
      <c r="K353" s="22"/>
    </row>
    <row r="354" spans="1:11" s="10" customFormat="1" ht="32.25" customHeight="1" x14ac:dyDescent="0.25">
      <c r="A354" s="19"/>
      <c r="B354" s="91">
        <v>45461</v>
      </c>
      <c r="C354" s="85" t="s">
        <v>484</v>
      </c>
      <c r="D354" s="92" t="s">
        <v>676</v>
      </c>
      <c r="E354" s="24">
        <v>138225</v>
      </c>
      <c r="F354" s="25"/>
      <c r="G354" s="20">
        <f>+G353+E354</f>
        <v>2785018.7999999993</v>
      </c>
      <c r="I354" s="9"/>
      <c r="J354" s="21"/>
      <c r="K354" s="22"/>
    </row>
    <row r="355" spans="1:11" s="10" customFormat="1" ht="32.25" customHeight="1" x14ac:dyDescent="0.25">
      <c r="A355" s="19"/>
      <c r="B355" s="91">
        <v>45461</v>
      </c>
      <c r="C355" s="85" t="s">
        <v>485</v>
      </c>
      <c r="D355" s="92" t="s">
        <v>118</v>
      </c>
      <c r="E355" s="24"/>
      <c r="F355" s="25">
        <v>18550</v>
      </c>
      <c r="G355" s="23">
        <f>+G354-F355</f>
        <v>2766468.7999999993</v>
      </c>
      <c r="I355" s="9"/>
      <c r="J355" s="21"/>
      <c r="K355" s="22"/>
    </row>
    <row r="356" spans="1:11" s="10" customFormat="1" ht="32.25" customHeight="1" x14ac:dyDescent="0.25">
      <c r="A356" s="19"/>
      <c r="B356" s="91">
        <v>45461</v>
      </c>
      <c r="C356" s="85" t="s">
        <v>486</v>
      </c>
      <c r="D356" s="92" t="s">
        <v>63</v>
      </c>
      <c r="E356" s="24">
        <v>36300</v>
      </c>
      <c r="F356" s="25"/>
      <c r="G356" s="23">
        <f>+G355+E356</f>
        <v>2802768.7999999993</v>
      </c>
      <c r="I356" s="9"/>
      <c r="J356" s="21"/>
      <c r="K356" s="22"/>
    </row>
    <row r="357" spans="1:11" s="10" customFormat="1" ht="32.25" customHeight="1" x14ac:dyDescent="0.25">
      <c r="A357" s="19"/>
      <c r="B357" s="91">
        <v>45461</v>
      </c>
      <c r="C357" s="85" t="s">
        <v>487</v>
      </c>
      <c r="D357" s="92" t="s">
        <v>119</v>
      </c>
      <c r="E357" s="24">
        <v>3500</v>
      </c>
      <c r="F357" s="25"/>
      <c r="G357" s="23">
        <f t="shared" ref="G357:G360" si="27">+G356+E357</f>
        <v>2806268.7999999993</v>
      </c>
      <c r="I357" s="9"/>
      <c r="J357" s="21"/>
      <c r="K357" s="22"/>
    </row>
    <row r="358" spans="1:11" s="10" customFormat="1" ht="32.25" customHeight="1" x14ac:dyDescent="0.25">
      <c r="A358" s="19"/>
      <c r="B358" s="91">
        <v>45461</v>
      </c>
      <c r="C358" s="85" t="s">
        <v>488</v>
      </c>
      <c r="D358" s="92" t="s">
        <v>63</v>
      </c>
      <c r="E358" s="24">
        <v>9585</v>
      </c>
      <c r="F358" s="25"/>
      <c r="G358" s="23">
        <f t="shared" si="27"/>
        <v>2815853.7999999993</v>
      </c>
      <c r="I358" s="9"/>
      <c r="J358" s="21"/>
      <c r="K358" s="22"/>
    </row>
    <row r="359" spans="1:11" s="10" customFormat="1" ht="32.25" customHeight="1" x14ac:dyDescent="0.25">
      <c r="A359" s="19"/>
      <c r="B359" s="91">
        <v>45461</v>
      </c>
      <c r="C359" s="85" t="s">
        <v>489</v>
      </c>
      <c r="D359" s="92" t="s">
        <v>63</v>
      </c>
      <c r="E359" s="24">
        <v>30420</v>
      </c>
      <c r="F359" s="25"/>
      <c r="G359" s="23">
        <f t="shared" si="27"/>
        <v>2846273.7999999993</v>
      </c>
      <c r="I359" s="9"/>
      <c r="J359" s="21"/>
      <c r="K359" s="22"/>
    </row>
    <row r="360" spans="1:11" s="10" customFormat="1" ht="32.25" customHeight="1" x14ac:dyDescent="0.25">
      <c r="A360" s="19"/>
      <c r="B360" s="91">
        <v>45461</v>
      </c>
      <c r="C360" s="85" t="s">
        <v>490</v>
      </c>
      <c r="D360" s="92" t="s">
        <v>63</v>
      </c>
      <c r="E360" s="24">
        <v>19185</v>
      </c>
      <c r="F360" s="25"/>
      <c r="G360" s="23">
        <f t="shared" si="27"/>
        <v>2865458.7999999993</v>
      </c>
      <c r="I360" s="9"/>
      <c r="J360" s="21"/>
      <c r="K360" s="22"/>
    </row>
    <row r="361" spans="1:11" s="10" customFormat="1" ht="32.25" customHeight="1" x14ac:dyDescent="0.25">
      <c r="A361" s="19"/>
      <c r="B361" s="91">
        <v>45461</v>
      </c>
      <c r="C361" s="85" t="s">
        <v>491</v>
      </c>
      <c r="D361" s="92" t="s">
        <v>113</v>
      </c>
      <c r="E361" s="24"/>
      <c r="F361" s="25">
        <v>67000</v>
      </c>
      <c r="G361" s="20">
        <f>+G360-F361</f>
        <v>2798458.7999999993</v>
      </c>
      <c r="I361" s="9"/>
      <c r="J361" s="21"/>
      <c r="K361" s="22"/>
    </row>
    <row r="362" spans="1:11" s="10" customFormat="1" ht="32.25" customHeight="1" x14ac:dyDescent="0.25">
      <c r="A362" s="19"/>
      <c r="B362" s="91">
        <v>45461</v>
      </c>
      <c r="C362" s="85" t="s">
        <v>492</v>
      </c>
      <c r="D362" s="92" t="s">
        <v>120</v>
      </c>
      <c r="E362" s="24"/>
      <c r="F362" s="25">
        <v>83088</v>
      </c>
      <c r="G362" s="20">
        <f t="shared" ref="G362:G364" si="28">+G361-F362</f>
        <v>2715370.7999999993</v>
      </c>
      <c r="I362" s="9"/>
      <c r="J362" s="21"/>
      <c r="K362" s="22"/>
    </row>
    <row r="363" spans="1:11" s="10" customFormat="1" ht="32.25" customHeight="1" x14ac:dyDescent="0.25">
      <c r="A363" s="19"/>
      <c r="B363" s="91">
        <v>45461</v>
      </c>
      <c r="C363" s="85" t="s">
        <v>493</v>
      </c>
      <c r="D363" s="92" t="s">
        <v>121</v>
      </c>
      <c r="E363" s="24"/>
      <c r="F363" s="25">
        <v>80000</v>
      </c>
      <c r="G363" s="20">
        <f t="shared" si="28"/>
        <v>2635370.7999999993</v>
      </c>
      <c r="I363" s="9"/>
      <c r="J363" s="21"/>
      <c r="K363" s="22"/>
    </row>
    <row r="364" spans="1:11" s="10" customFormat="1" ht="32.25" customHeight="1" x14ac:dyDescent="0.25">
      <c r="A364" s="19"/>
      <c r="B364" s="91">
        <v>45461</v>
      </c>
      <c r="C364" s="85" t="s">
        <v>494</v>
      </c>
      <c r="D364" s="92" t="s">
        <v>113</v>
      </c>
      <c r="E364" s="24"/>
      <c r="F364" s="25">
        <v>37500.01</v>
      </c>
      <c r="G364" s="20">
        <f t="shared" si="28"/>
        <v>2597870.7899999996</v>
      </c>
      <c r="I364" s="9"/>
      <c r="J364" s="21"/>
      <c r="K364" s="22"/>
    </row>
    <row r="365" spans="1:11" s="10" customFormat="1" ht="32.25" customHeight="1" x14ac:dyDescent="0.25">
      <c r="A365" s="19"/>
      <c r="B365" s="91">
        <v>45462</v>
      </c>
      <c r="C365" s="85" t="s">
        <v>495</v>
      </c>
      <c r="D365" s="92" t="s">
        <v>63</v>
      </c>
      <c r="E365" s="24">
        <v>37600</v>
      </c>
      <c r="F365" s="25"/>
      <c r="G365" s="20">
        <f>+G364+E365</f>
        <v>2635470.7899999996</v>
      </c>
      <c r="I365" s="9"/>
      <c r="J365" s="21"/>
      <c r="K365" s="22"/>
    </row>
    <row r="366" spans="1:11" s="10" customFormat="1" ht="32.25" customHeight="1" x14ac:dyDescent="0.25">
      <c r="A366" s="19"/>
      <c r="B366" s="91">
        <v>45462</v>
      </c>
      <c r="C366" s="85" t="s">
        <v>496</v>
      </c>
      <c r="D366" s="92" t="s">
        <v>63</v>
      </c>
      <c r="E366" s="24">
        <v>30000</v>
      </c>
      <c r="F366" s="25"/>
      <c r="G366" s="20">
        <f t="shared" ref="G366:G372" si="29">+G365+E366</f>
        <v>2665470.7899999996</v>
      </c>
      <c r="I366" s="9"/>
      <c r="J366" s="21"/>
      <c r="K366" s="22"/>
    </row>
    <row r="367" spans="1:11" s="10" customFormat="1" ht="32.25" customHeight="1" x14ac:dyDescent="0.25">
      <c r="A367" s="19"/>
      <c r="B367" s="91">
        <v>45462</v>
      </c>
      <c r="C367" s="85" t="s">
        <v>217</v>
      </c>
      <c r="D367" s="92" t="s">
        <v>122</v>
      </c>
      <c r="E367" s="24">
        <v>1600</v>
      </c>
      <c r="F367" s="25"/>
      <c r="G367" s="20">
        <f t="shared" si="29"/>
        <v>2667070.7899999996</v>
      </c>
      <c r="I367" s="9"/>
      <c r="J367" s="21"/>
      <c r="K367" s="22"/>
    </row>
    <row r="368" spans="1:11" s="10" customFormat="1" ht="32.25" customHeight="1" x14ac:dyDescent="0.25">
      <c r="A368" s="19"/>
      <c r="B368" s="91">
        <v>45462</v>
      </c>
      <c r="C368" s="85" t="s">
        <v>497</v>
      </c>
      <c r="D368" s="92" t="s">
        <v>63</v>
      </c>
      <c r="E368" s="24">
        <v>56400</v>
      </c>
      <c r="F368" s="25"/>
      <c r="G368" s="20">
        <f t="shared" si="29"/>
        <v>2723470.7899999996</v>
      </c>
      <c r="I368" s="9"/>
      <c r="J368" s="21"/>
      <c r="K368" s="22"/>
    </row>
    <row r="369" spans="1:11" s="10" customFormat="1" ht="32.25" customHeight="1" x14ac:dyDescent="0.25">
      <c r="A369" s="19"/>
      <c r="B369" s="91">
        <v>45462</v>
      </c>
      <c r="C369" s="85" t="s">
        <v>498</v>
      </c>
      <c r="D369" s="92" t="s">
        <v>63</v>
      </c>
      <c r="E369" s="24">
        <v>25000</v>
      </c>
      <c r="F369" s="25"/>
      <c r="G369" s="20">
        <f t="shared" si="29"/>
        <v>2748470.7899999996</v>
      </c>
      <c r="I369" s="9"/>
      <c r="J369" s="21"/>
      <c r="K369" s="22"/>
    </row>
    <row r="370" spans="1:11" s="10" customFormat="1" ht="32.25" customHeight="1" x14ac:dyDescent="0.25">
      <c r="A370" s="19"/>
      <c r="B370" s="91"/>
      <c r="C370" s="85" t="s">
        <v>499</v>
      </c>
      <c r="D370" s="92" t="s">
        <v>63</v>
      </c>
      <c r="E370" s="24">
        <v>7500</v>
      </c>
      <c r="F370" s="25"/>
      <c r="G370" s="20">
        <f t="shared" si="29"/>
        <v>2755970.7899999996</v>
      </c>
      <c r="I370" s="9"/>
      <c r="J370" s="21"/>
      <c r="K370" s="22"/>
    </row>
    <row r="371" spans="1:11" s="10" customFormat="1" ht="32.25" customHeight="1" x14ac:dyDescent="0.25">
      <c r="A371" s="19"/>
      <c r="B371" s="91">
        <v>45462</v>
      </c>
      <c r="C371" s="85" t="s">
        <v>256</v>
      </c>
      <c r="D371" s="92" t="s">
        <v>68</v>
      </c>
      <c r="E371" s="24">
        <v>87600</v>
      </c>
      <c r="F371" s="25"/>
      <c r="G371" s="20">
        <f t="shared" si="29"/>
        <v>2843570.7899999996</v>
      </c>
      <c r="I371" s="9"/>
      <c r="J371" s="21"/>
      <c r="K371" s="22"/>
    </row>
    <row r="372" spans="1:11" s="10" customFormat="1" ht="32.25" customHeight="1" x14ac:dyDescent="0.25">
      <c r="A372" s="19"/>
      <c r="B372" s="91">
        <v>45462</v>
      </c>
      <c r="C372" s="85" t="s">
        <v>257</v>
      </c>
      <c r="D372" s="92" t="s">
        <v>68</v>
      </c>
      <c r="E372" s="24">
        <v>10950</v>
      </c>
      <c r="F372" s="25"/>
      <c r="G372" s="20">
        <f t="shared" si="29"/>
        <v>2854520.7899999996</v>
      </c>
      <c r="I372" s="9"/>
      <c r="J372" s="21"/>
      <c r="K372" s="22"/>
    </row>
    <row r="373" spans="1:11" s="10" customFormat="1" ht="32.25" customHeight="1" x14ac:dyDescent="0.25">
      <c r="A373" s="19"/>
      <c r="B373" s="91">
        <v>45462</v>
      </c>
      <c r="C373" s="85" t="s">
        <v>500</v>
      </c>
      <c r="D373" s="92" t="s">
        <v>54</v>
      </c>
      <c r="E373" s="24"/>
      <c r="F373" s="25">
        <v>754169.6</v>
      </c>
      <c r="G373" s="20">
        <f>+G372-F373</f>
        <v>2100351.1899999995</v>
      </c>
      <c r="I373" s="9"/>
      <c r="J373" s="21"/>
      <c r="K373" s="22"/>
    </row>
    <row r="374" spans="1:11" s="10" customFormat="1" ht="32.25" customHeight="1" x14ac:dyDescent="0.25">
      <c r="A374" s="19"/>
      <c r="B374" s="91">
        <v>45462</v>
      </c>
      <c r="C374" s="85" t="s">
        <v>501</v>
      </c>
      <c r="D374" s="92" t="s">
        <v>123</v>
      </c>
      <c r="E374" s="24"/>
      <c r="F374" s="25">
        <v>300000</v>
      </c>
      <c r="G374" s="20">
        <f t="shared" ref="G374:G375" si="30">+G373-F374</f>
        <v>1800351.1899999995</v>
      </c>
      <c r="I374" s="9"/>
      <c r="J374" s="21"/>
      <c r="K374" s="22"/>
    </row>
    <row r="375" spans="1:11" s="10" customFormat="1" ht="32.25" customHeight="1" x14ac:dyDescent="0.25">
      <c r="A375" s="19"/>
      <c r="B375" s="91">
        <v>45462</v>
      </c>
      <c r="C375" s="85" t="s">
        <v>502</v>
      </c>
      <c r="D375" s="92" t="s">
        <v>124</v>
      </c>
      <c r="E375" s="24"/>
      <c r="F375" s="25">
        <v>75600</v>
      </c>
      <c r="G375" s="20">
        <f t="shared" si="30"/>
        <v>1724751.1899999995</v>
      </c>
      <c r="I375" s="9"/>
      <c r="J375" s="21"/>
      <c r="K375" s="22"/>
    </row>
    <row r="376" spans="1:11" s="10" customFormat="1" ht="32.25" customHeight="1" x14ac:dyDescent="0.25">
      <c r="A376" s="19"/>
      <c r="B376" s="91">
        <v>45462</v>
      </c>
      <c r="C376" s="85" t="s">
        <v>503</v>
      </c>
      <c r="D376" s="92" t="s">
        <v>63</v>
      </c>
      <c r="E376" s="24">
        <v>9920</v>
      </c>
      <c r="F376" s="25"/>
      <c r="G376" s="20">
        <f>+G375+E376</f>
        <v>1734671.1899999995</v>
      </c>
      <c r="I376" s="9"/>
      <c r="J376" s="21"/>
      <c r="K376" s="22"/>
    </row>
    <row r="377" spans="1:11" s="10" customFormat="1" ht="32.25" customHeight="1" x14ac:dyDescent="0.25">
      <c r="A377" s="19"/>
      <c r="B377" s="91">
        <v>45462</v>
      </c>
      <c r="C377" s="85" t="s">
        <v>504</v>
      </c>
      <c r="D377" s="92" t="s">
        <v>125</v>
      </c>
      <c r="E377" s="24"/>
      <c r="F377" s="25">
        <v>16812.419999999998</v>
      </c>
      <c r="G377" s="20">
        <f>+G376-F377</f>
        <v>1717858.7699999996</v>
      </c>
      <c r="I377" s="9"/>
      <c r="J377" s="21"/>
      <c r="K377" s="22"/>
    </row>
    <row r="378" spans="1:11" s="10" customFormat="1" ht="32.25" customHeight="1" x14ac:dyDescent="0.25">
      <c r="A378" s="19"/>
      <c r="B378" s="91">
        <v>45462</v>
      </c>
      <c r="C378" s="85" t="s">
        <v>505</v>
      </c>
      <c r="D378" s="92" t="s">
        <v>70</v>
      </c>
      <c r="E378" s="24"/>
      <c r="F378" s="25">
        <v>33800</v>
      </c>
      <c r="G378" s="20">
        <f t="shared" ref="G378:G386" si="31">+G377-F378</f>
        <v>1684058.7699999996</v>
      </c>
      <c r="I378" s="9"/>
      <c r="J378" s="21"/>
      <c r="K378" s="22"/>
    </row>
    <row r="379" spans="1:11" s="10" customFormat="1" ht="32.25" customHeight="1" x14ac:dyDescent="0.25">
      <c r="A379" s="19"/>
      <c r="B379" s="91">
        <v>45462</v>
      </c>
      <c r="C379" s="85" t="s">
        <v>506</v>
      </c>
      <c r="D379" s="92" t="s">
        <v>54</v>
      </c>
      <c r="E379" s="24"/>
      <c r="F379" s="25">
        <v>170800</v>
      </c>
      <c r="G379" s="20">
        <f t="shared" si="31"/>
        <v>1513258.7699999996</v>
      </c>
      <c r="I379" s="9"/>
      <c r="J379" s="21"/>
      <c r="K379" s="22"/>
    </row>
    <row r="380" spans="1:11" s="10" customFormat="1" ht="32.25" customHeight="1" x14ac:dyDescent="0.25">
      <c r="A380" s="19"/>
      <c r="B380" s="91">
        <v>45462</v>
      </c>
      <c r="C380" s="85" t="s">
        <v>507</v>
      </c>
      <c r="D380" s="92" t="s">
        <v>126</v>
      </c>
      <c r="E380" s="24"/>
      <c r="F380" s="25">
        <v>83000</v>
      </c>
      <c r="G380" s="20">
        <f t="shared" si="31"/>
        <v>1430258.7699999996</v>
      </c>
      <c r="I380" s="9"/>
      <c r="J380" s="21"/>
      <c r="K380" s="22"/>
    </row>
    <row r="381" spans="1:11" s="10" customFormat="1" ht="32.25" customHeight="1" x14ac:dyDescent="0.25">
      <c r="A381" s="19"/>
      <c r="B381" s="91">
        <v>45462</v>
      </c>
      <c r="C381" s="85" t="s">
        <v>508</v>
      </c>
      <c r="D381" s="92" t="s">
        <v>127</v>
      </c>
      <c r="E381" s="24"/>
      <c r="F381" s="25">
        <v>20000</v>
      </c>
      <c r="G381" s="20">
        <f t="shared" si="31"/>
        <v>1410258.7699999996</v>
      </c>
      <c r="I381" s="9"/>
      <c r="J381" s="21"/>
      <c r="K381" s="22"/>
    </row>
    <row r="382" spans="1:11" s="10" customFormat="1" ht="32.25" customHeight="1" x14ac:dyDescent="0.25">
      <c r="A382" s="19"/>
      <c r="B382" s="91">
        <v>45462</v>
      </c>
      <c r="C382" s="85" t="s">
        <v>509</v>
      </c>
      <c r="D382" s="92" t="s">
        <v>128</v>
      </c>
      <c r="E382" s="24"/>
      <c r="F382" s="25">
        <v>18500</v>
      </c>
      <c r="G382" s="20">
        <f t="shared" si="31"/>
        <v>1391758.7699999996</v>
      </c>
      <c r="I382" s="9"/>
      <c r="J382" s="21"/>
      <c r="K382" s="22"/>
    </row>
    <row r="383" spans="1:11" s="10" customFormat="1" ht="32.25" customHeight="1" x14ac:dyDescent="0.25">
      <c r="A383" s="19"/>
      <c r="B383" s="91">
        <v>45462</v>
      </c>
      <c r="C383" s="85" t="s">
        <v>510</v>
      </c>
      <c r="D383" s="92" t="s">
        <v>129</v>
      </c>
      <c r="E383" s="24"/>
      <c r="F383" s="25">
        <v>182575</v>
      </c>
      <c r="G383" s="20">
        <f t="shared" si="31"/>
        <v>1209183.7699999996</v>
      </c>
      <c r="I383" s="9"/>
      <c r="J383" s="21"/>
      <c r="K383" s="22"/>
    </row>
    <row r="384" spans="1:11" s="10" customFormat="1" ht="32.25" customHeight="1" x14ac:dyDescent="0.25">
      <c r="A384" s="19"/>
      <c r="B384" s="91">
        <v>45462</v>
      </c>
      <c r="C384" s="85" t="s">
        <v>511</v>
      </c>
      <c r="D384" s="92" t="s">
        <v>130</v>
      </c>
      <c r="E384" s="24"/>
      <c r="F384" s="25">
        <v>159300</v>
      </c>
      <c r="G384" s="20">
        <f t="shared" si="31"/>
        <v>1049883.7699999996</v>
      </c>
      <c r="I384" s="9"/>
      <c r="J384" s="21"/>
      <c r="K384" s="22"/>
    </row>
    <row r="385" spans="1:11" s="10" customFormat="1" ht="32.25" customHeight="1" x14ac:dyDescent="0.25">
      <c r="A385" s="19"/>
      <c r="B385" s="91">
        <v>45462</v>
      </c>
      <c r="C385" s="85" t="s">
        <v>512</v>
      </c>
      <c r="D385" s="92" t="s">
        <v>131</v>
      </c>
      <c r="E385" s="24"/>
      <c r="F385" s="25">
        <v>45000</v>
      </c>
      <c r="G385" s="20">
        <f t="shared" si="31"/>
        <v>1004883.7699999996</v>
      </c>
      <c r="I385" s="9"/>
      <c r="J385" s="21"/>
      <c r="K385" s="22"/>
    </row>
    <row r="386" spans="1:11" s="10" customFormat="1" ht="32.25" customHeight="1" x14ac:dyDescent="0.25">
      <c r="A386" s="19"/>
      <c r="B386" s="91">
        <v>45462</v>
      </c>
      <c r="C386" s="85" t="s">
        <v>513</v>
      </c>
      <c r="D386" s="92" t="s">
        <v>132</v>
      </c>
      <c r="E386" s="24"/>
      <c r="F386" s="25">
        <v>80667.75</v>
      </c>
      <c r="G386" s="20">
        <f t="shared" si="31"/>
        <v>924216.01999999955</v>
      </c>
      <c r="I386" s="9"/>
      <c r="J386" s="21"/>
      <c r="K386" s="22"/>
    </row>
    <row r="387" spans="1:11" s="10" customFormat="1" ht="32.25" customHeight="1" x14ac:dyDescent="0.25">
      <c r="A387" s="19"/>
      <c r="B387" s="91">
        <v>45463</v>
      </c>
      <c r="C387" s="85" t="s">
        <v>514</v>
      </c>
      <c r="D387" s="92" t="s">
        <v>63</v>
      </c>
      <c r="E387" s="24">
        <v>6600</v>
      </c>
      <c r="F387" s="25"/>
      <c r="G387" s="20">
        <f>+G386+E387</f>
        <v>930816.01999999955</v>
      </c>
      <c r="I387" s="9"/>
      <c r="J387" s="21"/>
      <c r="K387" s="22"/>
    </row>
    <row r="388" spans="1:11" s="10" customFormat="1" ht="32.25" customHeight="1" x14ac:dyDescent="0.25">
      <c r="A388" s="19"/>
      <c r="B388" s="91">
        <v>45463</v>
      </c>
      <c r="C388" s="85" t="s">
        <v>515</v>
      </c>
      <c r="D388" s="92" t="s">
        <v>68</v>
      </c>
      <c r="E388" s="24">
        <v>3200</v>
      </c>
      <c r="F388" s="25"/>
      <c r="G388" s="20">
        <f t="shared" ref="G388:G394" si="32">+G387+E388</f>
        <v>934016.01999999955</v>
      </c>
      <c r="I388" s="9"/>
      <c r="J388" s="21"/>
      <c r="K388" s="22"/>
    </row>
    <row r="389" spans="1:11" s="10" customFormat="1" ht="32.25" customHeight="1" x14ac:dyDescent="0.25">
      <c r="A389" s="19"/>
      <c r="B389" s="91">
        <v>45463</v>
      </c>
      <c r="C389" s="85" t="s">
        <v>516</v>
      </c>
      <c r="D389" s="92" t="s">
        <v>941</v>
      </c>
      <c r="E389" s="24">
        <v>5600</v>
      </c>
      <c r="F389" s="25"/>
      <c r="G389" s="20">
        <f t="shared" si="32"/>
        <v>939616.01999999955</v>
      </c>
      <c r="I389" s="9"/>
      <c r="J389" s="21"/>
      <c r="K389" s="22"/>
    </row>
    <row r="390" spans="1:11" s="10" customFormat="1" ht="32.25" customHeight="1" x14ac:dyDescent="0.25">
      <c r="A390" s="19"/>
      <c r="B390" s="91">
        <v>45463</v>
      </c>
      <c r="C390" s="85" t="s">
        <v>517</v>
      </c>
      <c r="D390" s="92" t="s">
        <v>68</v>
      </c>
      <c r="E390" s="24">
        <v>18900</v>
      </c>
      <c r="F390" s="25"/>
      <c r="G390" s="20">
        <f t="shared" si="32"/>
        <v>958516.01999999955</v>
      </c>
      <c r="I390" s="9"/>
      <c r="J390" s="21"/>
      <c r="K390" s="22"/>
    </row>
    <row r="391" spans="1:11" s="10" customFormat="1" ht="32.25" customHeight="1" x14ac:dyDescent="0.25">
      <c r="A391" s="19"/>
      <c r="B391" s="91">
        <v>45463</v>
      </c>
      <c r="C391" s="85" t="s">
        <v>518</v>
      </c>
      <c r="D391" s="92" t="s">
        <v>68</v>
      </c>
      <c r="E391" s="24">
        <v>29200</v>
      </c>
      <c r="F391" s="25"/>
      <c r="G391" s="20">
        <f t="shared" si="32"/>
        <v>987716.01999999955</v>
      </c>
      <c r="I391" s="9"/>
      <c r="J391" s="21"/>
      <c r="K391" s="22"/>
    </row>
    <row r="392" spans="1:11" s="10" customFormat="1" ht="32.25" customHeight="1" x14ac:dyDescent="0.25">
      <c r="A392" s="19"/>
      <c r="B392" s="91">
        <v>45463</v>
      </c>
      <c r="C392" s="85" t="s">
        <v>519</v>
      </c>
      <c r="D392" s="92" t="s">
        <v>68</v>
      </c>
      <c r="E392" s="24">
        <v>29200</v>
      </c>
      <c r="F392" s="25"/>
      <c r="G392" s="20">
        <f t="shared" si="32"/>
        <v>1016916.0199999996</v>
      </c>
      <c r="I392" s="9"/>
      <c r="J392" s="21"/>
      <c r="K392" s="22"/>
    </row>
    <row r="393" spans="1:11" s="10" customFormat="1" ht="32.25" customHeight="1" x14ac:dyDescent="0.25">
      <c r="A393" s="19"/>
      <c r="B393" s="91">
        <v>45463</v>
      </c>
      <c r="C393" s="85" t="s">
        <v>520</v>
      </c>
      <c r="D393" s="92" t="s">
        <v>68</v>
      </c>
      <c r="E393" s="24">
        <v>12350</v>
      </c>
      <c r="F393" s="25"/>
      <c r="G393" s="20">
        <f t="shared" si="32"/>
        <v>1029266.0199999996</v>
      </c>
      <c r="I393" s="9"/>
      <c r="J393" s="21"/>
      <c r="K393" s="22"/>
    </row>
    <row r="394" spans="1:11" s="10" customFormat="1" ht="32.25" customHeight="1" x14ac:dyDescent="0.25">
      <c r="A394" s="19"/>
      <c r="B394" s="91">
        <v>45463</v>
      </c>
      <c r="C394" s="85" t="s">
        <v>521</v>
      </c>
      <c r="D394" s="92" t="s">
        <v>68</v>
      </c>
      <c r="E394" s="24">
        <v>9255</v>
      </c>
      <c r="F394" s="25"/>
      <c r="G394" s="20">
        <f t="shared" si="32"/>
        <v>1038521.0199999996</v>
      </c>
      <c r="I394" s="9"/>
      <c r="J394" s="21"/>
      <c r="K394" s="22"/>
    </row>
    <row r="395" spans="1:11" s="10" customFormat="1" ht="32.25" customHeight="1" x14ac:dyDescent="0.25">
      <c r="A395" s="19"/>
      <c r="B395" s="91">
        <v>45463</v>
      </c>
      <c r="C395" s="85" t="s">
        <v>522</v>
      </c>
      <c r="D395" s="92" t="s">
        <v>133</v>
      </c>
      <c r="E395" s="24"/>
      <c r="F395" s="25">
        <v>5600</v>
      </c>
      <c r="G395" s="20">
        <f>+G394-F395</f>
        <v>1032921.0199999996</v>
      </c>
      <c r="I395" s="9"/>
      <c r="J395" s="21"/>
      <c r="K395" s="22"/>
    </row>
    <row r="396" spans="1:11" s="10" customFormat="1" ht="32.25" customHeight="1" x14ac:dyDescent="0.25">
      <c r="A396" s="19"/>
      <c r="B396" s="91">
        <v>45463</v>
      </c>
      <c r="C396" s="85" t="s">
        <v>523</v>
      </c>
      <c r="D396" s="92" t="s">
        <v>134</v>
      </c>
      <c r="E396" s="24"/>
      <c r="F396" s="25">
        <v>75603.100000000006</v>
      </c>
      <c r="G396" s="20">
        <f t="shared" ref="G396:G397" si="33">+G395-F396</f>
        <v>957317.91999999958</v>
      </c>
      <c r="I396" s="9"/>
      <c r="J396" s="21"/>
      <c r="K396" s="22"/>
    </row>
    <row r="397" spans="1:11" s="10" customFormat="1" ht="32.25" customHeight="1" x14ac:dyDescent="0.25">
      <c r="A397" s="19"/>
      <c r="B397" s="91">
        <v>45463</v>
      </c>
      <c r="C397" s="85" t="s">
        <v>524</v>
      </c>
      <c r="D397" s="92" t="s">
        <v>135</v>
      </c>
      <c r="E397" s="24"/>
      <c r="F397" s="25">
        <v>8075.68</v>
      </c>
      <c r="G397" s="20">
        <f t="shared" si="33"/>
        <v>949242.23999999953</v>
      </c>
      <c r="I397" s="9"/>
      <c r="J397" s="21"/>
      <c r="K397" s="22"/>
    </row>
    <row r="398" spans="1:11" s="10" customFormat="1" ht="32.25" customHeight="1" x14ac:dyDescent="0.25">
      <c r="A398" s="19"/>
      <c r="B398" s="91">
        <v>45463</v>
      </c>
      <c r="C398" s="85" t="s">
        <v>525</v>
      </c>
      <c r="D398" s="92" t="s">
        <v>63</v>
      </c>
      <c r="E398" s="24">
        <v>490485.9</v>
      </c>
      <c r="F398" s="25"/>
      <c r="G398" s="20">
        <f>+G397+E398</f>
        <v>1439728.1399999997</v>
      </c>
      <c r="I398" s="9"/>
      <c r="J398" s="21"/>
      <c r="K398" s="22"/>
    </row>
    <row r="399" spans="1:11" s="10" customFormat="1" ht="32.25" customHeight="1" x14ac:dyDescent="0.25">
      <c r="A399" s="19"/>
      <c r="B399" s="91">
        <v>45463</v>
      </c>
      <c r="C399" s="85" t="s">
        <v>294</v>
      </c>
      <c r="D399" s="92" t="s">
        <v>63</v>
      </c>
      <c r="E399" s="24">
        <v>184800</v>
      </c>
      <c r="F399" s="25"/>
      <c r="G399" s="20">
        <f>+G398+E399</f>
        <v>1624528.1399999997</v>
      </c>
      <c r="I399" s="9"/>
      <c r="J399" s="21"/>
      <c r="K399" s="22"/>
    </row>
    <row r="400" spans="1:11" s="10" customFormat="1" ht="32.25" customHeight="1" x14ac:dyDescent="0.25">
      <c r="A400" s="19"/>
      <c r="B400" s="91">
        <v>45463</v>
      </c>
      <c r="C400" s="85" t="s">
        <v>526</v>
      </c>
      <c r="D400" s="92" t="s">
        <v>136</v>
      </c>
      <c r="E400" s="24"/>
      <c r="F400" s="25">
        <v>9684.2999999999993</v>
      </c>
      <c r="G400" s="20">
        <f>+G399-F400</f>
        <v>1614843.8399999996</v>
      </c>
      <c r="I400" s="9"/>
      <c r="J400" s="21"/>
      <c r="K400" s="22"/>
    </row>
    <row r="401" spans="1:11" s="10" customFormat="1" ht="32.25" customHeight="1" x14ac:dyDescent="0.25">
      <c r="A401" s="19"/>
      <c r="B401" s="91">
        <v>45464</v>
      </c>
      <c r="C401" s="85" t="s">
        <v>527</v>
      </c>
      <c r="D401" s="92" t="s">
        <v>119</v>
      </c>
      <c r="E401" s="24">
        <v>21000</v>
      </c>
      <c r="F401" s="25"/>
      <c r="G401" s="20">
        <f>+G400+E401</f>
        <v>1635843.8399999996</v>
      </c>
      <c r="I401" s="9"/>
      <c r="J401" s="21"/>
      <c r="K401" s="22"/>
    </row>
    <row r="402" spans="1:11" s="10" customFormat="1" ht="32.25" customHeight="1" x14ac:dyDescent="0.25">
      <c r="A402" s="19"/>
      <c r="B402" s="91">
        <v>45464</v>
      </c>
      <c r="C402" s="85" t="s">
        <v>528</v>
      </c>
      <c r="D402" s="92" t="s">
        <v>137</v>
      </c>
      <c r="E402" s="24">
        <v>429900</v>
      </c>
      <c r="F402" s="25"/>
      <c r="G402" s="20">
        <f t="shared" ref="G402:G415" si="34">+G401+E402</f>
        <v>2065743.8399999996</v>
      </c>
      <c r="I402" s="9"/>
      <c r="J402" s="21"/>
      <c r="K402" s="22"/>
    </row>
    <row r="403" spans="1:11" s="10" customFormat="1" ht="32.25" customHeight="1" x14ac:dyDescent="0.25">
      <c r="A403" s="19"/>
      <c r="B403" s="91">
        <v>45464</v>
      </c>
      <c r="C403" s="85" t="s">
        <v>529</v>
      </c>
      <c r="D403" s="92" t="s">
        <v>119</v>
      </c>
      <c r="E403" s="24">
        <v>3000</v>
      </c>
      <c r="F403" s="25"/>
      <c r="G403" s="20">
        <f t="shared" si="34"/>
        <v>2068743.8399999996</v>
      </c>
      <c r="I403" s="9"/>
      <c r="J403" s="21"/>
      <c r="K403" s="22"/>
    </row>
    <row r="404" spans="1:11" s="10" customFormat="1" ht="32.25" customHeight="1" x14ac:dyDescent="0.25">
      <c r="A404" s="19"/>
      <c r="B404" s="91">
        <v>45464</v>
      </c>
      <c r="C404" s="85" t="s">
        <v>530</v>
      </c>
      <c r="D404" s="92" t="s">
        <v>119</v>
      </c>
      <c r="E404" s="24">
        <v>1000</v>
      </c>
      <c r="F404" s="25"/>
      <c r="G404" s="20">
        <f t="shared" si="34"/>
        <v>2069743.8399999996</v>
      </c>
      <c r="I404" s="9"/>
      <c r="J404" s="21"/>
      <c r="K404" s="22"/>
    </row>
    <row r="405" spans="1:11" s="10" customFormat="1" ht="32.25" customHeight="1" x14ac:dyDescent="0.25">
      <c r="A405" s="19"/>
      <c r="B405" s="91">
        <v>45464</v>
      </c>
      <c r="C405" s="85" t="s">
        <v>531</v>
      </c>
      <c r="D405" s="92" t="s">
        <v>119</v>
      </c>
      <c r="E405" s="24">
        <v>1000</v>
      </c>
      <c r="F405" s="25"/>
      <c r="G405" s="20">
        <f t="shared" si="34"/>
        <v>2070743.8399999996</v>
      </c>
      <c r="I405" s="9"/>
      <c r="J405" s="21"/>
      <c r="K405" s="22"/>
    </row>
    <row r="406" spans="1:11" s="10" customFormat="1" ht="32.25" customHeight="1" x14ac:dyDescent="0.25">
      <c r="A406" s="19"/>
      <c r="B406" s="91">
        <v>45464</v>
      </c>
      <c r="C406" s="85" t="s">
        <v>532</v>
      </c>
      <c r="D406" s="92" t="s">
        <v>119</v>
      </c>
      <c r="E406" s="24">
        <v>1000</v>
      </c>
      <c r="F406" s="25"/>
      <c r="G406" s="20">
        <f t="shared" si="34"/>
        <v>2071743.8399999996</v>
      </c>
      <c r="I406" s="9"/>
      <c r="J406" s="21"/>
      <c r="K406" s="22"/>
    </row>
    <row r="407" spans="1:11" s="10" customFormat="1" ht="32.25" customHeight="1" x14ac:dyDescent="0.25">
      <c r="A407" s="19"/>
      <c r="B407" s="91">
        <v>45464</v>
      </c>
      <c r="C407" s="85" t="s">
        <v>533</v>
      </c>
      <c r="D407" s="92" t="s">
        <v>119</v>
      </c>
      <c r="E407" s="24">
        <v>1000</v>
      </c>
      <c r="F407" s="25"/>
      <c r="G407" s="20">
        <f t="shared" si="34"/>
        <v>2072743.8399999996</v>
      </c>
      <c r="I407" s="9"/>
      <c r="J407" s="21"/>
      <c r="K407" s="22"/>
    </row>
    <row r="408" spans="1:11" s="10" customFormat="1" ht="32.25" customHeight="1" x14ac:dyDescent="0.25">
      <c r="A408" s="19"/>
      <c r="B408" s="91">
        <v>45464</v>
      </c>
      <c r="C408" s="85" t="s">
        <v>534</v>
      </c>
      <c r="D408" s="92" t="s">
        <v>119</v>
      </c>
      <c r="E408" s="24">
        <v>1000</v>
      </c>
      <c r="F408" s="25"/>
      <c r="G408" s="20">
        <f t="shared" si="34"/>
        <v>2073743.8399999996</v>
      </c>
      <c r="I408" s="9"/>
      <c r="J408" s="21"/>
      <c r="K408" s="22"/>
    </row>
    <row r="409" spans="1:11" s="10" customFormat="1" ht="32.25" customHeight="1" x14ac:dyDescent="0.25">
      <c r="A409" s="19"/>
      <c r="B409" s="91">
        <v>45464</v>
      </c>
      <c r="C409" s="85" t="s">
        <v>535</v>
      </c>
      <c r="D409" s="92" t="s">
        <v>119</v>
      </c>
      <c r="E409" s="24">
        <v>1000</v>
      </c>
      <c r="F409" s="25"/>
      <c r="G409" s="20">
        <f t="shared" si="34"/>
        <v>2074743.8399999996</v>
      </c>
      <c r="I409" s="9"/>
      <c r="J409" s="21"/>
      <c r="K409" s="22"/>
    </row>
    <row r="410" spans="1:11" s="10" customFormat="1" ht="32.25" customHeight="1" x14ac:dyDescent="0.25">
      <c r="A410" s="19"/>
      <c r="B410" s="91">
        <v>45464</v>
      </c>
      <c r="C410" s="85" t="s">
        <v>536</v>
      </c>
      <c r="D410" s="92" t="s">
        <v>119</v>
      </c>
      <c r="E410" s="24">
        <v>1000</v>
      </c>
      <c r="F410" s="25"/>
      <c r="G410" s="20">
        <f t="shared" si="34"/>
        <v>2075743.8399999996</v>
      </c>
      <c r="I410" s="9"/>
      <c r="J410" s="21"/>
      <c r="K410" s="22"/>
    </row>
    <row r="411" spans="1:11" s="10" customFormat="1" ht="32.25" customHeight="1" x14ac:dyDescent="0.25">
      <c r="A411" s="19"/>
      <c r="B411" s="91">
        <v>45464</v>
      </c>
      <c r="C411" s="85" t="s">
        <v>537</v>
      </c>
      <c r="D411" s="92" t="s">
        <v>119</v>
      </c>
      <c r="E411" s="24">
        <v>1000</v>
      </c>
      <c r="F411" s="25"/>
      <c r="G411" s="20">
        <f t="shared" si="34"/>
        <v>2076743.8399999996</v>
      </c>
      <c r="I411" s="9"/>
      <c r="J411" s="21"/>
      <c r="K411" s="22"/>
    </row>
    <row r="412" spans="1:11" s="10" customFormat="1" ht="32.25" customHeight="1" x14ac:dyDescent="0.25">
      <c r="A412" s="19"/>
      <c r="B412" s="91">
        <v>45464</v>
      </c>
      <c r="C412" s="85" t="s">
        <v>538</v>
      </c>
      <c r="D412" s="92" t="s">
        <v>119</v>
      </c>
      <c r="E412" s="24">
        <v>1000</v>
      </c>
      <c r="F412" s="25"/>
      <c r="G412" s="20">
        <f t="shared" si="34"/>
        <v>2077743.8399999996</v>
      </c>
      <c r="I412" s="9"/>
      <c r="J412" s="21"/>
      <c r="K412" s="22"/>
    </row>
    <row r="413" spans="1:11" s="10" customFormat="1" ht="32.25" customHeight="1" x14ac:dyDescent="0.25">
      <c r="A413" s="19"/>
      <c r="B413" s="91">
        <v>45464</v>
      </c>
      <c r="C413" s="85" t="s">
        <v>539</v>
      </c>
      <c r="D413" s="92" t="s">
        <v>119</v>
      </c>
      <c r="E413" s="24">
        <v>1000</v>
      </c>
      <c r="F413" s="25"/>
      <c r="G413" s="20">
        <f t="shared" si="34"/>
        <v>2078743.8399999996</v>
      </c>
      <c r="I413" s="9"/>
      <c r="J413" s="21"/>
      <c r="K413" s="22"/>
    </row>
    <row r="414" spans="1:11" s="10" customFormat="1" ht="32.25" customHeight="1" x14ac:dyDescent="0.25">
      <c r="A414" s="19"/>
      <c r="B414" s="91">
        <v>45464</v>
      </c>
      <c r="C414" s="85" t="s">
        <v>540</v>
      </c>
      <c r="D414" s="92" t="s">
        <v>119</v>
      </c>
      <c r="E414" s="24">
        <v>1000</v>
      </c>
      <c r="F414" s="25"/>
      <c r="G414" s="20">
        <f t="shared" si="34"/>
        <v>2079743.8399999996</v>
      </c>
      <c r="I414" s="9"/>
      <c r="J414" s="21"/>
      <c r="K414" s="22"/>
    </row>
    <row r="415" spans="1:11" s="10" customFormat="1" ht="32.25" customHeight="1" x14ac:dyDescent="0.25">
      <c r="A415" s="19"/>
      <c r="B415" s="91">
        <v>45464</v>
      </c>
      <c r="C415" s="85" t="s">
        <v>541</v>
      </c>
      <c r="D415" s="92" t="s">
        <v>119</v>
      </c>
      <c r="E415" s="24">
        <v>1000</v>
      </c>
      <c r="F415" s="25"/>
      <c r="G415" s="20">
        <f t="shared" si="34"/>
        <v>2080743.8399999996</v>
      </c>
      <c r="I415" s="9"/>
      <c r="J415" s="21"/>
      <c r="K415" s="22"/>
    </row>
    <row r="416" spans="1:11" s="10" customFormat="1" ht="32.25" customHeight="1" x14ac:dyDescent="0.25">
      <c r="A416" s="19"/>
      <c r="B416" s="91">
        <v>45464</v>
      </c>
      <c r="C416" s="85" t="s">
        <v>542</v>
      </c>
      <c r="D416" s="92" t="s">
        <v>138</v>
      </c>
      <c r="E416" s="24"/>
      <c r="F416" s="25">
        <v>72000</v>
      </c>
      <c r="G416" s="20">
        <f>+G415-F416</f>
        <v>2008743.8399999996</v>
      </c>
      <c r="I416" s="9"/>
      <c r="J416" s="21"/>
      <c r="K416" s="22"/>
    </row>
    <row r="417" spans="1:11" s="10" customFormat="1" ht="32.25" customHeight="1" x14ac:dyDescent="0.25">
      <c r="A417" s="19"/>
      <c r="B417" s="91">
        <v>45464</v>
      </c>
      <c r="C417" s="85" t="s">
        <v>543</v>
      </c>
      <c r="D417" s="92" t="s">
        <v>139</v>
      </c>
      <c r="E417" s="24"/>
      <c r="F417" s="25">
        <v>54000</v>
      </c>
      <c r="G417" s="20">
        <f t="shared" ref="G417:G418" si="35">+G416-F417</f>
        <v>1954743.8399999996</v>
      </c>
      <c r="I417" s="9"/>
      <c r="J417" s="21"/>
      <c r="K417" s="22"/>
    </row>
    <row r="418" spans="1:11" s="10" customFormat="1" ht="32.25" customHeight="1" x14ac:dyDescent="0.25">
      <c r="A418" s="19"/>
      <c r="B418" s="91">
        <v>45464</v>
      </c>
      <c r="C418" s="85" t="s">
        <v>544</v>
      </c>
      <c r="D418" s="92" t="s">
        <v>54</v>
      </c>
      <c r="E418" s="25"/>
      <c r="F418" s="25">
        <v>342000.01</v>
      </c>
      <c r="G418" s="20">
        <f t="shared" si="35"/>
        <v>1612743.8299999996</v>
      </c>
      <c r="I418" s="9"/>
      <c r="J418" s="21"/>
      <c r="K418" s="22"/>
    </row>
    <row r="419" spans="1:11" s="10" customFormat="1" ht="32.25" customHeight="1" x14ac:dyDescent="0.25">
      <c r="A419" s="19"/>
      <c r="B419" s="91">
        <v>45464</v>
      </c>
      <c r="C419" s="85" t="s">
        <v>533</v>
      </c>
      <c r="D419" s="92" t="s">
        <v>68</v>
      </c>
      <c r="E419" s="25">
        <v>10950</v>
      </c>
      <c r="F419" s="25"/>
      <c r="G419" s="20">
        <f>+G418+E419</f>
        <v>1623693.8299999996</v>
      </c>
      <c r="I419" s="9"/>
      <c r="J419" s="21"/>
      <c r="K419" s="22"/>
    </row>
    <row r="420" spans="1:11" s="10" customFormat="1" ht="32.25" customHeight="1" x14ac:dyDescent="0.25">
      <c r="A420" s="19"/>
      <c r="B420" s="91">
        <v>45464</v>
      </c>
      <c r="C420" s="85" t="s">
        <v>244</v>
      </c>
      <c r="D420" s="92" t="s">
        <v>68</v>
      </c>
      <c r="E420" s="25">
        <v>51150</v>
      </c>
      <c r="F420" s="25"/>
      <c r="G420" s="20">
        <f t="shared" ref="G420:G423" si="36">+G419+E420</f>
        <v>1674843.8299999996</v>
      </c>
      <c r="I420" s="9"/>
      <c r="J420" s="21"/>
      <c r="K420" s="22"/>
    </row>
    <row r="421" spans="1:11" s="10" customFormat="1" ht="32.25" customHeight="1" x14ac:dyDescent="0.25">
      <c r="A421" s="19"/>
      <c r="B421" s="91">
        <v>45464</v>
      </c>
      <c r="C421" s="85" t="s">
        <v>545</v>
      </c>
      <c r="D421" s="92" t="s">
        <v>63</v>
      </c>
      <c r="E421" s="25">
        <v>258455.9</v>
      </c>
      <c r="F421" s="25"/>
      <c r="G421" s="20">
        <f t="shared" si="36"/>
        <v>1933299.7299999995</v>
      </c>
      <c r="I421" s="9"/>
      <c r="J421" s="21"/>
      <c r="K421" s="22"/>
    </row>
    <row r="422" spans="1:11" s="10" customFormat="1" ht="32.25" customHeight="1" x14ac:dyDescent="0.25">
      <c r="A422" s="19"/>
      <c r="B422" s="91">
        <v>45464</v>
      </c>
      <c r="C422" s="85" t="s">
        <v>546</v>
      </c>
      <c r="D422" s="92" t="s">
        <v>63</v>
      </c>
      <c r="E422" s="25">
        <v>184800</v>
      </c>
      <c r="F422" s="25"/>
      <c r="G422" s="20">
        <f t="shared" si="36"/>
        <v>2118099.7299999995</v>
      </c>
      <c r="I422" s="9"/>
      <c r="J422" s="21"/>
      <c r="K422" s="22"/>
    </row>
    <row r="423" spans="1:11" s="10" customFormat="1" ht="32.25" customHeight="1" x14ac:dyDescent="0.25">
      <c r="A423" s="19"/>
      <c r="B423" s="91">
        <v>45464</v>
      </c>
      <c r="C423" s="85" t="s">
        <v>547</v>
      </c>
      <c r="D423" s="92" t="s">
        <v>140</v>
      </c>
      <c r="E423" s="25">
        <v>500000</v>
      </c>
      <c r="F423" s="25"/>
      <c r="G423" s="20">
        <f t="shared" si="36"/>
        <v>2618099.7299999995</v>
      </c>
      <c r="I423" s="9"/>
      <c r="J423" s="21"/>
      <c r="K423" s="22"/>
    </row>
    <row r="424" spans="1:11" s="10" customFormat="1" ht="32.25" customHeight="1" x14ac:dyDescent="0.25">
      <c r="A424" s="19"/>
      <c r="B424" s="91">
        <v>45464</v>
      </c>
      <c r="C424" s="85" t="s">
        <v>548</v>
      </c>
      <c r="D424" s="92" t="s">
        <v>128</v>
      </c>
      <c r="E424" s="25"/>
      <c r="F424" s="25">
        <v>293400</v>
      </c>
      <c r="G424" s="20">
        <f>+G423-F424</f>
        <v>2324699.7299999995</v>
      </c>
      <c r="I424" s="9"/>
      <c r="J424" s="21"/>
      <c r="K424" s="22"/>
    </row>
    <row r="425" spans="1:11" s="10" customFormat="1" ht="32.25" customHeight="1" x14ac:dyDescent="0.25">
      <c r="A425" s="19"/>
      <c r="B425" s="91">
        <v>45464</v>
      </c>
      <c r="C425" s="85" t="s">
        <v>549</v>
      </c>
      <c r="D425" s="92" t="s">
        <v>54</v>
      </c>
      <c r="E425" s="24"/>
      <c r="F425" s="25">
        <v>35400</v>
      </c>
      <c r="G425" s="20">
        <f t="shared" ref="G425:G429" si="37">+G424-F425</f>
        <v>2289299.7299999995</v>
      </c>
      <c r="I425" s="9"/>
      <c r="J425" s="21"/>
      <c r="K425" s="22"/>
    </row>
    <row r="426" spans="1:11" s="10" customFormat="1" ht="32.25" customHeight="1" x14ac:dyDescent="0.25">
      <c r="A426" s="19"/>
      <c r="B426" s="91">
        <v>45464</v>
      </c>
      <c r="C426" s="85" t="s">
        <v>550</v>
      </c>
      <c r="D426" s="92" t="s">
        <v>54</v>
      </c>
      <c r="E426" s="24"/>
      <c r="F426" s="25">
        <v>375000</v>
      </c>
      <c r="G426" s="20">
        <f t="shared" si="37"/>
        <v>1914299.7299999995</v>
      </c>
      <c r="I426" s="9"/>
      <c r="J426" s="21"/>
      <c r="K426" s="22"/>
    </row>
    <row r="427" spans="1:11" s="10" customFormat="1" ht="32.25" customHeight="1" x14ac:dyDescent="0.25">
      <c r="A427" s="19"/>
      <c r="B427" s="91">
        <v>45464</v>
      </c>
      <c r="C427" s="85" t="s">
        <v>551</v>
      </c>
      <c r="D427" s="92" t="s">
        <v>54</v>
      </c>
      <c r="E427" s="24"/>
      <c r="F427" s="25">
        <v>114500</v>
      </c>
      <c r="G427" s="20">
        <f t="shared" si="37"/>
        <v>1799799.7299999995</v>
      </c>
      <c r="I427" s="9"/>
      <c r="J427" s="21"/>
      <c r="K427" s="22"/>
    </row>
    <row r="428" spans="1:11" s="10" customFormat="1" ht="32.25" customHeight="1" x14ac:dyDescent="0.25">
      <c r="A428" s="19"/>
      <c r="B428" s="91">
        <v>45464</v>
      </c>
      <c r="C428" s="85" t="s">
        <v>552</v>
      </c>
      <c r="D428" s="92" t="s">
        <v>54</v>
      </c>
      <c r="E428" s="24"/>
      <c r="F428" s="25">
        <v>758000</v>
      </c>
      <c r="G428" s="20">
        <f t="shared" si="37"/>
        <v>1041799.7299999995</v>
      </c>
      <c r="I428" s="9"/>
      <c r="J428" s="21"/>
      <c r="K428" s="22"/>
    </row>
    <row r="429" spans="1:11" s="10" customFormat="1" ht="32.25" customHeight="1" x14ac:dyDescent="0.25">
      <c r="A429" s="19"/>
      <c r="B429" s="91">
        <v>45464</v>
      </c>
      <c r="C429" s="85" t="s">
        <v>553</v>
      </c>
      <c r="D429" s="92" t="s">
        <v>54</v>
      </c>
      <c r="E429" s="87"/>
      <c r="F429" s="86">
        <v>792000</v>
      </c>
      <c r="G429" s="20">
        <f t="shared" si="37"/>
        <v>249799.72999999952</v>
      </c>
      <c r="I429" s="9"/>
      <c r="J429" s="21"/>
      <c r="K429" s="22"/>
    </row>
    <row r="430" spans="1:11" s="10" customFormat="1" ht="32.25" customHeight="1" x14ac:dyDescent="0.25">
      <c r="A430" s="19"/>
      <c r="B430" s="91">
        <v>45464</v>
      </c>
      <c r="C430" s="85" t="s">
        <v>554</v>
      </c>
      <c r="D430" s="93" t="s">
        <v>63</v>
      </c>
      <c r="E430" s="87">
        <v>120000</v>
      </c>
      <c r="F430" s="88"/>
      <c r="G430" s="20">
        <f>+G429+E430</f>
        <v>369799.72999999952</v>
      </c>
      <c r="I430" s="9"/>
      <c r="J430" s="21"/>
      <c r="K430" s="22"/>
    </row>
    <row r="431" spans="1:11" s="10" customFormat="1" ht="32.25" customHeight="1" x14ac:dyDescent="0.25">
      <c r="A431" s="19"/>
      <c r="B431" s="91">
        <v>45464</v>
      </c>
      <c r="C431" s="85" t="s">
        <v>555</v>
      </c>
      <c r="D431" s="93" t="s">
        <v>63</v>
      </c>
      <c r="E431" s="89">
        <v>30000</v>
      </c>
      <c r="F431" s="88"/>
      <c r="G431" s="20">
        <f t="shared" ref="G431:G453" si="38">+G430+E431</f>
        <v>399799.72999999952</v>
      </c>
      <c r="I431" s="9"/>
      <c r="J431" s="21"/>
      <c r="K431" s="22"/>
    </row>
    <row r="432" spans="1:11" s="10" customFormat="1" ht="32.25" customHeight="1" x14ac:dyDescent="0.25">
      <c r="A432" s="19"/>
      <c r="B432" s="91">
        <v>45464</v>
      </c>
      <c r="C432" s="85" t="s">
        <v>556</v>
      </c>
      <c r="D432" s="93" t="s">
        <v>63</v>
      </c>
      <c r="E432" s="89">
        <v>30000</v>
      </c>
      <c r="F432" s="88"/>
      <c r="G432" s="20">
        <f t="shared" si="38"/>
        <v>429799.72999999952</v>
      </c>
      <c r="I432" s="9"/>
      <c r="J432" s="21"/>
      <c r="K432" s="22"/>
    </row>
    <row r="433" spans="1:11" s="10" customFormat="1" ht="32.25" customHeight="1" x14ac:dyDescent="0.25">
      <c r="A433" s="19"/>
      <c r="B433" s="91">
        <v>45464</v>
      </c>
      <c r="C433" s="85" t="s">
        <v>557</v>
      </c>
      <c r="D433" s="93" t="s">
        <v>63</v>
      </c>
      <c r="E433" s="89">
        <v>30000</v>
      </c>
      <c r="F433" s="88"/>
      <c r="G433" s="20">
        <f t="shared" si="38"/>
        <v>459799.72999999952</v>
      </c>
      <c r="I433" s="9"/>
      <c r="J433" s="21"/>
      <c r="K433" s="22"/>
    </row>
    <row r="434" spans="1:11" s="10" customFormat="1" ht="32.25" customHeight="1" x14ac:dyDescent="0.25">
      <c r="A434" s="19"/>
      <c r="B434" s="91">
        <v>45464</v>
      </c>
      <c r="C434" s="85" t="s">
        <v>558</v>
      </c>
      <c r="D434" s="93" t="s">
        <v>63</v>
      </c>
      <c r="E434" s="89">
        <v>15900</v>
      </c>
      <c r="F434" s="88"/>
      <c r="G434" s="20">
        <f t="shared" si="38"/>
        <v>475699.72999999952</v>
      </c>
      <c r="I434" s="9"/>
      <c r="J434" s="21"/>
      <c r="K434" s="22"/>
    </row>
    <row r="435" spans="1:11" s="10" customFormat="1" ht="32.25" customHeight="1" x14ac:dyDescent="0.25">
      <c r="A435" s="19"/>
      <c r="B435" s="91">
        <v>45464</v>
      </c>
      <c r="C435" s="85" t="s">
        <v>559</v>
      </c>
      <c r="D435" s="93" t="s">
        <v>63</v>
      </c>
      <c r="E435" s="89">
        <v>6900</v>
      </c>
      <c r="F435" s="88"/>
      <c r="G435" s="20">
        <f t="shared" si="38"/>
        <v>482599.72999999952</v>
      </c>
      <c r="I435" s="9"/>
      <c r="J435" s="21"/>
      <c r="K435" s="22"/>
    </row>
    <row r="436" spans="1:11" s="10" customFormat="1" ht="32.25" customHeight="1" x14ac:dyDescent="0.25">
      <c r="A436" s="19"/>
      <c r="B436" s="91">
        <v>45464</v>
      </c>
      <c r="C436" s="85" t="s">
        <v>560</v>
      </c>
      <c r="D436" s="93" t="s">
        <v>63</v>
      </c>
      <c r="E436" s="89">
        <v>30000</v>
      </c>
      <c r="F436" s="88"/>
      <c r="G436" s="20">
        <f t="shared" si="38"/>
        <v>512599.72999999952</v>
      </c>
      <c r="I436" s="9"/>
      <c r="J436" s="21"/>
      <c r="K436" s="22"/>
    </row>
    <row r="437" spans="1:11" s="10" customFormat="1" ht="32.25" customHeight="1" x14ac:dyDescent="0.25">
      <c r="A437" s="19"/>
      <c r="B437" s="91">
        <v>45464</v>
      </c>
      <c r="C437" s="85" t="s">
        <v>561</v>
      </c>
      <c r="D437" s="93" t="s">
        <v>63</v>
      </c>
      <c r="E437" s="89">
        <v>28200</v>
      </c>
      <c r="F437" s="88"/>
      <c r="G437" s="20">
        <f t="shared" si="38"/>
        <v>540799.72999999952</v>
      </c>
      <c r="I437" s="9"/>
      <c r="J437" s="21"/>
      <c r="K437" s="22"/>
    </row>
    <row r="438" spans="1:11" s="10" customFormat="1" ht="32.25" customHeight="1" x14ac:dyDescent="0.25">
      <c r="A438" s="19"/>
      <c r="B438" s="91">
        <v>45464</v>
      </c>
      <c r="C438" s="85" t="s">
        <v>562</v>
      </c>
      <c r="D438" s="93" t="s">
        <v>63</v>
      </c>
      <c r="E438" s="89">
        <v>9450</v>
      </c>
      <c r="F438" s="88"/>
      <c r="G438" s="20">
        <f t="shared" si="38"/>
        <v>550249.72999999952</v>
      </c>
      <c r="I438" s="9"/>
      <c r="J438" s="21"/>
      <c r="K438" s="22"/>
    </row>
    <row r="439" spans="1:11" s="10" customFormat="1" ht="32.25" customHeight="1" x14ac:dyDescent="0.25">
      <c r="A439" s="19"/>
      <c r="B439" s="91">
        <v>45464</v>
      </c>
      <c r="C439" s="85" t="s">
        <v>346</v>
      </c>
      <c r="D439" s="93" t="s">
        <v>63</v>
      </c>
      <c r="E439" s="89">
        <v>184800</v>
      </c>
      <c r="F439" s="88"/>
      <c r="G439" s="20">
        <f t="shared" si="38"/>
        <v>735049.72999999952</v>
      </c>
      <c r="I439" s="9"/>
      <c r="J439" s="21"/>
      <c r="K439" s="22"/>
    </row>
    <row r="440" spans="1:11" s="10" customFormat="1" ht="32.25" customHeight="1" x14ac:dyDescent="0.25">
      <c r="A440" s="19"/>
      <c r="B440" s="91">
        <v>45464</v>
      </c>
      <c r="C440" s="85" t="s">
        <v>563</v>
      </c>
      <c r="D440" s="93" t="s">
        <v>63</v>
      </c>
      <c r="E440" s="89">
        <v>38430</v>
      </c>
      <c r="F440" s="88"/>
      <c r="G440" s="20">
        <f t="shared" si="38"/>
        <v>773479.72999999952</v>
      </c>
      <c r="I440" s="9"/>
      <c r="J440" s="21"/>
      <c r="K440" s="22"/>
    </row>
    <row r="441" spans="1:11" s="10" customFormat="1" ht="32.25" customHeight="1" x14ac:dyDescent="0.25">
      <c r="A441" s="19"/>
      <c r="B441" s="91">
        <v>45464</v>
      </c>
      <c r="C441" s="85" t="s">
        <v>564</v>
      </c>
      <c r="D441" s="93" t="s">
        <v>63</v>
      </c>
      <c r="E441" s="89">
        <v>17415</v>
      </c>
      <c r="F441" s="88"/>
      <c r="G441" s="20">
        <f t="shared" si="38"/>
        <v>790894.72999999952</v>
      </c>
      <c r="I441" s="9"/>
      <c r="J441" s="21"/>
      <c r="K441" s="22"/>
    </row>
    <row r="442" spans="1:11" s="10" customFormat="1" ht="32.25" customHeight="1" x14ac:dyDescent="0.25">
      <c r="A442" s="19"/>
      <c r="B442" s="91">
        <v>45464</v>
      </c>
      <c r="C442" s="85" t="s">
        <v>565</v>
      </c>
      <c r="D442" s="93" t="s">
        <v>63</v>
      </c>
      <c r="E442" s="89">
        <v>184800</v>
      </c>
      <c r="F442" s="88"/>
      <c r="G442" s="20">
        <f t="shared" si="38"/>
        <v>975694.72999999952</v>
      </c>
      <c r="I442" s="9"/>
      <c r="J442" s="21"/>
      <c r="K442" s="22"/>
    </row>
    <row r="443" spans="1:11" s="10" customFormat="1" ht="32.25" customHeight="1" x14ac:dyDescent="0.25">
      <c r="A443" s="19"/>
      <c r="B443" s="91">
        <v>45464</v>
      </c>
      <c r="C443" s="85" t="s">
        <v>566</v>
      </c>
      <c r="D443" s="93" t="s">
        <v>63</v>
      </c>
      <c r="E443" s="89">
        <v>9255</v>
      </c>
      <c r="F443" s="88"/>
      <c r="G443" s="20">
        <f t="shared" si="38"/>
        <v>984949.72999999952</v>
      </c>
      <c r="I443" s="9"/>
      <c r="J443" s="21"/>
      <c r="K443" s="22"/>
    </row>
    <row r="444" spans="1:11" s="10" customFormat="1" ht="32.25" customHeight="1" x14ac:dyDescent="0.25">
      <c r="A444" s="19"/>
      <c r="B444" s="91">
        <v>45464</v>
      </c>
      <c r="C444" s="85" t="s">
        <v>567</v>
      </c>
      <c r="D444" s="93" t="s">
        <v>63</v>
      </c>
      <c r="E444" s="89">
        <v>39615</v>
      </c>
      <c r="F444" s="88"/>
      <c r="G444" s="20">
        <f t="shared" si="38"/>
        <v>1024564.7299999995</v>
      </c>
      <c r="I444" s="9"/>
      <c r="J444" s="21"/>
      <c r="K444" s="22"/>
    </row>
    <row r="445" spans="1:11" s="10" customFormat="1" ht="32.25" customHeight="1" x14ac:dyDescent="0.25">
      <c r="A445" s="19"/>
      <c r="B445" s="91">
        <v>45464</v>
      </c>
      <c r="C445" s="85" t="s">
        <v>568</v>
      </c>
      <c r="D445" s="93" t="s">
        <v>63</v>
      </c>
      <c r="E445" s="89">
        <v>9255</v>
      </c>
      <c r="F445" s="88"/>
      <c r="G445" s="20">
        <f t="shared" si="38"/>
        <v>1033819.7299999995</v>
      </c>
      <c r="I445" s="9"/>
      <c r="J445" s="21"/>
      <c r="K445" s="22"/>
    </row>
    <row r="446" spans="1:11" s="10" customFormat="1" ht="32.25" customHeight="1" x14ac:dyDescent="0.25">
      <c r="A446" s="19"/>
      <c r="B446" s="91">
        <v>45464</v>
      </c>
      <c r="C446" s="85" t="s">
        <v>569</v>
      </c>
      <c r="D446" s="93" t="s">
        <v>63</v>
      </c>
      <c r="E446" s="89">
        <v>76950</v>
      </c>
      <c r="F446" s="88"/>
      <c r="G446" s="20">
        <f t="shared" si="38"/>
        <v>1110769.7299999995</v>
      </c>
      <c r="I446" s="9"/>
      <c r="J446" s="21"/>
      <c r="K446" s="22"/>
    </row>
    <row r="447" spans="1:11" s="10" customFormat="1" ht="32.25" customHeight="1" x14ac:dyDescent="0.25">
      <c r="A447" s="19"/>
      <c r="B447" s="91">
        <v>45464</v>
      </c>
      <c r="C447" s="85" t="s">
        <v>570</v>
      </c>
      <c r="D447" s="93" t="s">
        <v>63</v>
      </c>
      <c r="E447" s="89">
        <v>92400</v>
      </c>
      <c r="F447" s="88"/>
      <c r="G447" s="20">
        <f t="shared" si="38"/>
        <v>1203169.7299999995</v>
      </c>
      <c r="I447" s="9"/>
      <c r="J447" s="21"/>
      <c r="K447" s="22"/>
    </row>
    <row r="448" spans="1:11" s="10" customFormat="1" ht="32.25" customHeight="1" x14ac:dyDescent="0.25">
      <c r="A448" s="19"/>
      <c r="B448" s="90">
        <v>45467</v>
      </c>
      <c r="C448" s="85" t="s">
        <v>571</v>
      </c>
      <c r="D448" s="93" t="s">
        <v>63</v>
      </c>
      <c r="E448" s="88">
        <v>429900</v>
      </c>
      <c r="F448" s="54"/>
      <c r="G448" s="20">
        <f t="shared" si="38"/>
        <v>1633069.7299999995</v>
      </c>
      <c r="I448" s="9"/>
      <c r="J448" s="21"/>
      <c r="K448" s="22"/>
    </row>
    <row r="449" spans="1:11" s="10" customFormat="1" ht="32.25" customHeight="1" x14ac:dyDescent="0.25">
      <c r="A449" s="19"/>
      <c r="B449" s="90">
        <v>45467</v>
      </c>
      <c r="C449" s="85" t="s">
        <v>572</v>
      </c>
      <c r="D449" s="93" t="s">
        <v>63</v>
      </c>
      <c r="E449" s="88">
        <v>92400</v>
      </c>
      <c r="F449" s="54"/>
      <c r="G449" s="20">
        <f t="shared" si="38"/>
        <v>1725469.7299999995</v>
      </c>
      <c r="I449" s="9"/>
      <c r="J449" s="21"/>
      <c r="K449" s="22"/>
    </row>
    <row r="450" spans="1:11" s="10" customFormat="1" ht="32.25" customHeight="1" x14ac:dyDescent="0.25">
      <c r="A450" s="19"/>
      <c r="B450" s="90">
        <v>45467</v>
      </c>
      <c r="C450" s="85" t="s">
        <v>573</v>
      </c>
      <c r="D450" s="93" t="s">
        <v>63</v>
      </c>
      <c r="E450" s="88">
        <v>27120</v>
      </c>
      <c r="F450" s="54"/>
      <c r="G450" s="20">
        <f t="shared" si="38"/>
        <v>1752589.7299999995</v>
      </c>
      <c r="I450" s="9"/>
      <c r="J450" s="21"/>
      <c r="K450" s="22"/>
    </row>
    <row r="451" spans="1:11" s="10" customFormat="1" ht="32.25" customHeight="1" x14ac:dyDescent="0.25">
      <c r="A451" s="19"/>
      <c r="B451" s="90">
        <v>45467</v>
      </c>
      <c r="C451" s="85" t="s">
        <v>574</v>
      </c>
      <c r="D451" s="93" t="s">
        <v>68</v>
      </c>
      <c r="E451" s="88">
        <v>18250</v>
      </c>
      <c r="F451" s="54"/>
      <c r="G451" s="20">
        <f t="shared" si="38"/>
        <v>1770839.7299999995</v>
      </c>
      <c r="I451" s="9"/>
      <c r="J451" s="21"/>
      <c r="K451" s="22"/>
    </row>
    <row r="452" spans="1:11" s="10" customFormat="1" ht="32.25" customHeight="1" x14ac:dyDescent="0.25">
      <c r="A452" s="19"/>
      <c r="B452" s="90">
        <v>45467</v>
      </c>
      <c r="C452" s="85" t="s">
        <v>575</v>
      </c>
      <c r="D452" s="93" t="s">
        <v>68</v>
      </c>
      <c r="E452" s="88">
        <v>36500</v>
      </c>
      <c r="F452" s="54"/>
      <c r="G452" s="20">
        <f t="shared" si="38"/>
        <v>1807339.7299999995</v>
      </c>
      <c r="I452" s="9"/>
      <c r="J452" s="21"/>
      <c r="K452" s="22"/>
    </row>
    <row r="453" spans="1:11" s="10" customFormat="1" ht="32.25" customHeight="1" x14ac:dyDescent="0.25">
      <c r="A453" s="19"/>
      <c r="B453" s="90">
        <v>45467</v>
      </c>
      <c r="C453" s="85" t="s">
        <v>532</v>
      </c>
      <c r="D453" s="93" t="s">
        <v>68</v>
      </c>
      <c r="E453" s="88">
        <v>7500</v>
      </c>
      <c r="F453" s="54"/>
      <c r="G453" s="20">
        <f t="shared" si="38"/>
        <v>1814839.7299999995</v>
      </c>
      <c r="I453" s="9"/>
      <c r="J453" s="21"/>
      <c r="K453" s="22"/>
    </row>
    <row r="454" spans="1:11" s="10" customFormat="1" ht="32.25" customHeight="1" x14ac:dyDescent="0.25">
      <c r="A454" s="19"/>
      <c r="B454" s="90">
        <v>45467</v>
      </c>
      <c r="C454" s="85" t="s">
        <v>576</v>
      </c>
      <c r="D454" s="93" t="s">
        <v>67</v>
      </c>
      <c r="E454" s="54"/>
      <c r="F454" s="89">
        <v>7800</v>
      </c>
      <c r="G454" s="23">
        <f>+G453-F454</f>
        <v>1807039.7299999995</v>
      </c>
      <c r="I454" s="9"/>
      <c r="J454" s="21"/>
      <c r="K454" s="22"/>
    </row>
    <row r="455" spans="1:11" s="10" customFormat="1" ht="32.25" customHeight="1" x14ac:dyDescent="0.25">
      <c r="A455" s="19"/>
      <c r="B455" s="90">
        <v>45467</v>
      </c>
      <c r="C455" s="85" t="s">
        <v>577</v>
      </c>
      <c r="D455" s="93" t="s">
        <v>72</v>
      </c>
      <c r="E455" s="54"/>
      <c r="F455" s="89">
        <v>13000</v>
      </c>
      <c r="G455" s="23">
        <f t="shared" ref="G455:G460" si="39">+G454-F455</f>
        <v>1794039.7299999995</v>
      </c>
      <c r="I455" s="9"/>
      <c r="J455" s="21"/>
      <c r="K455" s="22"/>
    </row>
    <row r="456" spans="1:11" s="10" customFormat="1" ht="32.25" customHeight="1" x14ac:dyDescent="0.25">
      <c r="A456" s="19"/>
      <c r="B456" s="90">
        <v>45467</v>
      </c>
      <c r="C456" s="85" t="s">
        <v>578</v>
      </c>
      <c r="D456" s="93" t="s">
        <v>54</v>
      </c>
      <c r="E456" s="54"/>
      <c r="F456" s="89">
        <v>80000</v>
      </c>
      <c r="G456" s="23">
        <f t="shared" si="39"/>
        <v>1714039.7299999995</v>
      </c>
      <c r="I456" s="9"/>
      <c r="J456" s="21"/>
      <c r="K456" s="22"/>
    </row>
    <row r="457" spans="1:11" s="10" customFormat="1" ht="32.25" customHeight="1" x14ac:dyDescent="0.25">
      <c r="A457" s="19"/>
      <c r="B457" s="90">
        <v>45467</v>
      </c>
      <c r="C457" s="85" t="s">
        <v>579</v>
      </c>
      <c r="D457" s="93" t="s">
        <v>141</v>
      </c>
      <c r="E457" s="54"/>
      <c r="F457" s="89">
        <v>389487</v>
      </c>
      <c r="G457" s="23">
        <f t="shared" si="39"/>
        <v>1324552.7299999995</v>
      </c>
      <c r="I457" s="9"/>
      <c r="J457" s="21"/>
      <c r="K457" s="22"/>
    </row>
    <row r="458" spans="1:11" s="10" customFormat="1" ht="32.25" customHeight="1" x14ac:dyDescent="0.25">
      <c r="A458" s="19"/>
      <c r="B458" s="90">
        <v>45467</v>
      </c>
      <c r="C458" s="85" t="s">
        <v>580</v>
      </c>
      <c r="D458" s="93" t="s">
        <v>942</v>
      </c>
      <c r="E458" s="54"/>
      <c r="F458" s="89">
        <v>41400</v>
      </c>
      <c r="G458" s="23">
        <f t="shared" si="39"/>
        <v>1283152.7299999995</v>
      </c>
      <c r="I458" s="9"/>
      <c r="J458" s="21"/>
      <c r="K458" s="22"/>
    </row>
    <row r="459" spans="1:11" s="10" customFormat="1" ht="32.25" customHeight="1" x14ac:dyDescent="0.25">
      <c r="A459" s="19"/>
      <c r="B459" s="90">
        <v>45467</v>
      </c>
      <c r="C459" s="85" t="s">
        <v>581</v>
      </c>
      <c r="D459" s="93" t="s">
        <v>54</v>
      </c>
      <c r="E459" s="54"/>
      <c r="F459" s="89">
        <v>401625</v>
      </c>
      <c r="G459" s="23">
        <f t="shared" si="39"/>
        <v>881527.72999999952</v>
      </c>
      <c r="I459" s="9"/>
      <c r="J459" s="21"/>
      <c r="K459" s="22"/>
    </row>
    <row r="460" spans="1:11" s="10" customFormat="1" ht="32.25" customHeight="1" x14ac:dyDescent="0.25">
      <c r="A460" s="19"/>
      <c r="B460" s="90">
        <v>45467</v>
      </c>
      <c r="C460" s="85" t="s">
        <v>582</v>
      </c>
      <c r="D460" s="93" t="s">
        <v>142</v>
      </c>
      <c r="E460" s="54"/>
      <c r="F460" s="89">
        <v>2150</v>
      </c>
      <c r="G460" s="23">
        <f t="shared" si="39"/>
        <v>879377.72999999952</v>
      </c>
      <c r="I460" s="9"/>
      <c r="J460" s="21"/>
      <c r="K460" s="22"/>
    </row>
    <row r="461" spans="1:11" s="10" customFormat="1" ht="32.25" customHeight="1" x14ac:dyDescent="0.25">
      <c r="A461" s="19"/>
      <c r="B461" s="90">
        <v>45467</v>
      </c>
      <c r="C461" s="85" t="s">
        <v>583</v>
      </c>
      <c r="D461" s="93" t="s">
        <v>143</v>
      </c>
      <c r="E461" s="89">
        <v>24.3</v>
      </c>
      <c r="F461" s="89"/>
      <c r="G461" s="20">
        <f>+G460+E461</f>
        <v>879402.02999999956</v>
      </c>
      <c r="I461" s="9"/>
      <c r="J461" s="21"/>
      <c r="K461" s="22"/>
    </row>
    <row r="462" spans="1:11" s="10" customFormat="1" ht="32.25" customHeight="1" x14ac:dyDescent="0.25">
      <c r="A462" s="19"/>
      <c r="B462" s="90">
        <v>45467</v>
      </c>
      <c r="C462" s="85" t="s">
        <v>584</v>
      </c>
      <c r="D462" s="93" t="s">
        <v>943</v>
      </c>
      <c r="E462" s="89">
        <v>121300</v>
      </c>
      <c r="F462" s="54"/>
      <c r="G462" s="20">
        <f t="shared" ref="G462:G470" si="40">+G461+E462</f>
        <v>1000702.0299999996</v>
      </c>
      <c r="I462" s="9"/>
      <c r="J462" s="21"/>
      <c r="K462" s="22"/>
    </row>
    <row r="463" spans="1:11" s="10" customFormat="1" ht="32.25" customHeight="1" x14ac:dyDescent="0.25">
      <c r="A463" s="19"/>
      <c r="B463" s="90">
        <v>45467</v>
      </c>
      <c r="C463" s="85" t="s">
        <v>585</v>
      </c>
      <c r="D463" s="93" t="s">
        <v>63</v>
      </c>
      <c r="E463" s="89">
        <v>7500</v>
      </c>
      <c r="F463" s="54"/>
      <c r="G463" s="20">
        <f t="shared" si="40"/>
        <v>1008202.0299999996</v>
      </c>
      <c r="I463" s="9"/>
      <c r="J463" s="21"/>
      <c r="K463" s="22"/>
    </row>
    <row r="464" spans="1:11" s="10" customFormat="1" ht="32.25" customHeight="1" x14ac:dyDescent="0.25">
      <c r="A464" s="19"/>
      <c r="B464" s="90">
        <v>45467</v>
      </c>
      <c r="C464" s="85" t="s">
        <v>586</v>
      </c>
      <c r="D464" s="93" t="s">
        <v>63</v>
      </c>
      <c r="E464" s="89">
        <v>184800</v>
      </c>
      <c r="F464" s="54"/>
      <c r="G464" s="20">
        <f t="shared" si="40"/>
        <v>1193002.0299999996</v>
      </c>
      <c r="I464" s="9"/>
      <c r="J464" s="21"/>
      <c r="K464" s="22"/>
    </row>
    <row r="465" spans="1:11" s="10" customFormat="1" ht="32.25" customHeight="1" x14ac:dyDescent="0.25">
      <c r="A465" s="19"/>
      <c r="B465" s="90">
        <v>45467</v>
      </c>
      <c r="C465" s="85" t="s">
        <v>587</v>
      </c>
      <c r="D465" s="93" t="s">
        <v>63</v>
      </c>
      <c r="E465" s="89">
        <v>9255</v>
      </c>
      <c r="F465" s="54"/>
      <c r="G465" s="20">
        <f t="shared" si="40"/>
        <v>1202257.0299999996</v>
      </c>
      <c r="I465" s="9"/>
      <c r="J465" s="21"/>
      <c r="K465" s="22"/>
    </row>
    <row r="466" spans="1:11" s="10" customFormat="1" ht="32.25" customHeight="1" x14ac:dyDescent="0.25">
      <c r="A466" s="19"/>
      <c r="B466" s="90">
        <v>45467</v>
      </c>
      <c r="C466" s="85" t="s">
        <v>588</v>
      </c>
      <c r="D466" s="93" t="s">
        <v>63</v>
      </c>
      <c r="E466" s="89">
        <v>25808.25</v>
      </c>
      <c r="F466" s="54"/>
      <c r="G466" s="20">
        <f t="shared" si="40"/>
        <v>1228065.2799999996</v>
      </c>
      <c r="I466" s="9"/>
      <c r="J466" s="21"/>
      <c r="K466" s="22"/>
    </row>
    <row r="467" spans="1:11" s="10" customFormat="1" ht="32.25" customHeight="1" x14ac:dyDescent="0.25">
      <c r="A467" s="19"/>
      <c r="B467" s="90">
        <v>45467</v>
      </c>
      <c r="C467" s="85" t="s">
        <v>589</v>
      </c>
      <c r="D467" s="93" t="s">
        <v>63</v>
      </c>
      <c r="E467" s="89">
        <v>18915</v>
      </c>
      <c r="F467" s="54"/>
      <c r="G467" s="20">
        <f t="shared" si="40"/>
        <v>1246980.2799999996</v>
      </c>
      <c r="I467" s="9"/>
      <c r="J467" s="21"/>
      <c r="K467" s="22"/>
    </row>
    <row r="468" spans="1:11" s="10" customFormat="1" ht="32.25" customHeight="1" x14ac:dyDescent="0.25">
      <c r="A468" s="19"/>
      <c r="B468" s="90">
        <v>45467</v>
      </c>
      <c r="C468" s="85" t="s">
        <v>590</v>
      </c>
      <c r="D468" s="93" t="s">
        <v>63</v>
      </c>
      <c r="E468" s="89">
        <v>9255</v>
      </c>
      <c r="F468" s="54"/>
      <c r="G468" s="20">
        <f t="shared" si="40"/>
        <v>1256235.2799999996</v>
      </c>
      <c r="I468" s="9"/>
      <c r="J468" s="21"/>
      <c r="K468" s="22"/>
    </row>
    <row r="469" spans="1:11" s="10" customFormat="1" ht="32.25" customHeight="1" x14ac:dyDescent="0.25">
      <c r="A469" s="19"/>
      <c r="B469" s="90">
        <v>45467</v>
      </c>
      <c r="C469" s="85" t="s">
        <v>591</v>
      </c>
      <c r="D469" s="93" t="s">
        <v>63</v>
      </c>
      <c r="E469" s="89">
        <v>92400</v>
      </c>
      <c r="F469" s="54"/>
      <c r="G469" s="20">
        <f t="shared" si="40"/>
        <v>1348635.2799999996</v>
      </c>
      <c r="I469" s="9"/>
      <c r="J469" s="21"/>
      <c r="K469" s="22"/>
    </row>
    <row r="470" spans="1:11" s="10" customFormat="1" ht="32.25" customHeight="1" x14ac:dyDescent="0.25">
      <c r="A470" s="19"/>
      <c r="B470" s="90">
        <v>45467</v>
      </c>
      <c r="C470" s="85" t="s">
        <v>592</v>
      </c>
      <c r="D470" s="93" t="s">
        <v>63</v>
      </c>
      <c r="E470" s="89">
        <v>9585</v>
      </c>
      <c r="F470" s="54"/>
      <c r="G470" s="20">
        <f t="shared" si="40"/>
        <v>1358220.2799999996</v>
      </c>
      <c r="I470" s="9"/>
      <c r="J470" s="21"/>
      <c r="K470" s="22"/>
    </row>
    <row r="471" spans="1:11" s="10" customFormat="1" ht="32.25" customHeight="1" x14ac:dyDescent="0.25">
      <c r="A471" s="19"/>
      <c r="B471" s="90">
        <v>45467</v>
      </c>
      <c r="C471" s="85" t="s">
        <v>593</v>
      </c>
      <c r="D471" s="93" t="s">
        <v>54</v>
      </c>
      <c r="E471" s="54"/>
      <c r="F471" s="89">
        <v>144000</v>
      </c>
      <c r="G471" s="20">
        <f>+G470-F471</f>
        <v>1214220.2799999996</v>
      </c>
      <c r="I471" s="9"/>
      <c r="J471" s="21"/>
      <c r="K471" s="22"/>
    </row>
    <row r="472" spans="1:11" s="10" customFormat="1" ht="32.25" customHeight="1" x14ac:dyDescent="0.25">
      <c r="A472" s="19"/>
      <c r="B472" s="90">
        <v>45467</v>
      </c>
      <c r="C472" s="85" t="s">
        <v>594</v>
      </c>
      <c r="D472" s="93" t="s">
        <v>54</v>
      </c>
      <c r="E472" s="54"/>
      <c r="F472" s="89">
        <v>19000</v>
      </c>
      <c r="G472" s="20">
        <f t="shared" ref="G472:G473" si="41">+G471-F472</f>
        <v>1195220.2799999996</v>
      </c>
      <c r="I472" s="9"/>
      <c r="J472" s="21"/>
      <c r="K472" s="22"/>
    </row>
    <row r="473" spans="1:11" s="10" customFormat="1" ht="32.25" customHeight="1" x14ac:dyDescent="0.25">
      <c r="A473" s="19"/>
      <c r="B473" s="90">
        <v>45467</v>
      </c>
      <c r="C473" s="85" t="s">
        <v>595</v>
      </c>
      <c r="D473" s="93" t="s">
        <v>54</v>
      </c>
      <c r="E473" s="54"/>
      <c r="F473" s="89">
        <v>26800</v>
      </c>
      <c r="G473" s="20">
        <f t="shared" si="41"/>
        <v>1168420.2799999996</v>
      </c>
      <c r="I473" s="9"/>
      <c r="J473" s="21"/>
      <c r="K473" s="22"/>
    </row>
    <row r="474" spans="1:11" s="10" customFormat="1" ht="32.25" customHeight="1" x14ac:dyDescent="0.25">
      <c r="A474" s="19"/>
      <c r="B474" s="90">
        <v>45467</v>
      </c>
      <c r="C474" s="85" t="s">
        <v>596</v>
      </c>
      <c r="D474" s="93" t="s">
        <v>63</v>
      </c>
      <c r="E474" s="89">
        <v>5730</v>
      </c>
      <c r="F474" s="54"/>
      <c r="G474" s="20">
        <f>+G473+E474</f>
        <v>1174150.2799999996</v>
      </c>
      <c r="I474" s="9"/>
      <c r="J474" s="21"/>
      <c r="K474" s="22"/>
    </row>
    <row r="475" spans="1:11" s="10" customFormat="1" ht="32.25" customHeight="1" x14ac:dyDescent="0.25">
      <c r="A475" s="19"/>
      <c r="B475" s="90">
        <v>45467</v>
      </c>
      <c r="C475" s="85" t="s">
        <v>597</v>
      </c>
      <c r="D475" s="93" t="s">
        <v>144</v>
      </c>
      <c r="E475" s="54"/>
      <c r="F475" s="89">
        <v>45000</v>
      </c>
      <c r="G475" s="20">
        <f>+G474-F475</f>
        <v>1129150.2799999996</v>
      </c>
      <c r="I475" s="9"/>
      <c r="J475" s="21"/>
      <c r="K475" s="22"/>
    </row>
    <row r="476" spans="1:11" s="10" customFormat="1" ht="32.25" customHeight="1" x14ac:dyDescent="0.25">
      <c r="A476" s="19"/>
      <c r="B476" s="90">
        <v>45468</v>
      </c>
      <c r="C476" s="85" t="s">
        <v>598</v>
      </c>
      <c r="D476" s="93" t="s">
        <v>63</v>
      </c>
      <c r="E476" s="89">
        <v>9532.5</v>
      </c>
      <c r="F476" s="89"/>
      <c r="G476" s="20">
        <f>+G475+E476</f>
        <v>1138682.7799999996</v>
      </c>
      <c r="I476" s="9"/>
      <c r="J476" s="21"/>
      <c r="K476" s="22"/>
    </row>
    <row r="477" spans="1:11" s="10" customFormat="1" ht="32.25" customHeight="1" x14ac:dyDescent="0.25">
      <c r="A477" s="19"/>
      <c r="B477" s="90">
        <v>45468</v>
      </c>
      <c r="C477" s="85" t="s">
        <v>599</v>
      </c>
      <c r="D477" s="93" t="s">
        <v>63</v>
      </c>
      <c r="E477" s="89">
        <v>9532.5</v>
      </c>
      <c r="F477" s="89"/>
      <c r="G477" s="20">
        <f t="shared" ref="G477:G479" si="42">+G476+E477</f>
        <v>1148215.2799999996</v>
      </c>
      <c r="I477" s="9"/>
      <c r="J477" s="21"/>
      <c r="K477" s="22"/>
    </row>
    <row r="478" spans="1:11" s="10" customFormat="1" ht="32.25" customHeight="1" x14ac:dyDescent="0.25">
      <c r="A478" s="19"/>
      <c r="B478" s="90">
        <v>45468</v>
      </c>
      <c r="C478" s="85" t="s">
        <v>600</v>
      </c>
      <c r="D478" s="93" t="s">
        <v>68</v>
      </c>
      <c r="E478" s="89">
        <v>3000</v>
      </c>
      <c r="F478" s="89"/>
      <c r="G478" s="20">
        <f t="shared" si="42"/>
        <v>1151215.2799999996</v>
      </c>
      <c r="I478" s="9"/>
      <c r="J478" s="21"/>
      <c r="K478" s="22"/>
    </row>
    <row r="479" spans="1:11" s="10" customFormat="1" ht="32.25" customHeight="1" x14ac:dyDescent="0.25">
      <c r="A479" s="19"/>
      <c r="B479" s="90">
        <v>45468</v>
      </c>
      <c r="C479" s="85" t="s">
        <v>449</v>
      </c>
      <c r="D479" s="93" t="s">
        <v>68</v>
      </c>
      <c r="E479" s="89">
        <v>18250</v>
      </c>
      <c r="F479" s="89"/>
      <c r="G479" s="20">
        <f t="shared" si="42"/>
        <v>1169465.2799999996</v>
      </c>
      <c r="I479" s="9"/>
      <c r="J479" s="21"/>
      <c r="K479" s="22"/>
    </row>
    <row r="480" spans="1:11" s="10" customFormat="1" ht="32.25" customHeight="1" x14ac:dyDescent="0.25">
      <c r="A480" s="19"/>
      <c r="B480" s="90">
        <v>45468</v>
      </c>
      <c r="C480" s="85" t="s">
        <v>601</v>
      </c>
      <c r="D480" s="93" t="s">
        <v>166</v>
      </c>
      <c r="E480" s="89"/>
      <c r="F480" s="89">
        <v>91772.85</v>
      </c>
      <c r="G480" s="20">
        <f>+G479-F480</f>
        <v>1077692.4299999995</v>
      </c>
      <c r="I480" s="9"/>
      <c r="J480" s="21"/>
      <c r="K480" s="22"/>
    </row>
    <row r="481" spans="1:11" s="10" customFormat="1" ht="32.25" customHeight="1" x14ac:dyDescent="0.25">
      <c r="A481" s="19"/>
      <c r="B481" s="90">
        <v>45468</v>
      </c>
      <c r="C481" s="85" t="s">
        <v>602</v>
      </c>
      <c r="D481" s="93" t="s">
        <v>145</v>
      </c>
      <c r="E481" s="89"/>
      <c r="F481" s="89">
        <v>254599.21</v>
      </c>
      <c r="G481" s="20">
        <f t="shared" ref="G481:G485" si="43">+G480-F481</f>
        <v>823093.21999999951</v>
      </c>
      <c r="I481" s="9"/>
      <c r="J481" s="21"/>
      <c r="K481" s="22"/>
    </row>
    <row r="482" spans="1:11" s="10" customFormat="1" ht="32.25" customHeight="1" x14ac:dyDescent="0.25">
      <c r="A482" s="19"/>
      <c r="B482" s="90">
        <v>45468</v>
      </c>
      <c r="C482" s="85" t="s">
        <v>603</v>
      </c>
      <c r="D482" s="93" t="s">
        <v>944</v>
      </c>
      <c r="E482" s="89"/>
      <c r="F482" s="89">
        <v>46020</v>
      </c>
      <c r="G482" s="20">
        <f t="shared" si="43"/>
        <v>777073.21999999951</v>
      </c>
      <c r="I482" s="9"/>
      <c r="J482" s="21"/>
      <c r="K482" s="22"/>
    </row>
    <row r="483" spans="1:11" s="10" customFormat="1" ht="32.25" customHeight="1" x14ac:dyDescent="0.25">
      <c r="A483" s="19"/>
      <c r="B483" s="90">
        <v>45468</v>
      </c>
      <c r="C483" s="85" t="s">
        <v>604</v>
      </c>
      <c r="D483" s="93" t="s">
        <v>146</v>
      </c>
      <c r="E483" s="89"/>
      <c r="F483" s="89">
        <v>11200</v>
      </c>
      <c r="G483" s="20">
        <f t="shared" si="43"/>
        <v>765873.21999999951</v>
      </c>
      <c r="I483" s="9"/>
      <c r="J483" s="21"/>
      <c r="K483" s="22"/>
    </row>
    <row r="484" spans="1:11" s="10" customFormat="1" ht="32.25" customHeight="1" x14ac:dyDescent="0.25">
      <c r="A484" s="19"/>
      <c r="B484" s="90">
        <v>45468</v>
      </c>
      <c r="C484" s="85" t="s">
        <v>605</v>
      </c>
      <c r="D484" s="93" t="s">
        <v>945</v>
      </c>
      <c r="E484" s="89"/>
      <c r="F484" s="89">
        <v>24302.1</v>
      </c>
      <c r="G484" s="20">
        <f t="shared" si="43"/>
        <v>741571.11999999953</v>
      </c>
      <c r="I484" s="9"/>
      <c r="J484" s="21"/>
      <c r="K484" s="22"/>
    </row>
    <row r="485" spans="1:11" s="10" customFormat="1" ht="32.25" customHeight="1" x14ac:dyDescent="0.25">
      <c r="A485" s="19"/>
      <c r="B485" s="90">
        <v>45468</v>
      </c>
      <c r="C485" s="85" t="s">
        <v>606</v>
      </c>
      <c r="D485" s="93" t="s">
        <v>147</v>
      </c>
      <c r="E485" s="89"/>
      <c r="F485" s="89">
        <v>12035</v>
      </c>
      <c r="G485" s="20">
        <f t="shared" si="43"/>
        <v>729536.11999999953</v>
      </c>
      <c r="I485" s="9"/>
      <c r="J485" s="21"/>
      <c r="K485" s="22"/>
    </row>
    <row r="486" spans="1:11" s="10" customFormat="1" ht="32.25" customHeight="1" x14ac:dyDescent="0.25">
      <c r="A486" s="19"/>
      <c r="B486" s="90">
        <v>45468</v>
      </c>
      <c r="C486" s="85" t="s">
        <v>607</v>
      </c>
      <c r="D486" s="93" t="s">
        <v>63</v>
      </c>
      <c r="E486" s="89">
        <v>30000</v>
      </c>
      <c r="F486" s="89"/>
      <c r="G486" s="20">
        <f>+G485+E486</f>
        <v>759536.11999999953</v>
      </c>
      <c r="I486" s="9"/>
      <c r="J486" s="21"/>
      <c r="K486" s="22"/>
    </row>
    <row r="487" spans="1:11" s="10" customFormat="1" ht="32.25" customHeight="1" x14ac:dyDescent="0.25">
      <c r="A487" s="19"/>
      <c r="B487" s="90">
        <v>45468</v>
      </c>
      <c r="C487" s="85" t="s">
        <v>608</v>
      </c>
      <c r="D487" s="93" t="s">
        <v>68</v>
      </c>
      <c r="E487" s="89">
        <v>7300</v>
      </c>
      <c r="F487" s="89"/>
      <c r="G487" s="20">
        <f t="shared" ref="G487:G490" si="44">+G486+E487</f>
        <v>766836.11999999953</v>
      </c>
      <c r="I487" s="9"/>
      <c r="J487" s="21"/>
      <c r="K487" s="22"/>
    </row>
    <row r="488" spans="1:11" s="10" customFormat="1" ht="32.25" customHeight="1" x14ac:dyDescent="0.25">
      <c r="A488" s="19"/>
      <c r="B488" s="90">
        <v>45468</v>
      </c>
      <c r="C488" s="85" t="s">
        <v>609</v>
      </c>
      <c r="D488" s="93" t="s">
        <v>68</v>
      </c>
      <c r="E488" s="89">
        <v>3650</v>
      </c>
      <c r="F488" s="89"/>
      <c r="G488" s="20">
        <f t="shared" si="44"/>
        <v>770486.11999999953</v>
      </c>
      <c r="I488" s="9"/>
      <c r="J488" s="21"/>
      <c r="K488" s="22"/>
    </row>
    <row r="489" spans="1:11" s="10" customFormat="1" ht="32.25" customHeight="1" x14ac:dyDescent="0.25">
      <c r="A489" s="19"/>
      <c r="B489" s="90">
        <v>45468</v>
      </c>
      <c r="C489" s="85" t="s">
        <v>499</v>
      </c>
      <c r="D489" s="93" t="s">
        <v>63</v>
      </c>
      <c r="E489" s="89">
        <v>23400</v>
      </c>
      <c r="F489" s="89"/>
      <c r="G489" s="20">
        <f t="shared" si="44"/>
        <v>793886.11999999953</v>
      </c>
      <c r="I489" s="9"/>
      <c r="J489" s="21"/>
      <c r="K489" s="22"/>
    </row>
    <row r="490" spans="1:11" s="10" customFormat="1" ht="32.25" customHeight="1" x14ac:dyDescent="0.25">
      <c r="A490" s="19"/>
      <c r="B490" s="90">
        <v>45468</v>
      </c>
      <c r="C490" s="85" t="s">
        <v>610</v>
      </c>
      <c r="D490" s="93" t="s">
        <v>63</v>
      </c>
      <c r="E490" s="89">
        <v>9540</v>
      </c>
      <c r="F490" s="89"/>
      <c r="G490" s="20">
        <f t="shared" si="44"/>
        <v>803426.11999999953</v>
      </c>
      <c r="I490" s="9"/>
      <c r="J490" s="21"/>
      <c r="K490" s="22"/>
    </row>
    <row r="491" spans="1:11" s="10" customFormat="1" ht="32.25" customHeight="1" x14ac:dyDescent="0.25">
      <c r="A491" s="19"/>
      <c r="B491" s="90">
        <v>45468</v>
      </c>
      <c r="C491" s="85" t="s">
        <v>611</v>
      </c>
      <c r="D491" s="93" t="s">
        <v>148</v>
      </c>
      <c r="E491" s="89"/>
      <c r="F491" s="89">
        <v>36000</v>
      </c>
      <c r="G491" s="20">
        <f>+G490-F491</f>
        <v>767426.11999999953</v>
      </c>
      <c r="I491" s="9"/>
      <c r="J491" s="21"/>
      <c r="K491" s="22"/>
    </row>
    <row r="492" spans="1:11" s="10" customFormat="1" ht="32.25" customHeight="1" x14ac:dyDescent="0.25">
      <c r="A492" s="19"/>
      <c r="B492" s="90">
        <v>45468</v>
      </c>
      <c r="C492" s="85" t="s">
        <v>612</v>
      </c>
      <c r="D492" s="93" t="s">
        <v>63</v>
      </c>
      <c r="E492" s="89">
        <v>195000</v>
      </c>
      <c r="F492" s="89"/>
      <c r="G492" s="20">
        <f>+G491+E492</f>
        <v>962426.11999999953</v>
      </c>
      <c r="I492" s="9"/>
      <c r="J492" s="21"/>
      <c r="K492" s="22"/>
    </row>
    <row r="493" spans="1:11" s="10" customFormat="1" ht="32.25" customHeight="1" x14ac:dyDescent="0.25">
      <c r="A493" s="19"/>
      <c r="B493" s="90">
        <v>45468</v>
      </c>
      <c r="C493" s="85" t="s">
        <v>613</v>
      </c>
      <c r="D493" s="93" t="s">
        <v>149</v>
      </c>
      <c r="E493" s="89"/>
      <c r="F493" s="89">
        <v>24000</v>
      </c>
      <c r="G493" s="20">
        <f>+G492-F493</f>
        <v>938426.11999999953</v>
      </c>
      <c r="I493" s="9"/>
      <c r="J493" s="21"/>
      <c r="K493" s="22"/>
    </row>
    <row r="494" spans="1:11" s="10" customFormat="1" ht="32.25" customHeight="1" x14ac:dyDescent="0.25">
      <c r="A494" s="19"/>
      <c r="B494" s="90">
        <v>45468</v>
      </c>
      <c r="C494" s="85" t="s">
        <v>614</v>
      </c>
      <c r="D494" s="93" t="s">
        <v>150</v>
      </c>
      <c r="E494" s="89"/>
      <c r="F494" s="89">
        <v>157675</v>
      </c>
      <c r="G494" s="20">
        <f t="shared" ref="G494:G495" si="45">+G493-F494</f>
        <v>780751.11999999953</v>
      </c>
      <c r="I494" s="9"/>
      <c r="J494" s="21"/>
      <c r="K494" s="22"/>
    </row>
    <row r="495" spans="1:11" s="10" customFormat="1" ht="32.25" customHeight="1" x14ac:dyDescent="0.25">
      <c r="A495" s="19"/>
      <c r="B495" s="90">
        <v>45468</v>
      </c>
      <c r="C495" s="85" t="s">
        <v>615</v>
      </c>
      <c r="D495" s="93" t="s">
        <v>151</v>
      </c>
      <c r="E495" s="89"/>
      <c r="F495" s="89">
        <v>157675</v>
      </c>
      <c r="G495" s="20">
        <f t="shared" si="45"/>
        <v>623076.11999999953</v>
      </c>
      <c r="I495" s="9"/>
      <c r="J495" s="21"/>
      <c r="K495" s="22"/>
    </row>
    <row r="496" spans="1:11" s="10" customFormat="1" ht="32.25" customHeight="1" x14ac:dyDescent="0.25">
      <c r="A496" s="19"/>
      <c r="B496" s="90">
        <v>45468</v>
      </c>
      <c r="C496" s="85" t="s">
        <v>616</v>
      </c>
      <c r="D496" s="93" t="s">
        <v>63</v>
      </c>
      <c r="E496" s="89">
        <v>15</v>
      </c>
      <c r="F496" s="89"/>
      <c r="G496" s="20">
        <f>+G495+E496</f>
        <v>623091.11999999953</v>
      </c>
      <c r="I496" s="9"/>
      <c r="J496" s="21"/>
      <c r="K496" s="22"/>
    </row>
    <row r="497" spans="1:11" s="10" customFormat="1" ht="32.25" customHeight="1" x14ac:dyDescent="0.25">
      <c r="A497" s="19"/>
      <c r="B497" s="90">
        <v>45468</v>
      </c>
      <c r="C497" s="85" t="s">
        <v>617</v>
      </c>
      <c r="D497" s="93" t="s">
        <v>63</v>
      </c>
      <c r="E497" s="89">
        <v>214800</v>
      </c>
      <c r="F497" s="89"/>
      <c r="G497" s="20">
        <f>+G496+E497</f>
        <v>837891.11999999953</v>
      </c>
      <c r="I497" s="9"/>
      <c r="J497" s="21"/>
      <c r="K497" s="22"/>
    </row>
    <row r="498" spans="1:11" s="10" customFormat="1" ht="32.25" customHeight="1" x14ac:dyDescent="0.25">
      <c r="A498" s="19"/>
      <c r="B498" s="90">
        <v>45469</v>
      </c>
      <c r="C498" s="85" t="s">
        <v>618</v>
      </c>
      <c r="D498" s="93" t="s">
        <v>152</v>
      </c>
      <c r="E498" s="89"/>
      <c r="F498" s="89">
        <v>47200</v>
      </c>
      <c r="G498" s="20">
        <f>+G497-F498</f>
        <v>790691.11999999953</v>
      </c>
      <c r="I498" s="9"/>
      <c r="J498" s="21"/>
      <c r="K498" s="22"/>
    </row>
    <row r="499" spans="1:11" s="10" customFormat="1" ht="32.25" customHeight="1" x14ac:dyDescent="0.25">
      <c r="A499" s="19"/>
      <c r="B499" s="90">
        <v>45469</v>
      </c>
      <c r="C499" s="85" t="s">
        <v>619</v>
      </c>
      <c r="D499" s="93" t="s">
        <v>63</v>
      </c>
      <c r="E499" s="89">
        <v>184800</v>
      </c>
      <c r="F499" s="89"/>
      <c r="G499" s="20">
        <f>+G498+E499</f>
        <v>975491.11999999953</v>
      </c>
      <c r="I499" s="9"/>
      <c r="J499" s="21"/>
      <c r="K499" s="22"/>
    </row>
    <row r="500" spans="1:11" s="10" customFormat="1" ht="32.25" customHeight="1" x14ac:dyDescent="0.25">
      <c r="A500" s="19"/>
      <c r="B500" s="90">
        <v>45469</v>
      </c>
      <c r="C500" s="85" t="s">
        <v>620</v>
      </c>
      <c r="D500" s="93" t="s">
        <v>63</v>
      </c>
      <c r="E500" s="89">
        <v>5000</v>
      </c>
      <c r="F500" s="89"/>
      <c r="G500" s="20">
        <f t="shared" ref="G500:G503" si="46">+G499+E500</f>
        <v>980491.11999999953</v>
      </c>
      <c r="I500" s="9"/>
      <c r="J500" s="21"/>
      <c r="K500" s="22"/>
    </row>
    <row r="501" spans="1:11" s="10" customFormat="1" ht="32.25" customHeight="1" x14ac:dyDescent="0.25">
      <c r="A501" s="19"/>
      <c r="B501" s="90">
        <v>45469</v>
      </c>
      <c r="C501" s="85" t="s">
        <v>621</v>
      </c>
      <c r="D501" s="93" t="s">
        <v>63</v>
      </c>
      <c r="E501" s="89">
        <v>992085</v>
      </c>
      <c r="F501" s="89"/>
      <c r="G501" s="20">
        <f t="shared" si="46"/>
        <v>1972576.1199999996</v>
      </c>
      <c r="I501" s="9"/>
      <c r="J501" s="21"/>
      <c r="K501" s="22"/>
    </row>
    <row r="502" spans="1:11" s="10" customFormat="1" ht="32.25" customHeight="1" x14ac:dyDescent="0.25">
      <c r="A502" s="19"/>
      <c r="B502" s="90">
        <v>45469</v>
      </c>
      <c r="C502" s="85" t="s">
        <v>622</v>
      </c>
      <c r="D502" s="93" t="s">
        <v>63</v>
      </c>
      <c r="E502" s="89">
        <v>10000</v>
      </c>
      <c r="F502" s="89"/>
      <c r="G502" s="20">
        <f t="shared" si="46"/>
        <v>1982576.1199999996</v>
      </c>
      <c r="I502" s="9"/>
      <c r="J502" s="21"/>
      <c r="K502" s="22"/>
    </row>
    <row r="503" spans="1:11" s="10" customFormat="1" ht="32.25" customHeight="1" x14ac:dyDescent="0.25">
      <c r="A503" s="19"/>
      <c r="B503" s="90">
        <v>45469</v>
      </c>
      <c r="C503" s="85" t="s">
        <v>237</v>
      </c>
      <c r="D503" s="93" t="s">
        <v>946</v>
      </c>
      <c r="E503" s="89">
        <v>11283.93</v>
      </c>
      <c r="F503" s="89"/>
      <c r="G503" s="20">
        <f t="shared" si="46"/>
        <v>1993860.0499999996</v>
      </c>
      <c r="I503" s="9"/>
      <c r="J503" s="21"/>
      <c r="K503" s="22"/>
    </row>
    <row r="504" spans="1:11" s="10" customFormat="1" ht="32.25" customHeight="1" x14ac:dyDescent="0.25">
      <c r="A504" s="19"/>
      <c r="B504" s="90">
        <v>45469</v>
      </c>
      <c r="C504" s="85" t="s">
        <v>623</v>
      </c>
      <c r="D504" s="93" t="s">
        <v>74</v>
      </c>
      <c r="E504" s="89"/>
      <c r="F504" s="89">
        <v>133424.75</v>
      </c>
      <c r="G504" s="20">
        <f>+G503-F504</f>
        <v>1860435.2999999996</v>
      </c>
      <c r="I504" s="9"/>
      <c r="J504" s="21"/>
      <c r="K504" s="22"/>
    </row>
    <row r="505" spans="1:11" s="10" customFormat="1" ht="32.25" customHeight="1" x14ac:dyDescent="0.25">
      <c r="A505" s="19"/>
      <c r="B505" s="90">
        <v>45469</v>
      </c>
      <c r="C505" s="85" t="s">
        <v>624</v>
      </c>
      <c r="D505" s="93" t="s">
        <v>153</v>
      </c>
      <c r="E505" s="89"/>
      <c r="F505" s="89">
        <v>169945.47</v>
      </c>
      <c r="G505" s="20">
        <f>+G504-F505</f>
        <v>1690489.8299999996</v>
      </c>
      <c r="I505" s="9"/>
      <c r="J505" s="21"/>
      <c r="K505" s="22"/>
    </row>
    <row r="506" spans="1:11" s="10" customFormat="1" ht="32.25" customHeight="1" x14ac:dyDescent="0.25">
      <c r="A506" s="19"/>
      <c r="B506" s="90">
        <v>45469</v>
      </c>
      <c r="C506" s="85" t="s">
        <v>625</v>
      </c>
      <c r="D506" s="93" t="s">
        <v>63</v>
      </c>
      <c r="E506" s="89">
        <v>4700</v>
      </c>
      <c r="F506" s="89"/>
      <c r="G506" s="20">
        <f>+G505+E506</f>
        <v>1695189.8299999996</v>
      </c>
      <c r="I506" s="9"/>
      <c r="J506" s="21"/>
      <c r="K506" s="22"/>
    </row>
    <row r="507" spans="1:11" s="10" customFormat="1" ht="32.25" customHeight="1" x14ac:dyDescent="0.25">
      <c r="A507" s="19"/>
      <c r="B507" s="90">
        <v>45469</v>
      </c>
      <c r="C507" s="85" t="s">
        <v>626</v>
      </c>
      <c r="D507" s="93" t="s">
        <v>63</v>
      </c>
      <c r="E507" s="89">
        <v>4700</v>
      </c>
      <c r="F507" s="89"/>
      <c r="G507" s="20">
        <f t="shared" ref="G507:G508" si="47">+G506+E507</f>
        <v>1699889.8299999996</v>
      </c>
      <c r="I507" s="9"/>
      <c r="J507" s="21"/>
      <c r="K507" s="22"/>
    </row>
    <row r="508" spans="1:11" s="10" customFormat="1" ht="32.25" customHeight="1" x14ac:dyDescent="0.25">
      <c r="A508" s="19"/>
      <c r="B508" s="90">
        <v>45469</v>
      </c>
      <c r="C508" s="85" t="s">
        <v>627</v>
      </c>
      <c r="D508" s="93" t="s">
        <v>63</v>
      </c>
      <c r="E508" s="89">
        <v>7500</v>
      </c>
      <c r="F508" s="89"/>
      <c r="G508" s="20">
        <f t="shared" si="47"/>
        <v>1707389.8299999996</v>
      </c>
      <c r="I508" s="9"/>
      <c r="J508" s="21"/>
      <c r="K508" s="22"/>
    </row>
    <row r="509" spans="1:11" s="10" customFormat="1" ht="32.25" customHeight="1" x14ac:dyDescent="0.25">
      <c r="A509" s="19"/>
      <c r="B509" s="90">
        <v>45469</v>
      </c>
      <c r="C509" s="85" t="s">
        <v>628</v>
      </c>
      <c r="D509" s="93" t="s">
        <v>154</v>
      </c>
      <c r="E509" s="89"/>
      <c r="F509" s="89">
        <v>20000</v>
      </c>
      <c r="G509" s="20">
        <f>+G508-F509</f>
        <v>1687389.8299999996</v>
      </c>
      <c r="I509" s="9"/>
      <c r="J509" s="21"/>
      <c r="K509" s="22"/>
    </row>
    <row r="510" spans="1:11" s="10" customFormat="1" ht="32.25" customHeight="1" x14ac:dyDescent="0.25">
      <c r="A510" s="19"/>
      <c r="B510" s="90">
        <v>45469</v>
      </c>
      <c r="C510" s="85" t="s">
        <v>629</v>
      </c>
      <c r="D510" s="93" t="s">
        <v>155</v>
      </c>
      <c r="E510" s="89"/>
      <c r="F510" s="89">
        <v>62370.79</v>
      </c>
      <c r="G510" s="20">
        <f>+G509-F510</f>
        <v>1625019.0399999996</v>
      </c>
      <c r="I510" s="9"/>
      <c r="J510" s="21"/>
      <c r="K510" s="22"/>
    </row>
    <row r="511" spans="1:11" s="10" customFormat="1" ht="32.25" customHeight="1" x14ac:dyDescent="0.25">
      <c r="A511" s="19"/>
      <c r="B511" s="90">
        <v>45469</v>
      </c>
      <c r="C511" s="85" t="s">
        <v>630</v>
      </c>
      <c r="D511" s="93" t="s">
        <v>63</v>
      </c>
      <c r="E511" s="89">
        <v>37035</v>
      </c>
      <c r="F511" s="89"/>
      <c r="G511" s="20">
        <f>+G510+E511</f>
        <v>1662054.0399999996</v>
      </c>
      <c r="I511" s="9"/>
      <c r="J511" s="21"/>
      <c r="K511" s="22"/>
    </row>
    <row r="512" spans="1:11" s="10" customFormat="1" ht="32.25" customHeight="1" x14ac:dyDescent="0.25">
      <c r="A512" s="19"/>
      <c r="B512" s="90">
        <v>45469</v>
      </c>
      <c r="C512" s="85" t="s">
        <v>631</v>
      </c>
      <c r="D512" s="93" t="s">
        <v>63</v>
      </c>
      <c r="E512" s="89">
        <v>19845</v>
      </c>
      <c r="F512" s="89"/>
      <c r="G512" s="20">
        <f t="shared" ref="G512:G514" si="48">+G511+E512</f>
        <v>1681899.0399999996</v>
      </c>
      <c r="I512" s="9"/>
      <c r="J512" s="21"/>
      <c r="K512" s="22"/>
    </row>
    <row r="513" spans="1:11" s="10" customFormat="1" ht="32.25" customHeight="1" x14ac:dyDescent="0.25">
      <c r="A513" s="19"/>
      <c r="B513" s="90">
        <v>45469</v>
      </c>
      <c r="C513" s="85" t="s">
        <v>632</v>
      </c>
      <c r="D513" s="93" t="s">
        <v>63</v>
      </c>
      <c r="E513" s="89">
        <v>26460</v>
      </c>
      <c r="F513" s="89"/>
      <c r="G513" s="20">
        <f t="shared" si="48"/>
        <v>1708359.0399999996</v>
      </c>
      <c r="I513" s="9"/>
      <c r="J513" s="21"/>
      <c r="K513" s="22"/>
    </row>
    <row r="514" spans="1:11" s="10" customFormat="1" ht="32.25" customHeight="1" x14ac:dyDescent="0.25">
      <c r="A514" s="19"/>
      <c r="B514" s="90">
        <v>45469</v>
      </c>
      <c r="C514" s="85" t="s">
        <v>331</v>
      </c>
      <c r="D514" s="93" t="s">
        <v>63</v>
      </c>
      <c r="E514" s="89">
        <v>25870</v>
      </c>
      <c r="F514" s="89"/>
      <c r="G514" s="20">
        <f t="shared" si="48"/>
        <v>1734229.0399999996</v>
      </c>
      <c r="I514" s="9"/>
      <c r="J514" s="21"/>
      <c r="K514" s="22"/>
    </row>
    <row r="515" spans="1:11" s="10" customFormat="1" ht="32.25" customHeight="1" x14ac:dyDescent="0.25">
      <c r="A515" s="19"/>
      <c r="B515" s="90">
        <v>45469</v>
      </c>
      <c r="C515" s="85" t="s">
        <v>633</v>
      </c>
      <c r="D515" s="93" t="s">
        <v>156</v>
      </c>
      <c r="E515" s="89"/>
      <c r="F515" s="89">
        <v>10000</v>
      </c>
      <c r="G515" s="20">
        <f>+G514-F515</f>
        <v>1724229.0399999996</v>
      </c>
      <c r="I515" s="9"/>
      <c r="J515" s="21"/>
      <c r="K515" s="22"/>
    </row>
    <row r="516" spans="1:11" s="10" customFormat="1" ht="32.25" customHeight="1" x14ac:dyDescent="0.25">
      <c r="A516" s="19"/>
      <c r="B516" s="90">
        <v>45469</v>
      </c>
      <c r="C516" s="85" t="s">
        <v>634</v>
      </c>
      <c r="D516" s="93" t="s">
        <v>157</v>
      </c>
      <c r="E516" s="89"/>
      <c r="F516" s="89">
        <v>15500</v>
      </c>
      <c r="G516" s="20">
        <f>+G515-F516</f>
        <v>1708729.0399999996</v>
      </c>
      <c r="I516" s="9"/>
      <c r="J516" s="21"/>
      <c r="K516" s="22"/>
    </row>
    <row r="517" spans="1:11" s="10" customFormat="1" ht="32.25" customHeight="1" x14ac:dyDescent="0.25">
      <c r="A517" s="19"/>
      <c r="B517" s="90">
        <v>45469</v>
      </c>
      <c r="C517" s="85" t="s">
        <v>635</v>
      </c>
      <c r="D517" s="93" t="s">
        <v>63</v>
      </c>
      <c r="E517" s="89">
        <v>74070</v>
      </c>
      <c r="F517" s="89"/>
      <c r="G517" s="20">
        <f>+G516+E517</f>
        <v>1782799.0399999996</v>
      </c>
      <c r="I517" s="9"/>
      <c r="J517" s="21"/>
      <c r="K517" s="22"/>
    </row>
    <row r="518" spans="1:11" s="10" customFormat="1" ht="32.25" customHeight="1" x14ac:dyDescent="0.25">
      <c r="A518" s="19"/>
      <c r="B518" s="90">
        <v>45469</v>
      </c>
      <c r="C518" s="85" t="s">
        <v>636</v>
      </c>
      <c r="D518" s="93" t="s">
        <v>158</v>
      </c>
      <c r="E518" s="89"/>
      <c r="F518" s="89">
        <v>34000</v>
      </c>
      <c r="G518" s="20">
        <f>+G517-F518</f>
        <v>1748799.0399999996</v>
      </c>
      <c r="I518" s="9"/>
      <c r="J518" s="21"/>
      <c r="K518" s="22"/>
    </row>
    <row r="519" spans="1:11" s="10" customFormat="1" ht="32.25" customHeight="1" x14ac:dyDescent="0.25">
      <c r="A519" s="19"/>
      <c r="B519" s="90">
        <v>45469</v>
      </c>
      <c r="C519" s="85" t="s">
        <v>637</v>
      </c>
      <c r="D519" s="93" t="s">
        <v>159</v>
      </c>
      <c r="E519" s="89"/>
      <c r="F519" s="89">
        <v>5300</v>
      </c>
      <c r="G519" s="20">
        <f t="shared" ref="G519:G527" si="49">+G518-F519</f>
        <v>1743499.0399999996</v>
      </c>
      <c r="I519" s="9"/>
      <c r="J519" s="21"/>
      <c r="K519" s="22"/>
    </row>
    <row r="520" spans="1:11" s="10" customFormat="1" ht="32.25" customHeight="1" x14ac:dyDescent="0.25">
      <c r="A520" s="19"/>
      <c r="B520" s="90">
        <v>45469</v>
      </c>
      <c r="C520" s="85" t="s">
        <v>638</v>
      </c>
      <c r="D520" s="93" t="s">
        <v>947</v>
      </c>
      <c r="E520" s="89"/>
      <c r="F520" s="89">
        <v>6000</v>
      </c>
      <c r="G520" s="20">
        <f t="shared" si="49"/>
        <v>1737499.0399999996</v>
      </c>
      <c r="I520" s="9"/>
      <c r="J520" s="21"/>
      <c r="K520" s="22"/>
    </row>
    <row r="521" spans="1:11" s="10" customFormat="1" ht="32.25" customHeight="1" x14ac:dyDescent="0.25">
      <c r="A521" s="19"/>
      <c r="B521" s="90">
        <v>45469</v>
      </c>
      <c r="C521" s="85" t="s">
        <v>639</v>
      </c>
      <c r="D521" s="93" t="s">
        <v>948</v>
      </c>
      <c r="E521" s="89"/>
      <c r="F521" s="89">
        <v>11650</v>
      </c>
      <c r="G521" s="20">
        <f t="shared" si="49"/>
        <v>1725849.0399999996</v>
      </c>
      <c r="I521" s="9"/>
      <c r="J521" s="21"/>
      <c r="K521" s="22"/>
    </row>
    <row r="522" spans="1:11" s="10" customFormat="1" ht="32.25" customHeight="1" x14ac:dyDescent="0.25">
      <c r="A522" s="19"/>
      <c r="B522" s="90">
        <v>45469</v>
      </c>
      <c r="C522" s="85" t="s">
        <v>640</v>
      </c>
      <c r="D522" s="93" t="s">
        <v>54</v>
      </c>
      <c r="E522" s="89"/>
      <c r="F522" s="89">
        <v>127747.93</v>
      </c>
      <c r="G522" s="20">
        <f t="shared" si="49"/>
        <v>1598101.1099999996</v>
      </c>
      <c r="I522" s="9"/>
      <c r="J522" s="21"/>
      <c r="K522" s="22"/>
    </row>
    <row r="523" spans="1:11" s="10" customFormat="1" ht="32.25" customHeight="1" x14ac:dyDescent="0.25">
      <c r="A523" s="19"/>
      <c r="B523" s="90">
        <v>45469</v>
      </c>
      <c r="C523" s="85" t="s">
        <v>641</v>
      </c>
      <c r="D523" s="93" t="s">
        <v>160</v>
      </c>
      <c r="E523" s="89"/>
      <c r="F523" s="89">
        <v>252000</v>
      </c>
      <c r="G523" s="20">
        <f t="shared" si="49"/>
        <v>1346101.1099999996</v>
      </c>
      <c r="I523" s="9"/>
      <c r="J523" s="21"/>
      <c r="K523" s="22"/>
    </row>
    <row r="524" spans="1:11" s="10" customFormat="1" ht="32.25" customHeight="1" x14ac:dyDescent="0.25">
      <c r="A524" s="19"/>
      <c r="B524" s="90">
        <v>45469</v>
      </c>
      <c r="C524" s="85" t="s">
        <v>642</v>
      </c>
      <c r="D524" s="93" t="s">
        <v>54</v>
      </c>
      <c r="E524" s="89"/>
      <c r="F524" s="89">
        <v>225000</v>
      </c>
      <c r="G524" s="20">
        <f t="shared" si="49"/>
        <v>1121101.1099999996</v>
      </c>
      <c r="I524" s="9"/>
      <c r="J524" s="21"/>
      <c r="K524" s="22"/>
    </row>
    <row r="525" spans="1:11" s="10" customFormat="1" ht="32.25" customHeight="1" x14ac:dyDescent="0.25">
      <c r="A525" s="19"/>
      <c r="B525" s="90">
        <v>45469</v>
      </c>
      <c r="C525" s="85" t="s">
        <v>643</v>
      </c>
      <c r="D525" s="93" t="s">
        <v>161</v>
      </c>
      <c r="E525" s="89"/>
      <c r="F525" s="89">
        <v>20236.93</v>
      </c>
      <c r="G525" s="20">
        <f t="shared" si="49"/>
        <v>1100864.1799999997</v>
      </c>
      <c r="I525" s="9"/>
      <c r="J525" s="21"/>
      <c r="K525" s="22"/>
    </row>
    <row r="526" spans="1:11" s="10" customFormat="1" ht="32.25" customHeight="1" x14ac:dyDescent="0.25">
      <c r="A526" s="19"/>
      <c r="B526" s="90">
        <v>45469</v>
      </c>
      <c r="C526" s="85" t="s">
        <v>644</v>
      </c>
      <c r="D526" s="93" t="s">
        <v>102</v>
      </c>
      <c r="E526" s="89"/>
      <c r="F526" s="89">
        <v>20000</v>
      </c>
      <c r="G526" s="20">
        <f t="shared" si="49"/>
        <v>1080864.1799999997</v>
      </c>
      <c r="I526" s="9"/>
      <c r="J526" s="21"/>
      <c r="K526" s="22"/>
    </row>
    <row r="527" spans="1:11" s="10" customFormat="1" ht="32.25" customHeight="1" x14ac:dyDescent="0.25">
      <c r="A527" s="19"/>
      <c r="B527" s="90">
        <v>45469</v>
      </c>
      <c r="C527" s="85" t="s">
        <v>645</v>
      </c>
      <c r="D527" s="93" t="s">
        <v>162</v>
      </c>
      <c r="E527" s="89"/>
      <c r="F527" s="89">
        <v>273735</v>
      </c>
      <c r="G527" s="20">
        <f t="shared" si="49"/>
        <v>807129.1799999997</v>
      </c>
      <c r="I527" s="9"/>
      <c r="J527" s="21"/>
      <c r="K527" s="22"/>
    </row>
    <row r="528" spans="1:11" s="10" customFormat="1" ht="32.25" customHeight="1" x14ac:dyDescent="0.25">
      <c r="A528" s="19"/>
      <c r="B528" s="90">
        <v>45469</v>
      </c>
      <c r="C528" s="85" t="s">
        <v>646</v>
      </c>
      <c r="D528" s="93" t="s">
        <v>949</v>
      </c>
      <c r="E528" s="89">
        <v>3500</v>
      </c>
      <c r="F528" s="89"/>
      <c r="G528" s="20">
        <f>+G527+E528</f>
        <v>810629.1799999997</v>
      </c>
      <c r="I528" s="9"/>
      <c r="J528" s="21"/>
      <c r="K528" s="22"/>
    </row>
    <row r="529" spans="1:11" s="10" customFormat="1" ht="32.25" customHeight="1" x14ac:dyDescent="0.25">
      <c r="A529" s="19"/>
      <c r="B529" s="90">
        <v>45470</v>
      </c>
      <c r="C529" s="85" t="s">
        <v>647</v>
      </c>
      <c r="D529" s="93" t="s">
        <v>68</v>
      </c>
      <c r="E529" s="89">
        <v>6000</v>
      </c>
      <c r="F529" s="89"/>
      <c r="G529" s="20">
        <f t="shared" ref="G529:G535" si="50">+G528+E529</f>
        <v>816629.1799999997</v>
      </c>
      <c r="I529" s="9"/>
      <c r="J529" s="21"/>
      <c r="K529" s="22"/>
    </row>
    <row r="530" spans="1:11" s="10" customFormat="1" ht="32.25" customHeight="1" x14ac:dyDescent="0.25">
      <c r="A530" s="19"/>
      <c r="B530" s="90">
        <v>45470</v>
      </c>
      <c r="C530" s="85" t="s">
        <v>648</v>
      </c>
      <c r="D530" s="93" t="s">
        <v>63</v>
      </c>
      <c r="E530" s="89">
        <v>15000</v>
      </c>
      <c r="F530" s="89"/>
      <c r="G530" s="20">
        <f t="shared" si="50"/>
        <v>831629.1799999997</v>
      </c>
      <c r="I530" s="9"/>
      <c r="J530" s="21"/>
      <c r="K530" s="22"/>
    </row>
    <row r="531" spans="1:11" s="10" customFormat="1" ht="32.25" customHeight="1" x14ac:dyDescent="0.25">
      <c r="A531" s="19"/>
      <c r="B531" s="90">
        <v>45470</v>
      </c>
      <c r="C531" s="85" t="s">
        <v>649</v>
      </c>
      <c r="D531" s="93" t="s">
        <v>68</v>
      </c>
      <c r="E531" s="89">
        <v>530.99</v>
      </c>
      <c r="F531" s="89"/>
      <c r="G531" s="20">
        <f t="shared" si="50"/>
        <v>832160.16999999969</v>
      </c>
      <c r="I531" s="9"/>
      <c r="J531" s="21"/>
      <c r="K531" s="22"/>
    </row>
    <row r="532" spans="1:11" s="10" customFormat="1" ht="32.25" customHeight="1" x14ac:dyDescent="0.25">
      <c r="A532" s="19"/>
      <c r="B532" s="90">
        <v>45470</v>
      </c>
      <c r="C532" s="85" t="s">
        <v>312</v>
      </c>
      <c r="D532" s="93" t="s">
        <v>63</v>
      </c>
      <c r="E532" s="89">
        <v>4250</v>
      </c>
      <c r="F532" s="89"/>
      <c r="G532" s="20">
        <f t="shared" si="50"/>
        <v>836410.16999999969</v>
      </c>
      <c r="I532" s="9"/>
      <c r="J532" s="21"/>
      <c r="K532" s="22"/>
    </row>
    <row r="533" spans="1:11" s="10" customFormat="1" ht="32.25" customHeight="1" x14ac:dyDescent="0.25">
      <c r="A533" s="19"/>
      <c r="B533" s="90">
        <v>45470</v>
      </c>
      <c r="C533" s="85" t="s">
        <v>650</v>
      </c>
      <c r="D533" s="93" t="s">
        <v>68</v>
      </c>
      <c r="E533" s="89">
        <v>10950</v>
      </c>
      <c r="F533" s="89"/>
      <c r="G533" s="20">
        <f t="shared" si="50"/>
        <v>847360.16999999969</v>
      </c>
      <c r="I533" s="9"/>
      <c r="J533" s="21"/>
      <c r="K533" s="22"/>
    </row>
    <row r="534" spans="1:11" s="10" customFormat="1" ht="32.25" customHeight="1" x14ac:dyDescent="0.25">
      <c r="A534" s="19"/>
      <c r="B534" s="90">
        <v>45470</v>
      </c>
      <c r="C534" s="85" t="s">
        <v>188</v>
      </c>
      <c r="D534" s="93" t="s">
        <v>163</v>
      </c>
      <c r="E534" s="89">
        <v>150</v>
      </c>
      <c r="F534" s="89"/>
      <c r="G534" s="20">
        <f t="shared" si="50"/>
        <v>847510.16999999969</v>
      </c>
      <c r="I534" s="9"/>
      <c r="J534" s="21"/>
      <c r="K534" s="22"/>
    </row>
    <row r="535" spans="1:11" s="10" customFormat="1" ht="32.25" customHeight="1" x14ac:dyDescent="0.25">
      <c r="A535" s="19"/>
      <c r="B535" s="90">
        <v>45470</v>
      </c>
      <c r="C535" s="85" t="s">
        <v>651</v>
      </c>
      <c r="D535" s="93" t="s">
        <v>63</v>
      </c>
      <c r="E535" s="89">
        <v>148500</v>
      </c>
      <c r="F535" s="89"/>
      <c r="G535" s="20">
        <f t="shared" si="50"/>
        <v>996010.16999999969</v>
      </c>
      <c r="I535" s="9"/>
      <c r="J535" s="21"/>
      <c r="K535" s="22"/>
    </row>
    <row r="536" spans="1:11" s="10" customFormat="1" ht="32.25" customHeight="1" x14ac:dyDescent="0.25">
      <c r="A536" s="19"/>
      <c r="B536" s="90">
        <v>45470</v>
      </c>
      <c r="C536" s="85" t="s">
        <v>652</v>
      </c>
      <c r="D536" s="93" t="s">
        <v>164</v>
      </c>
      <c r="E536" s="89"/>
      <c r="F536" s="89">
        <v>100000</v>
      </c>
      <c r="G536" s="20">
        <f>+G535-F536</f>
        <v>896010.16999999969</v>
      </c>
      <c r="I536" s="9"/>
      <c r="J536" s="21"/>
      <c r="K536" s="22"/>
    </row>
    <row r="537" spans="1:11" s="10" customFormat="1" ht="32.25" customHeight="1" x14ac:dyDescent="0.25">
      <c r="A537" s="19"/>
      <c r="B537" s="90">
        <v>45470</v>
      </c>
      <c r="C537" s="85" t="s">
        <v>653</v>
      </c>
      <c r="D537" s="93" t="s">
        <v>54</v>
      </c>
      <c r="E537" s="89"/>
      <c r="F537" s="89">
        <v>48000</v>
      </c>
      <c r="G537" s="20">
        <f t="shared" ref="G537:G542" si="51">+G536-F537</f>
        <v>848010.16999999969</v>
      </c>
      <c r="I537" s="9"/>
      <c r="J537" s="21"/>
      <c r="K537" s="22"/>
    </row>
    <row r="538" spans="1:11" s="10" customFormat="1" ht="32.25" customHeight="1" x14ac:dyDescent="0.25">
      <c r="A538" s="19"/>
      <c r="B538" s="90">
        <v>45470</v>
      </c>
      <c r="C538" s="85" t="s">
        <v>654</v>
      </c>
      <c r="D538" s="93" t="s">
        <v>54</v>
      </c>
      <c r="E538" s="89"/>
      <c r="F538" s="89">
        <v>34400</v>
      </c>
      <c r="G538" s="20">
        <f t="shared" si="51"/>
        <v>813610.16999999969</v>
      </c>
      <c r="I538" s="9"/>
      <c r="J538" s="21"/>
      <c r="K538" s="22"/>
    </row>
    <row r="539" spans="1:11" s="10" customFormat="1" ht="32.25" customHeight="1" x14ac:dyDescent="0.25">
      <c r="A539" s="19"/>
      <c r="B539" s="90">
        <v>45470</v>
      </c>
      <c r="C539" s="85" t="s">
        <v>655</v>
      </c>
      <c r="D539" s="93" t="s">
        <v>165</v>
      </c>
      <c r="E539" s="89"/>
      <c r="F539" s="89">
        <v>84400</v>
      </c>
      <c r="G539" s="20">
        <f t="shared" si="51"/>
        <v>729210.16999999969</v>
      </c>
      <c r="I539" s="9"/>
      <c r="J539" s="21"/>
      <c r="K539" s="22"/>
    </row>
    <row r="540" spans="1:11" s="10" customFormat="1" ht="32.25" customHeight="1" x14ac:dyDescent="0.25">
      <c r="A540" s="19"/>
      <c r="B540" s="90">
        <v>45470</v>
      </c>
      <c r="C540" s="85" t="s">
        <v>656</v>
      </c>
      <c r="D540" s="93" t="s">
        <v>950</v>
      </c>
      <c r="E540" s="89"/>
      <c r="F540" s="89">
        <v>45000</v>
      </c>
      <c r="G540" s="20">
        <f t="shared" si="51"/>
        <v>684210.16999999969</v>
      </c>
      <c r="I540" s="9"/>
      <c r="J540" s="21"/>
      <c r="K540" s="22"/>
    </row>
    <row r="541" spans="1:11" s="10" customFormat="1" ht="32.25" customHeight="1" x14ac:dyDescent="0.25">
      <c r="A541" s="19"/>
      <c r="B541" s="90">
        <v>45471</v>
      </c>
      <c r="C541" s="85" t="s">
        <v>657</v>
      </c>
      <c r="D541" s="93" t="s">
        <v>54</v>
      </c>
      <c r="E541" s="89"/>
      <c r="F541" s="89">
        <v>6783.23</v>
      </c>
      <c r="G541" s="20">
        <f t="shared" si="51"/>
        <v>677426.93999999971</v>
      </c>
      <c r="I541" s="9"/>
      <c r="J541" s="21"/>
      <c r="K541" s="22"/>
    </row>
    <row r="542" spans="1:11" s="10" customFormat="1" ht="32.25" customHeight="1" x14ac:dyDescent="0.25">
      <c r="A542" s="19"/>
      <c r="B542" s="90">
        <v>45471</v>
      </c>
      <c r="C542" s="85" t="s">
        <v>658</v>
      </c>
      <c r="D542" s="93" t="s">
        <v>166</v>
      </c>
      <c r="E542" s="89"/>
      <c r="F542" s="89">
        <v>43238</v>
      </c>
      <c r="G542" s="20">
        <f t="shared" si="51"/>
        <v>634188.93999999971</v>
      </c>
      <c r="I542" s="9"/>
      <c r="J542" s="21"/>
      <c r="K542" s="22"/>
    </row>
    <row r="543" spans="1:11" s="10" customFormat="1" ht="32.25" customHeight="1" x14ac:dyDescent="0.25">
      <c r="A543" s="19"/>
      <c r="B543" s="90">
        <v>45471</v>
      </c>
      <c r="C543" s="85" t="s">
        <v>475</v>
      </c>
      <c r="D543" s="93" t="s">
        <v>53</v>
      </c>
      <c r="E543" s="89">
        <v>40000</v>
      </c>
      <c r="F543" s="89"/>
      <c r="G543" s="20">
        <f>+G542+E543</f>
        <v>674188.93999999971</v>
      </c>
      <c r="I543" s="9"/>
      <c r="J543" s="21"/>
      <c r="K543" s="22"/>
    </row>
    <row r="544" spans="1:11" s="10" customFormat="1" ht="32.25" customHeight="1" x14ac:dyDescent="0.25">
      <c r="A544" s="19"/>
      <c r="B544" s="90">
        <v>45471</v>
      </c>
      <c r="C544" s="85" t="s">
        <v>659</v>
      </c>
      <c r="D544" s="93" t="s">
        <v>167</v>
      </c>
      <c r="E544" s="89"/>
      <c r="F544" s="89">
        <v>150000</v>
      </c>
      <c r="G544" s="20">
        <f>+G543-F544</f>
        <v>524188.93999999971</v>
      </c>
      <c r="I544" s="9"/>
      <c r="J544" s="21"/>
      <c r="K544" s="22"/>
    </row>
    <row r="545" spans="1:11" s="10" customFormat="1" ht="32.25" customHeight="1" x14ac:dyDescent="0.25">
      <c r="A545" s="19"/>
      <c r="B545" s="90">
        <v>45471</v>
      </c>
      <c r="C545" s="85" t="s">
        <v>660</v>
      </c>
      <c r="D545" s="93" t="s">
        <v>54</v>
      </c>
      <c r="E545" s="89"/>
      <c r="F545" s="89">
        <v>26245.96</v>
      </c>
      <c r="G545" s="20">
        <f>+G544-F545</f>
        <v>497942.97999999969</v>
      </c>
      <c r="I545" s="9"/>
      <c r="J545" s="21"/>
      <c r="K545" s="22"/>
    </row>
    <row r="546" spans="1:11" s="10" customFormat="1" ht="32.25" customHeight="1" x14ac:dyDescent="0.25">
      <c r="A546" s="19"/>
      <c r="B546" s="90">
        <v>45471</v>
      </c>
      <c r="C546" s="85" t="s">
        <v>661</v>
      </c>
      <c r="D546" s="93" t="s">
        <v>63</v>
      </c>
      <c r="E546" s="89">
        <v>18480</v>
      </c>
      <c r="F546" s="89"/>
      <c r="G546" s="20">
        <f>+G545+E546</f>
        <v>516422.97999999969</v>
      </c>
      <c r="I546" s="9"/>
      <c r="J546" s="21"/>
      <c r="K546" s="22"/>
    </row>
    <row r="547" spans="1:11" s="10" customFormat="1" ht="32.25" customHeight="1" x14ac:dyDescent="0.25">
      <c r="A547" s="19"/>
      <c r="B547" s="90">
        <v>45471</v>
      </c>
      <c r="C547" s="85" t="s">
        <v>662</v>
      </c>
      <c r="D547" s="93" t="s">
        <v>63</v>
      </c>
      <c r="E547" s="89">
        <v>184800</v>
      </c>
      <c r="F547" s="89"/>
      <c r="G547" s="20">
        <f t="shared" ref="G547:G554" si="52">+G546+E547</f>
        <v>701222.97999999975</v>
      </c>
      <c r="I547" s="9"/>
      <c r="J547" s="21"/>
      <c r="K547" s="22"/>
    </row>
    <row r="548" spans="1:11" s="10" customFormat="1" ht="32.25" customHeight="1" x14ac:dyDescent="0.25">
      <c r="A548" s="19"/>
      <c r="B548" s="90">
        <v>45471</v>
      </c>
      <c r="C548" s="85" t="s">
        <v>663</v>
      </c>
      <c r="D548" s="93" t="s">
        <v>63</v>
      </c>
      <c r="E548" s="89">
        <v>18800</v>
      </c>
      <c r="F548" s="89"/>
      <c r="G548" s="20">
        <f t="shared" si="52"/>
        <v>720022.97999999975</v>
      </c>
      <c r="I548" s="9"/>
      <c r="J548" s="21"/>
      <c r="K548" s="22"/>
    </row>
    <row r="549" spans="1:11" s="10" customFormat="1" ht="32.25" customHeight="1" x14ac:dyDescent="0.25">
      <c r="A549" s="19"/>
      <c r="B549" s="90">
        <v>45471</v>
      </c>
      <c r="C549" s="85" t="s">
        <v>664</v>
      </c>
      <c r="D549" s="93" t="s">
        <v>63</v>
      </c>
      <c r="E549" s="89">
        <v>165480</v>
      </c>
      <c r="F549" s="89"/>
      <c r="G549" s="20">
        <f t="shared" si="52"/>
        <v>885502.97999999975</v>
      </c>
      <c r="I549" s="9"/>
      <c r="J549" s="21"/>
      <c r="K549" s="22"/>
    </row>
    <row r="550" spans="1:11" s="10" customFormat="1" ht="32.25" customHeight="1" x14ac:dyDescent="0.25">
      <c r="A550" s="19"/>
      <c r="B550" s="90">
        <v>45471</v>
      </c>
      <c r="C550" s="85" t="s">
        <v>665</v>
      </c>
      <c r="D550" s="93" t="s">
        <v>63</v>
      </c>
      <c r="E550" s="89">
        <v>8550</v>
      </c>
      <c r="F550" s="89"/>
      <c r="G550" s="20">
        <f t="shared" si="52"/>
        <v>894052.97999999975</v>
      </c>
      <c r="I550" s="9"/>
      <c r="J550" s="21"/>
      <c r="K550" s="22"/>
    </row>
    <row r="551" spans="1:11" s="10" customFormat="1" ht="32.25" customHeight="1" x14ac:dyDescent="0.25">
      <c r="A551" s="19"/>
      <c r="B551" s="90">
        <v>45471</v>
      </c>
      <c r="C551" s="85" t="s">
        <v>666</v>
      </c>
      <c r="D551" s="93" t="s">
        <v>63</v>
      </c>
      <c r="E551" s="89">
        <v>96600</v>
      </c>
      <c r="F551" s="89"/>
      <c r="G551" s="20">
        <f t="shared" si="52"/>
        <v>990652.97999999975</v>
      </c>
      <c r="I551" s="9"/>
      <c r="J551" s="21"/>
      <c r="K551" s="22"/>
    </row>
    <row r="552" spans="1:11" s="10" customFormat="1" ht="32.25" customHeight="1" x14ac:dyDescent="0.25">
      <c r="A552" s="19"/>
      <c r="B552" s="90">
        <v>45471</v>
      </c>
      <c r="C552" s="85" t="s">
        <v>667</v>
      </c>
      <c r="D552" s="93" t="s">
        <v>119</v>
      </c>
      <c r="E552" s="89">
        <v>19200</v>
      </c>
      <c r="F552" s="89"/>
      <c r="G552" s="20">
        <f t="shared" si="52"/>
        <v>1009852.9799999997</v>
      </c>
      <c r="I552" s="9"/>
      <c r="J552" s="21"/>
      <c r="K552" s="22"/>
    </row>
    <row r="553" spans="1:11" s="10" customFormat="1" ht="32.25" customHeight="1" x14ac:dyDescent="0.25">
      <c r="A553" s="19"/>
      <c r="B553" s="90">
        <v>45471</v>
      </c>
      <c r="C553" s="85" t="s">
        <v>668</v>
      </c>
      <c r="D553" s="93" t="s">
        <v>63</v>
      </c>
      <c r="E553" s="89">
        <v>92400</v>
      </c>
      <c r="F553" s="89"/>
      <c r="G553" s="20">
        <f t="shared" si="52"/>
        <v>1102252.9799999997</v>
      </c>
      <c r="I553" s="9"/>
      <c r="J553" s="21"/>
      <c r="K553" s="22"/>
    </row>
    <row r="554" spans="1:11" s="10" customFormat="1" ht="32.25" customHeight="1" x14ac:dyDescent="0.25">
      <c r="A554" s="19"/>
      <c r="B554" s="90">
        <v>45471</v>
      </c>
      <c r="C554" s="85" t="s">
        <v>669</v>
      </c>
      <c r="D554" s="93" t="s">
        <v>63</v>
      </c>
      <c r="E554" s="89">
        <v>92400</v>
      </c>
      <c r="F554" s="89"/>
      <c r="G554" s="20">
        <f t="shared" si="52"/>
        <v>1194652.9799999997</v>
      </c>
      <c r="I554" s="9"/>
      <c r="J554" s="21"/>
      <c r="K554" s="22"/>
    </row>
    <row r="555" spans="1:11" s="10" customFormat="1" ht="32.25" customHeight="1" x14ac:dyDescent="0.25">
      <c r="A555" s="19"/>
      <c r="B555" s="90">
        <v>45471</v>
      </c>
      <c r="C555" s="85" t="s">
        <v>670</v>
      </c>
      <c r="D555" s="93" t="s">
        <v>168</v>
      </c>
      <c r="E555" s="89"/>
      <c r="F555" s="89">
        <v>35000</v>
      </c>
      <c r="G555" s="20">
        <f>+G554-F555</f>
        <v>1159652.9799999997</v>
      </c>
      <c r="I555" s="9"/>
      <c r="J555" s="21"/>
      <c r="K555" s="22"/>
    </row>
    <row r="556" spans="1:11" s="10" customFormat="1" ht="32.25" customHeight="1" x14ac:dyDescent="0.25">
      <c r="A556" s="19"/>
      <c r="B556" s="90">
        <v>45471</v>
      </c>
      <c r="C556" s="85" t="s">
        <v>671</v>
      </c>
      <c r="D556" s="93" t="s">
        <v>54</v>
      </c>
      <c r="E556" s="89"/>
      <c r="F556" s="89">
        <v>211200</v>
      </c>
      <c r="G556" s="20">
        <f t="shared" ref="G556:G558" si="53">+G555-F556</f>
        <v>948452.97999999975</v>
      </c>
      <c r="I556" s="9"/>
      <c r="J556" s="21"/>
      <c r="K556" s="22"/>
    </row>
    <row r="557" spans="1:11" s="10" customFormat="1" ht="32.25" customHeight="1" x14ac:dyDescent="0.25">
      <c r="A557" s="19"/>
      <c r="B557" s="90">
        <v>45471</v>
      </c>
      <c r="C557" s="85" t="s">
        <v>672</v>
      </c>
      <c r="D557" s="93" t="s">
        <v>54</v>
      </c>
      <c r="E557" s="89"/>
      <c r="F557" s="89">
        <v>50000</v>
      </c>
      <c r="G557" s="20">
        <f t="shared" si="53"/>
        <v>898452.97999999975</v>
      </c>
      <c r="I557" s="9"/>
      <c r="J557" s="21"/>
      <c r="K557" s="22"/>
    </row>
    <row r="558" spans="1:11" s="10" customFormat="1" ht="32.25" customHeight="1" x14ac:dyDescent="0.25">
      <c r="A558" s="19"/>
      <c r="B558" s="90">
        <v>45471</v>
      </c>
      <c r="C558" s="85" t="s">
        <v>673</v>
      </c>
      <c r="D558" s="93" t="s">
        <v>54</v>
      </c>
      <c r="E558" s="89"/>
      <c r="F558" s="89">
        <v>83658.350000000006</v>
      </c>
      <c r="G558" s="20">
        <f t="shared" si="53"/>
        <v>814794.62999999977</v>
      </c>
      <c r="I558" s="9"/>
      <c r="J558" s="21"/>
      <c r="K558" s="22"/>
    </row>
    <row r="559" spans="1:11" s="10" customFormat="1" ht="32.25" customHeight="1" x14ac:dyDescent="0.25">
      <c r="A559" s="19"/>
      <c r="B559" s="90">
        <v>45471</v>
      </c>
      <c r="C559" s="85" t="s">
        <v>674</v>
      </c>
      <c r="D559" s="93" t="s">
        <v>169</v>
      </c>
      <c r="E559" s="89">
        <v>1678635</v>
      </c>
      <c r="F559" s="89"/>
      <c r="G559" s="20">
        <f>+G558+E559</f>
        <v>2493429.63</v>
      </c>
      <c r="I559" s="9"/>
      <c r="J559" s="21"/>
      <c r="K559" s="22"/>
    </row>
    <row r="560" spans="1:11" s="10" customFormat="1" ht="32.25" customHeight="1" x14ac:dyDescent="0.25">
      <c r="A560" s="19"/>
      <c r="B560" s="90">
        <v>45471</v>
      </c>
      <c r="C560" s="85" t="s">
        <v>675</v>
      </c>
      <c r="D560" s="93" t="s">
        <v>63</v>
      </c>
      <c r="E560" s="89">
        <v>30675</v>
      </c>
      <c r="F560" s="89"/>
      <c r="G560" s="20">
        <f>+G559+E560</f>
        <v>2524104.63</v>
      </c>
      <c r="I560" s="9"/>
      <c r="J560" s="21"/>
      <c r="K560" s="22"/>
    </row>
    <row r="561" spans="1:11" s="10" customFormat="1" ht="32.25" customHeight="1" x14ac:dyDescent="0.25">
      <c r="A561" s="19"/>
      <c r="B561" s="90">
        <v>45471</v>
      </c>
      <c r="C561" s="85" t="s">
        <v>11</v>
      </c>
      <c r="D561" s="93" t="s">
        <v>12</v>
      </c>
      <c r="E561" s="89"/>
      <c r="F561" s="89">
        <v>43011.82</v>
      </c>
      <c r="G561" s="26">
        <f>+G560-F561</f>
        <v>2481092.81</v>
      </c>
      <c r="I561" s="9"/>
      <c r="J561" s="21"/>
      <c r="K561" s="22"/>
    </row>
    <row r="563" spans="1:11" x14ac:dyDescent="0.2">
      <c r="E563" s="30"/>
      <c r="F563" s="30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"/>
  <sheetViews>
    <sheetView tabSelected="1" topLeftCell="A303" zoomScale="80" zoomScaleNormal="80" zoomScaleSheetLayoutView="70" workbookViewId="0">
      <selection activeCell="B2" sqref="A2:G312"/>
    </sheetView>
  </sheetViews>
  <sheetFormatPr baseColWidth="10" defaultColWidth="9.140625" defaultRowHeight="15" x14ac:dyDescent="0.2"/>
  <cols>
    <col min="1" max="1" width="8.140625" style="27" customWidth="1"/>
    <col min="2" max="2" width="20.85546875" style="28" customWidth="1"/>
    <col min="3" max="3" width="29.140625" style="29" customWidth="1"/>
    <col min="4" max="4" width="48.28515625" style="27" customWidth="1"/>
    <col min="5" max="5" width="23" style="27" customWidth="1"/>
    <col min="6" max="6" width="20.7109375" style="27" customWidth="1"/>
    <col min="7" max="7" width="26.7109375" style="2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5" t="s">
        <v>0</v>
      </c>
      <c r="B5" s="95"/>
      <c r="C5" s="95"/>
      <c r="D5" s="95"/>
      <c r="E5" s="95"/>
      <c r="F5" s="95"/>
      <c r="G5" s="95"/>
    </row>
    <row r="6" spans="1:11" s="1" customFormat="1" ht="20.25" x14ac:dyDescent="0.2">
      <c r="A6" s="96" t="s">
        <v>1</v>
      </c>
      <c r="B6" s="96"/>
      <c r="C6" s="96"/>
      <c r="D6" s="96"/>
      <c r="E6" s="96"/>
      <c r="F6" s="96"/>
      <c r="G6" s="96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7" t="s">
        <v>50</v>
      </c>
      <c r="B8" s="97"/>
      <c r="C8" s="97"/>
      <c r="D8" s="97"/>
      <c r="E8" s="97"/>
      <c r="F8" s="97"/>
      <c r="G8" s="97"/>
    </row>
    <row r="9" spans="1:11" s="1" customFormat="1" ht="19.5" customHeight="1" thickBot="1" x14ac:dyDescent="0.25">
      <c r="B9" s="2"/>
      <c r="C9" s="5"/>
      <c r="I9" s="31"/>
    </row>
    <row r="10" spans="1:11" s="11" customFormat="1" ht="36.75" customHeight="1" thickBot="1" x14ac:dyDescent="0.25">
      <c r="A10" s="98"/>
      <c r="B10" s="99" t="s">
        <v>13</v>
      </c>
      <c r="C10" s="100"/>
      <c r="D10" s="100"/>
      <c r="E10" s="100"/>
      <c r="F10" s="100"/>
      <c r="G10" s="101"/>
      <c r="H10" s="10"/>
      <c r="I10" s="31"/>
      <c r="J10" s="10"/>
      <c r="K10" s="10"/>
    </row>
    <row r="11" spans="1:11" s="11" customFormat="1" ht="37.5" customHeight="1" thickBot="1" x14ac:dyDescent="0.25">
      <c r="A11" s="98"/>
      <c r="B11" s="102"/>
      <c r="C11" s="103"/>
      <c r="D11" s="12"/>
      <c r="E11" s="103" t="s">
        <v>3</v>
      </c>
      <c r="F11" s="103"/>
      <c r="G11" s="13">
        <v>4338843.07</v>
      </c>
      <c r="H11" s="10"/>
      <c r="I11" s="31"/>
      <c r="J11" s="10"/>
      <c r="K11" s="10"/>
    </row>
    <row r="12" spans="1:11" s="11" customFormat="1" ht="45.75" customHeight="1" thickBot="1" x14ac:dyDescent="0.25">
      <c r="A12" s="98"/>
      <c r="B12" s="32" t="s">
        <v>4</v>
      </c>
      <c r="C12" s="33" t="s">
        <v>5</v>
      </c>
      <c r="D12" s="34" t="s">
        <v>6</v>
      </c>
      <c r="E12" s="35" t="s">
        <v>7</v>
      </c>
      <c r="F12" s="33" t="s">
        <v>8</v>
      </c>
      <c r="G12" s="36" t="s">
        <v>14</v>
      </c>
      <c r="H12" s="10"/>
      <c r="I12" s="31"/>
      <c r="J12" s="10"/>
      <c r="K12" s="10"/>
    </row>
    <row r="13" spans="1:11" s="10" customFormat="1" ht="32.25" customHeight="1" x14ac:dyDescent="0.25">
      <c r="A13" s="19"/>
      <c r="B13" s="94">
        <v>45446</v>
      </c>
      <c r="C13" s="38" t="s">
        <v>686</v>
      </c>
      <c r="D13" s="39" t="s">
        <v>677</v>
      </c>
      <c r="E13" s="40">
        <v>600</v>
      </c>
      <c r="F13" s="40"/>
      <c r="G13" s="41">
        <f>+G11+E13</f>
        <v>4339443.07</v>
      </c>
      <c r="I13" s="31"/>
    </row>
    <row r="14" spans="1:11" s="10" customFormat="1" ht="32.25" customHeight="1" x14ac:dyDescent="0.25">
      <c r="A14" s="19"/>
      <c r="B14" s="94">
        <v>45446</v>
      </c>
      <c r="C14" s="38" t="s">
        <v>687</v>
      </c>
      <c r="D14" s="39" t="s">
        <v>677</v>
      </c>
      <c r="E14" s="40">
        <v>40900</v>
      </c>
      <c r="F14" s="40"/>
      <c r="G14" s="41">
        <f>+G13+E14</f>
        <v>4380343.07</v>
      </c>
      <c r="I14" s="31"/>
    </row>
    <row r="15" spans="1:11" s="10" customFormat="1" ht="32.25" customHeight="1" x14ac:dyDescent="0.25">
      <c r="A15" s="19"/>
      <c r="B15" s="94">
        <v>45446</v>
      </c>
      <c r="C15" s="38" t="s">
        <v>515</v>
      </c>
      <c r="D15" s="39" t="s">
        <v>677</v>
      </c>
      <c r="E15" s="40">
        <v>137600</v>
      </c>
      <c r="F15" s="40"/>
      <c r="G15" s="41">
        <f t="shared" ref="G15:G75" si="0">+G14+E15</f>
        <v>4517943.07</v>
      </c>
      <c r="I15" s="31"/>
    </row>
    <row r="16" spans="1:11" s="10" customFormat="1" ht="32.25" customHeight="1" x14ac:dyDescent="0.25">
      <c r="A16" s="19"/>
      <c r="B16" s="94">
        <v>45446</v>
      </c>
      <c r="C16" s="38" t="s">
        <v>688</v>
      </c>
      <c r="D16" s="39" t="s">
        <v>677</v>
      </c>
      <c r="E16" s="40">
        <v>1500</v>
      </c>
      <c r="F16" s="40"/>
      <c r="G16" s="41">
        <f t="shared" si="0"/>
        <v>4519443.07</v>
      </c>
      <c r="I16" s="31"/>
    </row>
    <row r="17" spans="1:9" s="10" customFormat="1" ht="32.25" customHeight="1" x14ac:dyDescent="0.25">
      <c r="A17" s="19"/>
      <c r="B17" s="94">
        <v>45446</v>
      </c>
      <c r="C17" s="38" t="s">
        <v>689</v>
      </c>
      <c r="D17" s="39" t="s">
        <v>677</v>
      </c>
      <c r="E17" s="40">
        <v>2100</v>
      </c>
      <c r="F17" s="40"/>
      <c r="G17" s="41">
        <f t="shared" si="0"/>
        <v>4521543.07</v>
      </c>
      <c r="I17" s="31"/>
    </row>
    <row r="18" spans="1:9" s="10" customFormat="1" ht="32.25" customHeight="1" x14ac:dyDescent="0.25">
      <c r="A18" s="19"/>
      <c r="B18" s="94">
        <v>45446</v>
      </c>
      <c r="C18" s="38" t="s">
        <v>665</v>
      </c>
      <c r="D18" s="39" t="s">
        <v>677</v>
      </c>
      <c r="E18" s="40">
        <v>6300</v>
      </c>
      <c r="F18" s="40"/>
      <c r="G18" s="41">
        <f t="shared" si="0"/>
        <v>4527843.07</v>
      </c>
      <c r="I18" s="31"/>
    </row>
    <row r="19" spans="1:9" s="10" customFormat="1" ht="32.25" customHeight="1" x14ac:dyDescent="0.25">
      <c r="A19" s="19"/>
      <c r="B19" s="94">
        <v>45446</v>
      </c>
      <c r="C19" s="38" t="s">
        <v>690</v>
      </c>
      <c r="D19" s="39" t="s">
        <v>677</v>
      </c>
      <c r="E19" s="40">
        <v>700</v>
      </c>
      <c r="F19" s="40"/>
      <c r="G19" s="41">
        <f t="shared" si="0"/>
        <v>4528543.07</v>
      </c>
      <c r="I19" s="31"/>
    </row>
    <row r="20" spans="1:9" s="10" customFormat="1" ht="32.25" customHeight="1" x14ac:dyDescent="0.25">
      <c r="A20" s="19"/>
      <c r="B20" s="94">
        <v>45446</v>
      </c>
      <c r="C20" s="38" t="s">
        <v>691</v>
      </c>
      <c r="D20" s="39" t="s">
        <v>677</v>
      </c>
      <c r="E20" s="40">
        <v>3600</v>
      </c>
      <c r="F20" s="40"/>
      <c r="G20" s="41">
        <f t="shared" si="0"/>
        <v>4532143.07</v>
      </c>
      <c r="I20" s="31"/>
    </row>
    <row r="21" spans="1:9" s="10" customFormat="1" ht="32.25" customHeight="1" x14ac:dyDescent="0.25">
      <c r="A21" s="19"/>
      <c r="B21" s="94">
        <v>45446</v>
      </c>
      <c r="C21" s="38" t="s">
        <v>692</v>
      </c>
      <c r="D21" s="39" t="s">
        <v>677</v>
      </c>
      <c r="E21" s="40">
        <v>199000</v>
      </c>
      <c r="F21" s="40"/>
      <c r="G21" s="41">
        <f t="shared" si="0"/>
        <v>4731143.07</v>
      </c>
      <c r="I21" s="31"/>
    </row>
    <row r="22" spans="1:9" s="10" customFormat="1" ht="32.25" customHeight="1" x14ac:dyDescent="0.25">
      <c r="A22" s="19"/>
      <c r="B22" s="94">
        <v>45446</v>
      </c>
      <c r="C22" s="38" t="s">
        <v>693</v>
      </c>
      <c r="D22" s="39" t="s">
        <v>677</v>
      </c>
      <c r="E22" s="40">
        <v>26300</v>
      </c>
      <c r="F22" s="40"/>
      <c r="G22" s="41">
        <f t="shared" si="0"/>
        <v>4757443.07</v>
      </c>
      <c r="I22" s="31"/>
    </row>
    <row r="23" spans="1:9" s="10" customFormat="1" ht="32.25" customHeight="1" x14ac:dyDescent="0.25">
      <c r="A23" s="19"/>
      <c r="B23" s="94">
        <v>45446</v>
      </c>
      <c r="C23" s="38" t="s">
        <v>292</v>
      </c>
      <c r="D23" s="39" t="s">
        <v>677</v>
      </c>
      <c r="E23" s="40">
        <v>19300</v>
      </c>
      <c r="F23" s="40"/>
      <c r="G23" s="41">
        <f t="shared" si="0"/>
        <v>4776743.07</v>
      </c>
      <c r="I23" s="31"/>
    </row>
    <row r="24" spans="1:9" s="10" customFormat="1" ht="32.25" customHeight="1" x14ac:dyDescent="0.25">
      <c r="A24" s="19"/>
      <c r="B24" s="94">
        <v>45446</v>
      </c>
      <c r="C24" s="38" t="s">
        <v>694</v>
      </c>
      <c r="D24" s="39" t="s">
        <v>677</v>
      </c>
      <c r="E24" s="40">
        <v>19000</v>
      </c>
      <c r="F24" s="40"/>
      <c r="G24" s="41">
        <f t="shared" si="0"/>
        <v>4795743.07</v>
      </c>
      <c r="I24" s="31"/>
    </row>
    <row r="25" spans="1:9" s="10" customFormat="1" ht="32.25" customHeight="1" x14ac:dyDescent="0.25">
      <c r="A25" s="19"/>
      <c r="B25" s="94">
        <v>45446</v>
      </c>
      <c r="C25" s="38" t="s">
        <v>695</v>
      </c>
      <c r="D25" s="39" t="s">
        <v>677</v>
      </c>
      <c r="E25" s="40">
        <v>25200</v>
      </c>
      <c r="F25" s="40"/>
      <c r="G25" s="41">
        <f t="shared" si="0"/>
        <v>4820943.07</v>
      </c>
      <c r="I25" s="31"/>
    </row>
    <row r="26" spans="1:9" s="10" customFormat="1" ht="32.25" customHeight="1" x14ac:dyDescent="0.25">
      <c r="A26" s="19"/>
      <c r="B26" s="94">
        <v>45446</v>
      </c>
      <c r="C26" s="38" t="s">
        <v>696</v>
      </c>
      <c r="D26" s="39" t="s">
        <v>677</v>
      </c>
      <c r="E26" s="42">
        <v>73700</v>
      </c>
      <c r="F26" s="40"/>
      <c r="G26" s="41">
        <f t="shared" si="0"/>
        <v>4894643.07</v>
      </c>
      <c r="I26" s="31"/>
    </row>
    <row r="27" spans="1:9" s="10" customFormat="1" ht="32.25" customHeight="1" x14ac:dyDescent="0.25">
      <c r="A27" s="19"/>
      <c r="B27" s="94">
        <v>45446</v>
      </c>
      <c r="C27" s="38" t="s">
        <v>697</v>
      </c>
      <c r="D27" s="39" t="s">
        <v>677</v>
      </c>
      <c r="E27" s="43">
        <v>5600</v>
      </c>
      <c r="F27" s="40"/>
      <c r="G27" s="41">
        <f t="shared" si="0"/>
        <v>4900243.07</v>
      </c>
      <c r="I27" s="31"/>
    </row>
    <row r="28" spans="1:9" s="10" customFormat="1" ht="32.25" customHeight="1" x14ac:dyDescent="0.25">
      <c r="A28" s="19"/>
      <c r="B28" s="94">
        <v>45446</v>
      </c>
      <c r="C28" s="38" t="s">
        <v>698</v>
      </c>
      <c r="D28" s="39" t="s">
        <v>677</v>
      </c>
      <c r="E28" s="43">
        <v>26100</v>
      </c>
      <c r="F28" s="40"/>
      <c r="G28" s="41">
        <f t="shared" si="0"/>
        <v>4926343.07</v>
      </c>
      <c r="I28" s="31"/>
    </row>
    <row r="29" spans="1:9" s="10" customFormat="1" ht="32.25" customHeight="1" x14ac:dyDescent="0.25">
      <c r="A29" s="19"/>
      <c r="B29" s="94">
        <v>45446</v>
      </c>
      <c r="C29" s="38" t="s">
        <v>699</v>
      </c>
      <c r="D29" s="39" t="s">
        <v>677</v>
      </c>
      <c r="E29" s="43">
        <v>750</v>
      </c>
      <c r="F29" s="40"/>
      <c r="G29" s="41">
        <f t="shared" si="0"/>
        <v>4927093.07</v>
      </c>
      <c r="I29" s="31"/>
    </row>
    <row r="30" spans="1:9" s="10" customFormat="1" ht="32.25" customHeight="1" x14ac:dyDescent="0.25">
      <c r="A30" s="19"/>
      <c r="B30" s="94">
        <v>45446</v>
      </c>
      <c r="C30" s="38" t="s">
        <v>700</v>
      </c>
      <c r="D30" s="39" t="s">
        <v>677</v>
      </c>
      <c r="E30" s="43">
        <v>3600</v>
      </c>
      <c r="F30" s="40"/>
      <c r="G30" s="41">
        <f t="shared" si="0"/>
        <v>4930693.07</v>
      </c>
      <c r="I30" s="31"/>
    </row>
    <row r="31" spans="1:9" s="10" customFormat="1" ht="32.25" customHeight="1" x14ac:dyDescent="0.25">
      <c r="A31" s="19"/>
      <c r="B31" s="94">
        <v>45446</v>
      </c>
      <c r="C31" s="38" t="s">
        <v>701</v>
      </c>
      <c r="D31" s="39" t="s">
        <v>677</v>
      </c>
      <c r="E31" s="43">
        <v>22100</v>
      </c>
      <c r="F31" s="40"/>
      <c r="G31" s="41">
        <f t="shared" si="0"/>
        <v>4952793.07</v>
      </c>
      <c r="I31" s="31"/>
    </row>
    <row r="32" spans="1:9" s="10" customFormat="1" ht="32.25" customHeight="1" x14ac:dyDescent="0.25">
      <c r="A32" s="19"/>
      <c r="B32" s="94">
        <v>45446</v>
      </c>
      <c r="C32" s="38" t="s">
        <v>702</v>
      </c>
      <c r="D32" s="39" t="s">
        <v>677</v>
      </c>
      <c r="E32" s="43">
        <v>82100</v>
      </c>
      <c r="F32" s="40"/>
      <c r="G32" s="41">
        <f t="shared" si="0"/>
        <v>5034893.07</v>
      </c>
      <c r="I32" s="31"/>
    </row>
    <row r="33" spans="1:9" s="10" customFormat="1" ht="32.25" customHeight="1" x14ac:dyDescent="0.25">
      <c r="A33" s="19"/>
      <c r="B33" s="94">
        <v>45447</v>
      </c>
      <c r="C33" s="38" t="s">
        <v>703</v>
      </c>
      <c r="D33" s="39" t="s">
        <v>677</v>
      </c>
      <c r="E33" s="43">
        <v>329500</v>
      </c>
      <c r="F33" s="40"/>
      <c r="G33" s="41">
        <f t="shared" si="0"/>
        <v>5364393.07</v>
      </c>
      <c r="I33" s="31"/>
    </row>
    <row r="34" spans="1:9" s="10" customFormat="1" ht="32.25" customHeight="1" x14ac:dyDescent="0.25">
      <c r="A34" s="19"/>
      <c r="B34" s="94">
        <v>45447</v>
      </c>
      <c r="C34" s="38" t="s">
        <v>704</v>
      </c>
      <c r="D34" s="39" t="s">
        <v>677</v>
      </c>
      <c r="E34" s="43">
        <v>90100</v>
      </c>
      <c r="F34" s="40"/>
      <c r="G34" s="41">
        <f t="shared" si="0"/>
        <v>5454493.0700000003</v>
      </c>
      <c r="I34" s="31"/>
    </row>
    <row r="35" spans="1:9" s="10" customFormat="1" ht="32.25" customHeight="1" x14ac:dyDescent="0.25">
      <c r="A35" s="19"/>
      <c r="B35" s="94">
        <v>45447</v>
      </c>
      <c r="C35" s="38" t="s">
        <v>705</v>
      </c>
      <c r="D35" s="39" t="s">
        <v>677</v>
      </c>
      <c r="E35" s="43">
        <v>15900</v>
      </c>
      <c r="F35" s="40"/>
      <c r="G35" s="41">
        <f t="shared" si="0"/>
        <v>5470393.0700000003</v>
      </c>
      <c r="I35" s="31"/>
    </row>
    <row r="36" spans="1:9" s="10" customFormat="1" ht="32.25" customHeight="1" x14ac:dyDescent="0.25">
      <c r="A36" s="19"/>
      <c r="B36" s="94">
        <v>45447</v>
      </c>
      <c r="C36" s="38" t="s">
        <v>706</v>
      </c>
      <c r="D36" s="39" t="s">
        <v>677</v>
      </c>
      <c r="E36" s="43">
        <v>3600</v>
      </c>
      <c r="F36" s="40"/>
      <c r="G36" s="41">
        <f t="shared" si="0"/>
        <v>5473993.0700000003</v>
      </c>
      <c r="I36" s="31"/>
    </row>
    <row r="37" spans="1:9" s="10" customFormat="1" ht="32.25" customHeight="1" x14ac:dyDescent="0.25">
      <c r="A37" s="19"/>
      <c r="B37" s="94">
        <v>45447</v>
      </c>
      <c r="C37" s="38" t="s">
        <v>707</v>
      </c>
      <c r="D37" s="39" t="s">
        <v>677</v>
      </c>
      <c r="E37" s="43">
        <v>7800</v>
      </c>
      <c r="F37" s="40"/>
      <c r="G37" s="41">
        <f t="shared" si="0"/>
        <v>5481793.0700000003</v>
      </c>
      <c r="I37" s="31"/>
    </row>
    <row r="38" spans="1:9" s="10" customFormat="1" ht="32.25" customHeight="1" x14ac:dyDescent="0.25">
      <c r="A38" s="19"/>
      <c r="B38" s="94">
        <v>45447</v>
      </c>
      <c r="C38" s="38" t="s">
        <v>708</v>
      </c>
      <c r="D38" s="39" t="s">
        <v>677</v>
      </c>
      <c r="E38" s="43">
        <v>60000</v>
      </c>
      <c r="F38" s="40"/>
      <c r="G38" s="41">
        <f t="shared" si="0"/>
        <v>5541793.0700000003</v>
      </c>
      <c r="I38" s="31"/>
    </row>
    <row r="39" spans="1:9" s="10" customFormat="1" ht="32.25" customHeight="1" x14ac:dyDescent="0.25">
      <c r="A39" s="19"/>
      <c r="B39" s="94">
        <v>45447</v>
      </c>
      <c r="C39" s="38" t="s">
        <v>709</v>
      </c>
      <c r="D39" s="39" t="s">
        <v>677</v>
      </c>
      <c r="E39" s="40">
        <v>2100</v>
      </c>
      <c r="F39" s="40"/>
      <c r="G39" s="41">
        <f t="shared" si="0"/>
        <v>5543893.0700000003</v>
      </c>
      <c r="I39" s="31"/>
    </row>
    <row r="40" spans="1:9" s="10" customFormat="1" ht="32.25" customHeight="1" x14ac:dyDescent="0.25">
      <c r="A40" s="19"/>
      <c r="B40" s="94">
        <v>45447</v>
      </c>
      <c r="C40" s="38" t="s">
        <v>710</v>
      </c>
      <c r="D40" s="39" t="s">
        <v>677</v>
      </c>
      <c r="E40" s="40">
        <v>1800</v>
      </c>
      <c r="F40" s="40"/>
      <c r="G40" s="41">
        <f t="shared" si="0"/>
        <v>5545693.0700000003</v>
      </c>
      <c r="I40" s="31"/>
    </row>
    <row r="41" spans="1:9" s="10" customFormat="1" ht="32.25" customHeight="1" x14ac:dyDescent="0.25">
      <c r="A41" s="19"/>
      <c r="B41" s="94">
        <v>45447</v>
      </c>
      <c r="C41" s="38" t="s">
        <v>711</v>
      </c>
      <c r="D41" s="39" t="s">
        <v>677</v>
      </c>
      <c r="E41" s="40">
        <v>5400</v>
      </c>
      <c r="F41" s="40"/>
      <c r="G41" s="41">
        <f t="shared" si="0"/>
        <v>5551093.0700000003</v>
      </c>
      <c r="I41" s="31"/>
    </row>
    <row r="42" spans="1:9" s="10" customFormat="1" ht="32.25" customHeight="1" x14ac:dyDescent="0.25">
      <c r="A42" s="19"/>
      <c r="B42" s="94">
        <v>45447</v>
      </c>
      <c r="C42" s="38" t="s">
        <v>712</v>
      </c>
      <c r="D42" s="39" t="s">
        <v>677</v>
      </c>
      <c r="E42" s="40">
        <v>301400</v>
      </c>
      <c r="F42" s="40"/>
      <c r="G42" s="41">
        <f t="shared" si="0"/>
        <v>5852493.0700000003</v>
      </c>
      <c r="I42" s="31"/>
    </row>
    <row r="43" spans="1:9" s="10" customFormat="1" ht="32.25" customHeight="1" x14ac:dyDescent="0.25">
      <c r="A43" s="19"/>
      <c r="B43" s="94">
        <v>45447</v>
      </c>
      <c r="C43" s="38" t="s">
        <v>713</v>
      </c>
      <c r="D43" s="39" t="s">
        <v>677</v>
      </c>
      <c r="E43" s="40">
        <v>7200</v>
      </c>
      <c r="F43" s="40"/>
      <c r="G43" s="41">
        <f t="shared" si="0"/>
        <v>5859693.0700000003</v>
      </c>
      <c r="I43" s="31"/>
    </row>
    <row r="44" spans="1:9" s="10" customFormat="1" ht="32.25" customHeight="1" x14ac:dyDescent="0.25">
      <c r="A44" s="19"/>
      <c r="B44" s="94">
        <v>45447</v>
      </c>
      <c r="C44" s="38" t="s">
        <v>714</v>
      </c>
      <c r="D44" s="39" t="s">
        <v>677</v>
      </c>
      <c r="E44" s="40">
        <v>21900</v>
      </c>
      <c r="F44" s="40"/>
      <c r="G44" s="41">
        <f t="shared" si="0"/>
        <v>5881593.0700000003</v>
      </c>
      <c r="I44" s="31"/>
    </row>
    <row r="45" spans="1:9" s="10" customFormat="1" ht="32.25" customHeight="1" x14ac:dyDescent="0.25">
      <c r="A45" s="19"/>
      <c r="B45" s="94">
        <v>45447</v>
      </c>
      <c r="C45" s="38" t="s">
        <v>715</v>
      </c>
      <c r="D45" s="39" t="s">
        <v>677</v>
      </c>
      <c r="E45" s="40">
        <v>367200</v>
      </c>
      <c r="F45" s="40"/>
      <c r="G45" s="41">
        <f t="shared" si="0"/>
        <v>6248793.0700000003</v>
      </c>
      <c r="I45" s="31"/>
    </row>
    <row r="46" spans="1:9" s="10" customFormat="1" ht="32.25" customHeight="1" x14ac:dyDescent="0.25">
      <c r="A46" s="19"/>
      <c r="B46" s="94">
        <v>45447</v>
      </c>
      <c r="C46" s="38" t="s">
        <v>716</v>
      </c>
      <c r="D46" s="39" t="s">
        <v>677</v>
      </c>
      <c r="E46" s="40">
        <v>1000</v>
      </c>
      <c r="F46" s="40"/>
      <c r="G46" s="41">
        <f t="shared" si="0"/>
        <v>6249793.0700000003</v>
      </c>
      <c r="I46" s="31"/>
    </row>
    <row r="47" spans="1:9" s="10" customFormat="1" ht="32.25" customHeight="1" x14ac:dyDescent="0.25">
      <c r="A47" s="19"/>
      <c r="B47" s="94">
        <v>45447</v>
      </c>
      <c r="C47" s="38" t="s">
        <v>717</v>
      </c>
      <c r="D47" s="39" t="s">
        <v>677</v>
      </c>
      <c r="E47" s="40">
        <v>1000</v>
      </c>
      <c r="F47" s="40"/>
      <c r="G47" s="41">
        <f t="shared" si="0"/>
        <v>6250793.0700000003</v>
      </c>
      <c r="I47" s="31"/>
    </row>
    <row r="48" spans="1:9" s="10" customFormat="1" ht="32.25" customHeight="1" x14ac:dyDescent="0.25">
      <c r="A48" s="19"/>
      <c r="B48" s="94">
        <v>45447</v>
      </c>
      <c r="C48" s="38" t="s">
        <v>718</v>
      </c>
      <c r="D48" s="39" t="s">
        <v>677</v>
      </c>
      <c r="E48" s="40">
        <v>32000</v>
      </c>
      <c r="F48" s="40"/>
      <c r="G48" s="41">
        <f t="shared" si="0"/>
        <v>6282793.0700000003</v>
      </c>
      <c r="I48" s="31"/>
    </row>
    <row r="49" spans="1:9" s="10" customFormat="1" ht="32.25" customHeight="1" x14ac:dyDescent="0.25">
      <c r="A49" s="19"/>
      <c r="B49" s="94">
        <v>45447</v>
      </c>
      <c r="C49" s="38" t="s">
        <v>719</v>
      </c>
      <c r="D49" s="39" t="s">
        <v>677</v>
      </c>
      <c r="E49" s="40">
        <v>216400</v>
      </c>
      <c r="F49" s="40"/>
      <c r="G49" s="41">
        <f t="shared" si="0"/>
        <v>6499193.0700000003</v>
      </c>
      <c r="I49" s="31"/>
    </row>
    <row r="50" spans="1:9" s="10" customFormat="1" ht="32.25" customHeight="1" x14ac:dyDescent="0.25">
      <c r="A50" s="19"/>
      <c r="B50" s="94">
        <v>45447</v>
      </c>
      <c r="C50" s="38" t="s">
        <v>720</v>
      </c>
      <c r="D50" s="39" t="s">
        <v>677</v>
      </c>
      <c r="E50" s="40">
        <v>91200</v>
      </c>
      <c r="F50" s="40"/>
      <c r="G50" s="41">
        <f t="shared" si="0"/>
        <v>6590393.0700000003</v>
      </c>
      <c r="I50" s="31"/>
    </row>
    <row r="51" spans="1:9" s="10" customFormat="1" ht="32.25" customHeight="1" x14ac:dyDescent="0.25">
      <c r="A51" s="19"/>
      <c r="B51" s="94">
        <v>45447</v>
      </c>
      <c r="C51" s="38" t="s">
        <v>721</v>
      </c>
      <c r="D51" s="39" t="s">
        <v>677</v>
      </c>
      <c r="E51" s="40">
        <v>69600</v>
      </c>
      <c r="F51" s="40"/>
      <c r="G51" s="41">
        <f t="shared" si="0"/>
        <v>6659993.0700000003</v>
      </c>
      <c r="I51" s="31"/>
    </row>
    <row r="52" spans="1:9" s="10" customFormat="1" ht="32.25" customHeight="1" x14ac:dyDescent="0.25">
      <c r="A52" s="19"/>
      <c r="B52" s="94">
        <v>45447</v>
      </c>
      <c r="C52" s="38" t="s">
        <v>722</v>
      </c>
      <c r="D52" s="39" t="s">
        <v>21</v>
      </c>
      <c r="E52" s="40"/>
      <c r="F52" s="40">
        <v>0</v>
      </c>
      <c r="G52" s="41">
        <f t="shared" si="0"/>
        <v>6659993.0700000003</v>
      </c>
      <c r="I52" s="31"/>
    </row>
    <row r="53" spans="1:9" s="10" customFormat="1" ht="32.25" customHeight="1" x14ac:dyDescent="0.25">
      <c r="A53" s="19"/>
      <c r="B53" s="94">
        <v>45448</v>
      </c>
      <c r="C53" s="38" t="s">
        <v>723</v>
      </c>
      <c r="D53" s="39" t="s">
        <v>677</v>
      </c>
      <c r="E53" s="40">
        <v>500</v>
      </c>
      <c r="F53" s="40"/>
      <c r="G53" s="41">
        <f t="shared" si="0"/>
        <v>6660493.0700000003</v>
      </c>
      <c r="I53" s="31"/>
    </row>
    <row r="54" spans="1:9" s="10" customFormat="1" ht="32.25" customHeight="1" x14ac:dyDescent="0.25">
      <c r="A54" s="19"/>
      <c r="B54" s="94">
        <v>45448</v>
      </c>
      <c r="C54" s="38" t="s">
        <v>724</v>
      </c>
      <c r="D54" s="39" t="s">
        <v>677</v>
      </c>
      <c r="E54" s="40">
        <v>1800</v>
      </c>
      <c r="F54" s="40"/>
      <c r="G54" s="41">
        <f t="shared" si="0"/>
        <v>6662293.0700000003</v>
      </c>
      <c r="I54" s="31"/>
    </row>
    <row r="55" spans="1:9" s="10" customFormat="1" ht="32.25" customHeight="1" x14ac:dyDescent="0.25">
      <c r="A55" s="19"/>
      <c r="B55" s="94">
        <v>45448</v>
      </c>
      <c r="C55" s="38" t="s">
        <v>725</v>
      </c>
      <c r="D55" s="39" t="s">
        <v>677</v>
      </c>
      <c r="E55" s="40">
        <v>1000</v>
      </c>
      <c r="F55" s="40"/>
      <c r="G55" s="41">
        <f t="shared" si="0"/>
        <v>6663293.0700000003</v>
      </c>
      <c r="I55" s="31"/>
    </row>
    <row r="56" spans="1:9" s="10" customFormat="1" ht="32.25" customHeight="1" x14ac:dyDescent="0.25">
      <c r="A56" s="19"/>
      <c r="B56" s="94">
        <v>45448</v>
      </c>
      <c r="C56" s="38" t="s">
        <v>726</v>
      </c>
      <c r="D56" s="39" t="s">
        <v>677</v>
      </c>
      <c r="E56" s="40">
        <v>1000</v>
      </c>
      <c r="F56" s="40"/>
      <c r="G56" s="41">
        <f t="shared" si="0"/>
        <v>6664293.0700000003</v>
      </c>
      <c r="I56" s="31"/>
    </row>
    <row r="57" spans="1:9" s="10" customFormat="1" ht="32.25" customHeight="1" x14ac:dyDescent="0.25">
      <c r="A57" s="19"/>
      <c r="B57" s="94">
        <v>45448</v>
      </c>
      <c r="C57" s="38" t="s">
        <v>727</v>
      </c>
      <c r="D57" s="39" t="s">
        <v>677</v>
      </c>
      <c r="E57" s="40">
        <v>1000</v>
      </c>
      <c r="F57" s="40"/>
      <c r="G57" s="41">
        <f t="shared" si="0"/>
        <v>6665293.0700000003</v>
      </c>
      <c r="I57" s="31"/>
    </row>
    <row r="58" spans="1:9" s="10" customFormat="1" ht="32.25" customHeight="1" x14ac:dyDescent="0.25">
      <c r="A58" s="19"/>
      <c r="B58" s="94">
        <v>45448</v>
      </c>
      <c r="C58" s="38" t="s">
        <v>728</v>
      </c>
      <c r="D58" s="39" t="s">
        <v>677</v>
      </c>
      <c r="E58" s="40">
        <v>1000</v>
      </c>
      <c r="F58" s="40"/>
      <c r="G58" s="41">
        <f t="shared" si="0"/>
        <v>6666293.0700000003</v>
      </c>
      <c r="I58" s="31"/>
    </row>
    <row r="59" spans="1:9" s="10" customFormat="1" ht="32.25" customHeight="1" x14ac:dyDescent="0.25">
      <c r="A59" s="19"/>
      <c r="B59" s="94">
        <v>45448</v>
      </c>
      <c r="C59" s="38" t="s">
        <v>729</v>
      </c>
      <c r="D59" s="39" t="s">
        <v>677</v>
      </c>
      <c r="E59" s="40">
        <v>1000</v>
      </c>
      <c r="F59" s="40"/>
      <c r="G59" s="41">
        <f t="shared" si="0"/>
        <v>6667293.0700000003</v>
      </c>
      <c r="I59" s="31"/>
    </row>
    <row r="60" spans="1:9" s="10" customFormat="1" ht="32.25" customHeight="1" x14ac:dyDescent="0.25">
      <c r="A60" s="19"/>
      <c r="B60" s="94">
        <v>45448</v>
      </c>
      <c r="C60" s="38" t="s">
        <v>666</v>
      </c>
      <c r="D60" s="39" t="s">
        <v>677</v>
      </c>
      <c r="E60" s="40">
        <v>1000</v>
      </c>
      <c r="F60" s="40"/>
      <c r="G60" s="41">
        <f t="shared" si="0"/>
        <v>6668293.0700000003</v>
      </c>
      <c r="I60" s="31"/>
    </row>
    <row r="61" spans="1:9" s="10" customFormat="1" ht="32.25" customHeight="1" x14ac:dyDescent="0.25">
      <c r="A61" s="19"/>
      <c r="B61" s="94">
        <v>45448</v>
      </c>
      <c r="C61" s="38" t="s">
        <v>730</v>
      </c>
      <c r="D61" s="39" t="s">
        <v>677</v>
      </c>
      <c r="E61" s="40">
        <v>1000</v>
      </c>
      <c r="F61" s="40"/>
      <c r="G61" s="41">
        <f t="shared" si="0"/>
        <v>6669293.0700000003</v>
      </c>
      <c r="I61" s="31"/>
    </row>
    <row r="62" spans="1:9" s="10" customFormat="1" ht="32.25" customHeight="1" x14ac:dyDescent="0.25">
      <c r="A62" s="19"/>
      <c r="B62" s="94">
        <v>45448</v>
      </c>
      <c r="C62" s="38" t="s">
        <v>731</v>
      </c>
      <c r="D62" s="39" t="s">
        <v>677</v>
      </c>
      <c r="E62" s="40">
        <v>1000</v>
      </c>
      <c r="F62" s="40"/>
      <c r="G62" s="41">
        <f t="shared" si="0"/>
        <v>6670293.0700000003</v>
      </c>
      <c r="I62" s="31"/>
    </row>
    <row r="63" spans="1:9" s="10" customFormat="1" ht="32.25" customHeight="1" x14ac:dyDescent="0.25">
      <c r="A63" s="19"/>
      <c r="B63" s="94">
        <v>45448</v>
      </c>
      <c r="C63" s="38" t="s">
        <v>732</v>
      </c>
      <c r="D63" s="39" t="s">
        <v>677</v>
      </c>
      <c r="E63" s="40">
        <v>2000</v>
      </c>
      <c r="F63" s="40"/>
      <c r="G63" s="41">
        <f t="shared" si="0"/>
        <v>6672293.0700000003</v>
      </c>
      <c r="I63" s="31"/>
    </row>
    <row r="64" spans="1:9" s="10" customFormat="1" ht="32.25" customHeight="1" x14ac:dyDescent="0.25">
      <c r="A64" s="19"/>
      <c r="B64" s="94">
        <v>45448</v>
      </c>
      <c r="C64" s="38" t="s">
        <v>733</v>
      </c>
      <c r="D64" s="39" t="s">
        <v>677</v>
      </c>
      <c r="E64" s="40">
        <v>211400</v>
      </c>
      <c r="F64" s="40"/>
      <c r="G64" s="41">
        <f t="shared" si="0"/>
        <v>6883693.0700000003</v>
      </c>
      <c r="I64" s="31"/>
    </row>
    <row r="65" spans="1:9" s="10" customFormat="1" ht="32.25" customHeight="1" x14ac:dyDescent="0.25">
      <c r="A65" s="19"/>
      <c r="B65" s="94">
        <v>45448</v>
      </c>
      <c r="C65" s="38" t="s">
        <v>734</v>
      </c>
      <c r="D65" s="39" t="s">
        <v>677</v>
      </c>
      <c r="E65" s="40">
        <v>36400</v>
      </c>
      <c r="F65" s="40"/>
      <c r="G65" s="41">
        <f t="shared" si="0"/>
        <v>6920093.0700000003</v>
      </c>
      <c r="I65" s="31"/>
    </row>
    <row r="66" spans="1:9" s="10" customFormat="1" ht="32.25" customHeight="1" x14ac:dyDescent="0.25">
      <c r="A66" s="19"/>
      <c r="B66" s="94">
        <v>45448</v>
      </c>
      <c r="C66" s="38" t="s">
        <v>735</v>
      </c>
      <c r="D66" s="39" t="s">
        <v>677</v>
      </c>
      <c r="E66" s="40">
        <v>6800</v>
      </c>
      <c r="F66" s="40"/>
      <c r="G66" s="41">
        <f t="shared" si="0"/>
        <v>6926893.0700000003</v>
      </c>
      <c r="I66" s="31"/>
    </row>
    <row r="67" spans="1:9" s="10" customFormat="1" ht="32.25" customHeight="1" x14ac:dyDescent="0.25">
      <c r="A67" s="19"/>
      <c r="B67" s="94">
        <v>45448</v>
      </c>
      <c r="C67" s="38" t="s">
        <v>736</v>
      </c>
      <c r="D67" s="39" t="s">
        <v>677</v>
      </c>
      <c r="E67" s="40">
        <v>457100</v>
      </c>
      <c r="F67" s="40"/>
      <c r="G67" s="41">
        <f t="shared" si="0"/>
        <v>7383993.0700000003</v>
      </c>
      <c r="I67" s="31"/>
    </row>
    <row r="68" spans="1:9" s="10" customFormat="1" ht="32.25" customHeight="1" x14ac:dyDescent="0.25">
      <c r="A68" s="19"/>
      <c r="B68" s="94">
        <v>45448</v>
      </c>
      <c r="C68" s="38" t="s">
        <v>737</v>
      </c>
      <c r="D68" s="39" t="s">
        <v>677</v>
      </c>
      <c r="E68" s="40">
        <v>51700</v>
      </c>
      <c r="F68" s="40"/>
      <c r="G68" s="41">
        <f t="shared" si="0"/>
        <v>7435693.0700000003</v>
      </c>
      <c r="I68" s="31"/>
    </row>
    <row r="69" spans="1:9" s="10" customFormat="1" ht="32.25" customHeight="1" x14ac:dyDescent="0.25">
      <c r="A69" s="19"/>
      <c r="B69" s="94">
        <v>45449</v>
      </c>
      <c r="C69" s="38" t="s">
        <v>738</v>
      </c>
      <c r="D69" s="39" t="s">
        <v>677</v>
      </c>
      <c r="E69" s="40">
        <v>1000</v>
      </c>
      <c r="F69" s="40"/>
      <c r="G69" s="41">
        <f t="shared" si="0"/>
        <v>7436693.0700000003</v>
      </c>
      <c r="I69" s="31"/>
    </row>
    <row r="70" spans="1:9" s="10" customFormat="1" ht="32.25" customHeight="1" x14ac:dyDescent="0.25">
      <c r="A70" s="19"/>
      <c r="B70" s="94">
        <v>45449</v>
      </c>
      <c r="C70" s="38" t="s">
        <v>739</v>
      </c>
      <c r="D70" s="39" t="s">
        <v>677</v>
      </c>
      <c r="E70" s="40">
        <v>1000</v>
      </c>
      <c r="F70" s="40"/>
      <c r="G70" s="41">
        <f t="shared" si="0"/>
        <v>7437693.0700000003</v>
      </c>
      <c r="I70" s="31"/>
    </row>
    <row r="71" spans="1:9" s="10" customFormat="1" ht="32.25" customHeight="1" x14ac:dyDescent="0.25">
      <c r="A71" s="19"/>
      <c r="B71" s="94">
        <v>45449</v>
      </c>
      <c r="C71" s="38" t="s">
        <v>740</v>
      </c>
      <c r="D71" s="39" t="s">
        <v>677</v>
      </c>
      <c r="E71" s="40">
        <v>26800</v>
      </c>
      <c r="F71" s="40"/>
      <c r="G71" s="41">
        <f t="shared" si="0"/>
        <v>7464493.0700000003</v>
      </c>
      <c r="I71" s="31"/>
    </row>
    <row r="72" spans="1:9" s="10" customFormat="1" ht="32.25" customHeight="1" x14ac:dyDescent="0.25">
      <c r="A72" s="19"/>
      <c r="B72" s="94">
        <v>45449</v>
      </c>
      <c r="C72" s="38" t="s">
        <v>741</v>
      </c>
      <c r="D72" s="39" t="s">
        <v>677</v>
      </c>
      <c r="E72" s="40">
        <v>6300</v>
      </c>
      <c r="F72" s="40"/>
      <c r="G72" s="41">
        <f t="shared" si="0"/>
        <v>7470793.0700000003</v>
      </c>
      <c r="I72" s="31"/>
    </row>
    <row r="73" spans="1:9" s="10" customFormat="1" ht="32.25" customHeight="1" x14ac:dyDescent="0.25">
      <c r="A73" s="19"/>
      <c r="B73" s="94">
        <v>45449</v>
      </c>
      <c r="C73" s="38" t="s">
        <v>742</v>
      </c>
      <c r="D73" s="39" t="s">
        <v>677</v>
      </c>
      <c r="E73" s="40">
        <v>800</v>
      </c>
      <c r="F73" s="40"/>
      <c r="G73" s="41">
        <f t="shared" si="0"/>
        <v>7471593.0700000003</v>
      </c>
      <c r="I73" s="31"/>
    </row>
    <row r="74" spans="1:9" s="10" customFormat="1" ht="32.25" customHeight="1" x14ac:dyDescent="0.25">
      <c r="A74" s="19"/>
      <c r="B74" s="94">
        <v>45449</v>
      </c>
      <c r="C74" s="38" t="s">
        <v>743</v>
      </c>
      <c r="D74" s="39" t="s">
        <v>677</v>
      </c>
      <c r="E74" s="40">
        <v>500</v>
      </c>
      <c r="F74" s="40"/>
      <c r="G74" s="41">
        <f t="shared" si="0"/>
        <v>7472093.0700000003</v>
      </c>
      <c r="I74" s="31"/>
    </row>
    <row r="75" spans="1:9" s="10" customFormat="1" ht="32.25" customHeight="1" x14ac:dyDescent="0.25">
      <c r="A75" s="19"/>
      <c r="B75" s="94">
        <v>45449</v>
      </c>
      <c r="C75" s="38" t="s">
        <v>737</v>
      </c>
      <c r="D75" s="39" t="s">
        <v>677</v>
      </c>
      <c r="E75" s="40">
        <v>60700</v>
      </c>
      <c r="F75" s="40"/>
      <c r="G75" s="41">
        <f t="shared" si="0"/>
        <v>7532793.0700000003</v>
      </c>
      <c r="I75" s="31"/>
    </row>
    <row r="76" spans="1:9" s="10" customFormat="1" ht="32.25" customHeight="1" x14ac:dyDescent="0.25">
      <c r="A76" s="19"/>
      <c r="B76" s="94">
        <v>45449</v>
      </c>
      <c r="C76" s="38" t="s">
        <v>744</v>
      </c>
      <c r="D76" s="39" t="s">
        <v>678</v>
      </c>
      <c r="E76" s="40"/>
      <c r="F76" s="40">
        <v>275869.55</v>
      </c>
      <c r="G76" s="41">
        <f>+G75-F76</f>
        <v>7256923.5200000005</v>
      </c>
      <c r="I76" s="31"/>
    </row>
    <row r="77" spans="1:9" s="10" customFormat="1" ht="32.25" customHeight="1" x14ac:dyDescent="0.25">
      <c r="A77" s="19"/>
      <c r="B77" s="94">
        <v>45449</v>
      </c>
      <c r="C77" s="38" t="s">
        <v>745</v>
      </c>
      <c r="D77" s="39" t="s">
        <v>677</v>
      </c>
      <c r="E77" s="40">
        <v>25600</v>
      </c>
      <c r="F77" s="40"/>
      <c r="G77" s="41">
        <f>+G76+E77</f>
        <v>7282523.5200000005</v>
      </c>
      <c r="I77" s="31"/>
    </row>
    <row r="78" spans="1:9" s="10" customFormat="1" ht="32.25" customHeight="1" x14ac:dyDescent="0.25">
      <c r="A78" s="19"/>
      <c r="B78" s="94">
        <v>45449</v>
      </c>
      <c r="C78" s="38" t="s">
        <v>746</v>
      </c>
      <c r="D78" s="39" t="s">
        <v>677</v>
      </c>
      <c r="E78" s="40">
        <v>426700</v>
      </c>
      <c r="F78" s="40"/>
      <c r="G78" s="41">
        <f t="shared" ref="G78:G80" si="1">+G77+E78</f>
        <v>7709223.5200000005</v>
      </c>
      <c r="I78" s="31"/>
    </row>
    <row r="79" spans="1:9" s="10" customFormat="1" ht="32.25" customHeight="1" x14ac:dyDescent="0.25">
      <c r="A79" s="19"/>
      <c r="B79" s="94">
        <v>45449</v>
      </c>
      <c r="C79" s="38" t="s">
        <v>747</v>
      </c>
      <c r="D79" s="39" t="s">
        <v>677</v>
      </c>
      <c r="E79" s="40">
        <v>2300</v>
      </c>
      <c r="F79" s="40"/>
      <c r="G79" s="41">
        <f t="shared" si="1"/>
        <v>7711523.5200000005</v>
      </c>
      <c r="I79" s="31"/>
    </row>
    <row r="80" spans="1:9" s="10" customFormat="1" ht="32.25" customHeight="1" x14ac:dyDescent="0.25">
      <c r="A80" s="19"/>
      <c r="B80" s="94">
        <v>45449</v>
      </c>
      <c r="C80" s="38" t="s">
        <v>748</v>
      </c>
      <c r="D80" s="39" t="s">
        <v>677</v>
      </c>
      <c r="E80" s="40">
        <v>3000</v>
      </c>
      <c r="F80" s="40"/>
      <c r="G80" s="41">
        <f t="shared" si="1"/>
        <v>7714523.5200000005</v>
      </c>
      <c r="I80" s="31"/>
    </row>
    <row r="81" spans="1:9" s="10" customFormat="1" ht="32.25" customHeight="1" x14ac:dyDescent="0.25">
      <c r="A81" s="19"/>
      <c r="B81" s="94">
        <v>45449</v>
      </c>
      <c r="C81" s="38" t="s">
        <v>749</v>
      </c>
      <c r="D81" s="39" t="s">
        <v>54</v>
      </c>
      <c r="E81" s="40"/>
      <c r="F81" s="40">
        <v>5785966.1299999999</v>
      </c>
      <c r="G81" s="41">
        <f>+G80-F81</f>
        <v>1928557.3900000006</v>
      </c>
      <c r="I81" s="31"/>
    </row>
    <row r="82" spans="1:9" s="10" customFormat="1" ht="32.25" customHeight="1" x14ac:dyDescent="0.25">
      <c r="A82" s="19"/>
      <c r="B82" s="94">
        <v>45449</v>
      </c>
      <c r="C82" s="38" t="s">
        <v>750</v>
      </c>
      <c r="D82" s="39" t="s">
        <v>54</v>
      </c>
      <c r="E82" s="40"/>
      <c r="F82" s="40">
        <v>75000</v>
      </c>
      <c r="G82" s="41">
        <f t="shared" ref="G82:G83" si="2">+G81-F82</f>
        <v>1853557.3900000006</v>
      </c>
      <c r="I82" s="31"/>
    </row>
    <row r="83" spans="1:9" s="10" customFormat="1" ht="32.25" customHeight="1" x14ac:dyDescent="0.25">
      <c r="A83" s="19"/>
      <c r="B83" s="94">
        <v>45449</v>
      </c>
      <c r="C83" s="38" t="s">
        <v>751</v>
      </c>
      <c r="D83" s="39" t="s">
        <v>54</v>
      </c>
      <c r="E83" s="40"/>
      <c r="F83" s="40">
        <v>65000</v>
      </c>
      <c r="G83" s="41">
        <f t="shared" si="2"/>
        <v>1788557.3900000006</v>
      </c>
      <c r="I83" s="31"/>
    </row>
    <row r="84" spans="1:9" s="10" customFormat="1" ht="32.25" customHeight="1" x14ac:dyDescent="0.25">
      <c r="A84" s="19"/>
      <c r="B84" s="94">
        <v>45450</v>
      </c>
      <c r="C84" s="38" t="s">
        <v>752</v>
      </c>
      <c r="D84" s="39" t="s">
        <v>677</v>
      </c>
      <c r="E84" s="40">
        <v>242200</v>
      </c>
      <c r="F84" s="40"/>
      <c r="G84" s="41">
        <f>+G83+E84</f>
        <v>2030757.3900000006</v>
      </c>
      <c r="I84" s="31"/>
    </row>
    <row r="85" spans="1:9" s="10" customFormat="1" ht="32.25" customHeight="1" x14ac:dyDescent="0.25">
      <c r="A85" s="19"/>
      <c r="B85" s="94">
        <v>45450</v>
      </c>
      <c r="C85" s="38" t="s">
        <v>753</v>
      </c>
      <c r="D85" s="39" t="s">
        <v>677</v>
      </c>
      <c r="E85" s="44">
        <v>18400</v>
      </c>
      <c r="F85" s="40"/>
      <c r="G85" s="41">
        <f t="shared" ref="G85:G114" si="3">+G84+E85</f>
        <v>2049157.3900000006</v>
      </c>
      <c r="I85" s="31"/>
    </row>
    <row r="86" spans="1:9" s="10" customFormat="1" ht="32.25" customHeight="1" x14ac:dyDescent="0.25">
      <c r="A86" s="19"/>
      <c r="B86" s="94">
        <v>45450</v>
      </c>
      <c r="C86" s="38" t="s">
        <v>754</v>
      </c>
      <c r="D86" s="39" t="s">
        <v>677</v>
      </c>
      <c r="E86" s="40">
        <v>2600</v>
      </c>
      <c r="F86" s="40"/>
      <c r="G86" s="41">
        <f t="shared" si="3"/>
        <v>2051757.3900000006</v>
      </c>
      <c r="I86" s="31"/>
    </row>
    <row r="87" spans="1:9" s="10" customFormat="1" ht="32.25" customHeight="1" x14ac:dyDescent="0.25">
      <c r="A87" s="19"/>
      <c r="B87" s="94">
        <v>45450</v>
      </c>
      <c r="C87" s="38" t="s">
        <v>755</v>
      </c>
      <c r="D87" s="39" t="s">
        <v>677</v>
      </c>
      <c r="E87" s="40">
        <v>6000</v>
      </c>
      <c r="F87" s="40"/>
      <c r="G87" s="41">
        <f t="shared" si="3"/>
        <v>2057757.3900000006</v>
      </c>
      <c r="I87" s="31"/>
    </row>
    <row r="88" spans="1:9" s="10" customFormat="1" ht="32.25" customHeight="1" x14ac:dyDescent="0.25">
      <c r="A88" s="19"/>
      <c r="B88" s="94">
        <v>45450</v>
      </c>
      <c r="C88" s="38" t="s">
        <v>756</v>
      </c>
      <c r="D88" s="39" t="s">
        <v>677</v>
      </c>
      <c r="E88" s="40">
        <v>8200</v>
      </c>
      <c r="F88" s="40"/>
      <c r="G88" s="41">
        <f t="shared" si="3"/>
        <v>2065957.3900000006</v>
      </c>
      <c r="I88" s="31"/>
    </row>
    <row r="89" spans="1:9" s="10" customFormat="1" ht="32.25" customHeight="1" x14ac:dyDescent="0.25">
      <c r="A89" s="19"/>
      <c r="B89" s="94">
        <v>45450</v>
      </c>
      <c r="C89" s="38" t="s">
        <v>696</v>
      </c>
      <c r="D89" s="39" t="s">
        <v>677</v>
      </c>
      <c r="E89" s="40">
        <v>75100</v>
      </c>
      <c r="F89" s="40"/>
      <c r="G89" s="41">
        <f t="shared" si="3"/>
        <v>2141057.3900000006</v>
      </c>
      <c r="I89" s="31"/>
    </row>
    <row r="90" spans="1:9" s="10" customFormat="1" ht="32.25" customHeight="1" x14ac:dyDescent="0.25">
      <c r="A90" s="19"/>
      <c r="B90" s="94">
        <v>45450</v>
      </c>
      <c r="C90" s="38" t="s">
        <v>562</v>
      </c>
      <c r="D90" s="39" t="s">
        <v>677</v>
      </c>
      <c r="E90" s="40">
        <v>5400</v>
      </c>
      <c r="F90" s="40"/>
      <c r="G90" s="41">
        <f t="shared" si="3"/>
        <v>2146457.3900000006</v>
      </c>
      <c r="I90" s="31"/>
    </row>
    <row r="91" spans="1:9" s="10" customFormat="1" ht="32.25" customHeight="1" x14ac:dyDescent="0.25">
      <c r="A91" s="19"/>
      <c r="B91" s="94">
        <v>45450</v>
      </c>
      <c r="C91" s="38" t="s">
        <v>757</v>
      </c>
      <c r="D91" s="39" t="s">
        <v>677</v>
      </c>
      <c r="E91" s="40">
        <v>29000</v>
      </c>
      <c r="F91" s="40"/>
      <c r="G91" s="41">
        <f t="shared" si="3"/>
        <v>2175457.3900000006</v>
      </c>
      <c r="I91" s="31"/>
    </row>
    <row r="92" spans="1:9" s="10" customFormat="1" ht="32.25" customHeight="1" x14ac:dyDescent="0.25">
      <c r="A92" s="19"/>
      <c r="B92" s="94">
        <v>45450</v>
      </c>
      <c r="C92" s="38" t="s">
        <v>712</v>
      </c>
      <c r="D92" s="39" t="s">
        <v>677</v>
      </c>
      <c r="E92" s="40">
        <v>1800</v>
      </c>
      <c r="F92" s="40"/>
      <c r="G92" s="41">
        <f t="shared" si="3"/>
        <v>2177257.3900000006</v>
      </c>
      <c r="I92" s="31"/>
    </row>
    <row r="93" spans="1:9" s="10" customFormat="1" ht="32.25" customHeight="1" x14ac:dyDescent="0.25">
      <c r="A93" s="19"/>
      <c r="B93" s="94">
        <v>45450</v>
      </c>
      <c r="C93" s="38" t="s">
        <v>758</v>
      </c>
      <c r="D93" s="39" t="s">
        <v>677</v>
      </c>
      <c r="E93" s="40">
        <v>298700</v>
      </c>
      <c r="F93" s="40"/>
      <c r="G93" s="41">
        <f t="shared" si="3"/>
        <v>2475957.3900000006</v>
      </c>
      <c r="I93" s="31"/>
    </row>
    <row r="94" spans="1:9" s="10" customFormat="1" ht="32.25" customHeight="1" x14ac:dyDescent="0.25">
      <c r="A94" s="19"/>
      <c r="B94" s="94">
        <v>45450</v>
      </c>
      <c r="C94" s="38" t="s">
        <v>759</v>
      </c>
      <c r="D94" s="39" t="s">
        <v>677</v>
      </c>
      <c r="E94" s="40">
        <v>123900</v>
      </c>
      <c r="F94" s="40"/>
      <c r="G94" s="41">
        <f t="shared" si="3"/>
        <v>2599857.3900000006</v>
      </c>
      <c r="I94" s="31"/>
    </row>
    <row r="95" spans="1:9" s="10" customFormat="1" ht="32.25" customHeight="1" x14ac:dyDescent="0.25">
      <c r="A95" s="19"/>
      <c r="B95" s="94">
        <v>45453</v>
      </c>
      <c r="C95" s="38" t="s">
        <v>760</v>
      </c>
      <c r="D95" s="39" t="s">
        <v>677</v>
      </c>
      <c r="E95" s="40">
        <v>1000</v>
      </c>
      <c r="F95" s="40"/>
      <c r="G95" s="41">
        <f t="shared" si="3"/>
        <v>2600857.3900000006</v>
      </c>
      <c r="I95" s="31"/>
    </row>
    <row r="96" spans="1:9" s="10" customFormat="1" ht="32.25" customHeight="1" x14ac:dyDescent="0.25">
      <c r="A96" s="19"/>
      <c r="B96" s="94">
        <v>45453</v>
      </c>
      <c r="C96" s="38" t="s">
        <v>761</v>
      </c>
      <c r="D96" s="39" t="s">
        <v>677</v>
      </c>
      <c r="E96" s="40">
        <v>1000</v>
      </c>
      <c r="F96" s="40"/>
      <c r="G96" s="41">
        <f t="shared" si="3"/>
        <v>2601857.3900000006</v>
      </c>
      <c r="I96" s="31"/>
    </row>
    <row r="97" spans="1:9" s="10" customFormat="1" ht="32.25" customHeight="1" x14ac:dyDescent="0.25">
      <c r="A97" s="19"/>
      <c r="B97" s="94">
        <v>45453</v>
      </c>
      <c r="C97" s="38" t="s">
        <v>762</v>
      </c>
      <c r="D97" s="39" t="s">
        <v>677</v>
      </c>
      <c r="E97" s="40">
        <v>1000</v>
      </c>
      <c r="F97" s="40"/>
      <c r="G97" s="41">
        <f t="shared" si="3"/>
        <v>2602857.3900000006</v>
      </c>
      <c r="I97" s="31"/>
    </row>
    <row r="98" spans="1:9" s="10" customFormat="1" ht="32.25" customHeight="1" x14ac:dyDescent="0.25">
      <c r="A98" s="19"/>
      <c r="B98" s="94">
        <v>45453</v>
      </c>
      <c r="C98" s="38" t="s">
        <v>763</v>
      </c>
      <c r="D98" s="39" t="s">
        <v>677</v>
      </c>
      <c r="E98" s="40">
        <v>1000</v>
      </c>
      <c r="F98" s="40"/>
      <c r="G98" s="41">
        <f t="shared" si="3"/>
        <v>2603857.3900000006</v>
      </c>
      <c r="I98" s="31"/>
    </row>
    <row r="99" spans="1:9" s="10" customFormat="1" ht="32.25" customHeight="1" x14ac:dyDescent="0.25">
      <c r="A99" s="19"/>
      <c r="B99" s="94">
        <v>45453</v>
      </c>
      <c r="C99" s="38" t="s">
        <v>764</v>
      </c>
      <c r="D99" s="39" t="s">
        <v>677</v>
      </c>
      <c r="E99" s="40">
        <v>1650</v>
      </c>
      <c r="F99" s="40"/>
      <c r="G99" s="41">
        <f t="shared" si="3"/>
        <v>2605507.3900000006</v>
      </c>
      <c r="I99" s="31"/>
    </row>
    <row r="100" spans="1:9" s="10" customFormat="1" ht="32.25" customHeight="1" x14ac:dyDescent="0.25">
      <c r="A100" s="19"/>
      <c r="B100" s="94">
        <v>45454</v>
      </c>
      <c r="C100" s="38" t="s">
        <v>450</v>
      </c>
      <c r="D100" s="39" t="s">
        <v>677</v>
      </c>
      <c r="E100" s="40">
        <v>1050</v>
      </c>
      <c r="F100" s="40"/>
      <c r="G100" s="41">
        <f t="shared" si="3"/>
        <v>2606557.3900000006</v>
      </c>
      <c r="I100" s="31"/>
    </row>
    <row r="101" spans="1:9" s="10" customFormat="1" ht="32.25" customHeight="1" x14ac:dyDescent="0.25">
      <c r="A101" s="19"/>
      <c r="B101" s="94">
        <v>45453</v>
      </c>
      <c r="C101" s="38" t="s">
        <v>765</v>
      </c>
      <c r="D101" s="39" t="s">
        <v>677</v>
      </c>
      <c r="E101" s="40">
        <v>2700</v>
      </c>
      <c r="F101" s="40"/>
      <c r="G101" s="41">
        <f t="shared" si="3"/>
        <v>2609257.3900000006</v>
      </c>
      <c r="I101" s="31"/>
    </row>
    <row r="102" spans="1:9" s="10" customFormat="1" ht="32.25" customHeight="1" x14ac:dyDescent="0.25">
      <c r="A102" s="19"/>
      <c r="B102" s="94">
        <v>45453</v>
      </c>
      <c r="C102" s="38" t="s">
        <v>766</v>
      </c>
      <c r="D102" s="39" t="s">
        <v>677</v>
      </c>
      <c r="E102" s="45">
        <v>1300</v>
      </c>
      <c r="F102" s="45"/>
      <c r="G102" s="41">
        <f t="shared" si="3"/>
        <v>2610557.3900000006</v>
      </c>
      <c r="I102" s="31"/>
    </row>
    <row r="103" spans="1:9" s="10" customFormat="1" ht="32.25" customHeight="1" x14ac:dyDescent="0.25">
      <c r="A103" s="19"/>
      <c r="B103" s="94">
        <v>45453</v>
      </c>
      <c r="C103" s="38" t="s">
        <v>767</v>
      </c>
      <c r="D103" s="39" t="s">
        <v>677</v>
      </c>
      <c r="E103" s="45">
        <v>11300</v>
      </c>
      <c r="F103" s="45"/>
      <c r="G103" s="41">
        <f t="shared" si="3"/>
        <v>2621857.3900000006</v>
      </c>
      <c r="I103" s="31"/>
    </row>
    <row r="104" spans="1:9" s="10" customFormat="1" ht="32.25" customHeight="1" x14ac:dyDescent="0.25">
      <c r="A104" s="19"/>
      <c r="B104" s="94">
        <v>45453</v>
      </c>
      <c r="C104" s="38" t="s">
        <v>768</v>
      </c>
      <c r="D104" s="39" t="s">
        <v>677</v>
      </c>
      <c r="E104" s="43">
        <v>35500</v>
      </c>
      <c r="F104" s="43"/>
      <c r="G104" s="41">
        <f t="shared" si="3"/>
        <v>2657357.3900000006</v>
      </c>
      <c r="I104" s="31"/>
    </row>
    <row r="105" spans="1:9" s="10" customFormat="1" ht="32.25" customHeight="1" x14ac:dyDescent="0.25">
      <c r="A105" s="19"/>
      <c r="B105" s="94">
        <v>45453</v>
      </c>
      <c r="C105" s="38" t="s">
        <v>769</v>
      </c>
      <c r="D105" s="39" t="s">
        <v>677</v>
      </c>
      <c r="E105" s="43">
        <v>69800</v>
      </c>
      <c r="F105" s="40"/>
      <c r="G105" s="41">
        <f t="shared" si="3"/>
        <v>2727157.3900000006</v>
      </c>
      <c r="I105" s="31"/>
    </row>
    <row r="106" spans="1:9" s="10" customFormat="1" ht="32.25" customHeight="1" x14ac:dyDescent="0.25">
      <c r="A106" s="19"/>
      <c r="B106" s="94">
        <v>45453</v>
      </c>
      <c r="C106" s="38" t="s">
        <v>770</v>
      </c>
      <c r="D106" s="39" t="s">
        <v>677</v>
      </c>
      <c r="E106" s="43">
        <v>900</v>
      </c>
      <c r="F106" s="40"/>
      <c r="G106" s="41">
        <f t="shared" si="3"/>
        <v>2728057.3900000006</v>
      </c>
      <c r="I106" s="31"/>
    </row>
    <row r="107" spans="1:9" s="10" customFormat="1" ht="32.25" customHeight="1" x14ac:dyDescent="0.25">
      <c r="A107" s="19"/>
      <c r="B107" s="94">
        <v>45453</v>
      </c>
      <c r="C107" s="38" t="s">
        <v>771</v>
      </c>
      <c r="D107" s="39" t="s">
        <v>677</v>
      </c>
      <c r="E107" s="43">
        <v>3600</v>
      </c>
      <c r="F107" s="40"/>
      <c r="G107" s="41">
        <f t="shared" si="3"/>
        <v>2731657.3900000006</v>
      </c>
      <c r="I107" s="31"/>
    </row>
    <row r="108" spans="1:9" s="10" customFormat="1" ht="32.25" customHeight="1" x14ac:dyDescent="0.25">
      <c r="A108" s="19"/>
      <c r="B108" s="94">
        <v>45453</v>
      </c>
      <c r="C108" s="38" t="s">
        <v>772</v>
      </c>
      <c r="D108" s="39" t="s">
        <v>677</v>
      </c>
      <c r="E108" s="43">
        <v>500</v>
      </c>
      <c r="F108" s="40"/>
      <c r="G108" s="41">
        <f t="shared" si="3"/>
        <v>2732157.3900000006</v>
      </c>
      <c r="I108" s="31"/>
    </row>
    <row r="109" spans="1:9" s="10" customFormat="1" ht="32.25" customHeight="1" x14ac:dyDescent="0.25">
      <c r="A109" s="19"/>
      <c r="B109" s="94">
        <v>45453</v>
      </c>
      <c r="C109" s="38" t="s">
        <v>773</v>
      </c>
      <c r="D109" s="39" t="s">
        <v>677</v>
      </c>
      <c r="E109" s="43">
        <v>293100</v>
      </c>
      <c r="F109" s="40"/>
      <c r="G109" s="41">
        <f t="shared" si="3"/>
        <v>3025257.3900000006</v>
      </c>
      <c r="I109" s="31"/>
    </row>
    <row r="110" spans="1:9" s="10" customFormat="1" ht="32.25" customHeight="1" x14ac:dyDescent="0.25">
      <c r="A110" s="19"/>
      <c r="B110" s="94">
        <v>45453</v>
      </c>
      <c r="C110" s="38" t="s">
        <v>774</v>
      </c>
      <c r="D110" s="39" t="s">
        <v>677</v>
      </c>
      <c r="E110" s="43">
        <v>36700</v>
      </c>
      <c r="F110" s="40"/>
      <c r="G110" s="41">
        <f t="shared" si="3"/>
        <v>3061957.3900000006</v>
      </c>
      <c r="I110" s="31"/>
    </row>
    <row r="111" spans="1:9" s="10" customFormat="1" ht="32.25" customHeight="1" x14ac:dyDescent="0.25">
      <c r="A111" s="19"/>
      <c r="B111" s="94">
        <v>45453</v>
      </c>
      <c r="C111" s="38" t="s">
        <v>775</v>
      </c>
      <c r="D111" s="39" t="s">
        <v>677</v>
      </c>
      <c r="E111" s="43">
        <v>19300</v>
      </c>
      <c r="F111" s="40"/>
      <c r="G111" s="41">
        <f t="shared" si="3"/>
        <v>3081257.3900000006</v>
      </c>
      <c r="I111" s="31"/>
    </row>
    <row r="112" spans="1:9" s="10" customFormat="1" ht="32.25" customHeight="1" x14ac:dyDescent="0.25">
      <c r="A112" s="19"/>
      <c r="B112" s="94">
        <v>45453</v>
      </c>
      <c r="C112" s="38" t="s">
        <v>776</v>
      </c>
      <c r="D112" s="39" t="s">
        <v>677</v>
      </c>
      <c r="E112" s="43">
        <v>19400</v>
      </c>
      <c r="F112" s="40"/>
      <c r="G112" s="41">
        <f t="shared" si="3"/>
        <v>3100657.3900000006</v>
      </c>
      <c r="I112" s="31"/>
    </row>
    <row r="113" spans="1:9" s="10" customFormat="1" ht="32.25" customHeight="1" x14ac:dyDescent="0.25">
      <c r="A113" s="19"/>
      <c r="B113" s="94">
        <v>45453</v>
      </c>
      <c r="C113" s="38" t="s">
        <v>777</v>
      </c>
      <c r="D113" s="39" t="s">
        <v>677</v>
      </c>
      <c r="E113" s="43">
        <v>2600</v>
      </c>
      <c r="F113" s="40"/>
      <c r="G113" s="41">
        <f t="shared" si="3"/>
        <v>3103257.3900000006</v>
      </c>
      <c r="I113" s="31"/>
    </row>
    <row r="114" spans="1:9" s="10" customFormat="1" ht="32.25" customHeight="1" x14ac:dyDescent="0.25">
      <c r="A114" s="19"/>
      <c r="B114" s="94">
        <v>45453</v>
      </c>
      <c r="C114" s="38" t="s">
        <v>778</v>
      </c>
      <c r="D114" s="39" t="s">
        <v>677</v>
      </c>
      <c r="E114" s="43">
        <v>500</v>
      </c>
      <c r="F114" s="40"/>
      <c r="G114" s="41">
        <f t="shared" si="3"/>
        <v>3103757.3900000006</v>
      </c>
      <c r="I114" s="31"/>
    </row>
    <row r="115" spans="1:9" s="10" customFormat="1" ht="32.25" customHeight="1" x14ac:dyDescent="0.25">
      <c r="A115" s="19"/>
      <c r="B115" s="94">
        <v>45453</v>
      </c>
      <c r="C115" s="38" t="s">
        <v>779</v>
      </c>
      <c r="D115" s="39" t="s">
        <v>54</v>
      </c>
      <c r="E115" s="43"/>
      <c r="F115" s="40">
        <v>30397.5</v>
      </c>
      <c r="G115" s="41">
        <f>+G114-F115</f>
        <v>3073359.8900000006</v>
      </c>
      <c r="I115" s="31"/>
    </row>
    <row r="116" spans="1:9" s="10" customFormat="1" ht="32.25" customHeight="1" x14ac:dyDescent="0.25">
      <c r="A116" s="19"/>
      <c r="B116" s="94">
        <v>45454</v>
      </c>
      <c r="C116" s="38" t="s">
        <v>780</v>
      </c>
      <c r="D116" s="39" t="s">
        <v>677</v>
      </c>
      <c r="E116" s="43">
        <v>356500</v>
      </c>
      <c r="F116" s="40"/>
      <c r="G116" s="41">
        <f>+G115+E116</f>
        <v>3429859.8900000006</v>
      </c>
      <c r="I116" s="31"/>
    </row>
    <row r="117" spans="1:9" s="10" customFormat="1" ht="32.25" customHeight="1" x14ac:dyDescent="0.25">
      <c r="A117" s="19"/>
      <c r="B117" s="94">
        <v>45454</v>
      </c>
      <c r="C117" s="38" t="s">
        <v>781</v>
      </c>
      <c r="D117" s="39" t="s">
        <v>677</v>
      </c>
      <c r="E117" s="43">
        <v>80700</v>
      </c>
      <c r="F117" s="40"/>
      <c r="G117" s="41">
        <f t="shared" ref="G117:G160" si="4">+G116+E117</f>
        <v>3510559.8900000006</v>
      </c>
      <c r="I117" s="31"/>
    </row>
    <row r="118" spans="1:9" s="10" customFormat="1" ht="32.25" customHeight="1" x14ac:dyDescent="0.25">
      <c r="A118" s="19"/>
      <c r="B118" s="94">
        <v>45454</v>
      </c>
      <c r="C118" s="38" t="s">
        <v>782</v>
      </c>
      <c r="D118" s="39" t="s">
        <v>677</v>
      </c>
      <c r="E118" s="43">
        <v>16600</v>
      </c>
      <c r="F118" s="40"/>
      <c r="G118" s="41">
        <f t="shared" si="4"/>
        <v>3527159.8900000006</v>
      </c>
      <c r="I118" s="31"/>
    </row>
    <row r="119" spans="1:9" s="10" customFormat="1" ht="32.25" customHeight="1" x14ac:dyDescent="0.25">
      <c r="A119" s="19"/>
      <c r="B119" s="94">
        <v>45454</v>
      </c>
      <c r="C119" s="38" t="s">
        <v>783</v>
      </c>
      <c r="D119" s="39" t="s">
        <v>677</v>
      </c>
      <c r="E119" s="43">
        <v>1000</v>
      </c>
      <c r="F119" s="40"/>
      <c r="G119" s="41">
        <f t="shared" si="4"/>
        <v>3528159.8900000006</v>
      </c>
      <c r="I119" s="31"/>
    </row>
    <row r="120" spans="1:9" s="10" customFormat="1" ht="32.25" customHeight="1" x14ac:dyDescent="0.25">
      <c r="A120" s="19"/>
      <c r="B120" s="94">
        <v>45454</v>
      </c>
      <c r="C120" s="38" t="s">
        <v>764</v>
      </c>
      <c r="D120" s="39" t="s">
        <v>677</v>
      </c>
      <c r="E120" s="43">
        <v>1000</v>
      </c>
      <c r="F120" s="40"/>
      <c r="G120" s="41">
        <f t="shared" si="4"/>
        <v>3529159.8900000006</v>
      </c>
      <c r="I120" s="31"/>
    </row>
    <row r="121" spans="1:9" s="10" customFormat="1" ht="32.25" customHeight="1" x14ac:dyDescent="0.25">
      <c r="A121" s="19"/>
      <c r="B121" s="94">
        <v>45454</v>
      </c>
      <c r="C121" s="38" t="s">
        <v>784</v>
      </c>
      <c r="D121" s="39" t="s">
        <v>677</v>
      </c>
      <c r="E121" s="43">
        <v>1000</v>
      </c>
      <c r="F121" s="40"/>
      <c r="G121" s="41">
        <f t="shared" si="4"/>
        <v>3530159.8900000006</v>
      </c>
      <c r="I121" s="31"/>
    </row>
    <row r="122" spans="1:9" s="10" customFormat="1" ht="32.25" customHeight="1" x14ac:dyDescent="0.25">
      <c r="A122" s="19"/>
      <c r="B122" s="94">
        <v>45454</v>
      </c>
      <c r="C122" s="38" t="s">
        <v>785</v>
      </c>
      <c r="D122" s="39" t="s">
        <v>677</v>
      </c>
      <c r="E122" s="43">
        <v>1000</v>
      </c>
      <c r="F122" s="40"/>
      <c r="G122" s="41">
        <f t="shared" si="4"/>
        <v>3531159.8900000006</v>
      </c>
      <c r="I122" s="31"/>
    </row>
    <row r="123" spans="1:9" s="10" customFormat="1" ht="32.25" customHeight="1" x14ac:dyDescent="0.25">
      <c r="A123" s="19"/>
      <c r="B123" s="94">
        <v>45454</v>
      </c>
      <c r="C123" s="38" t="s">
        <v>786</v>
      </c>
      <c r="D123" s="39" t="s">
        <v>677</v>
      </c>
      <c r="E123" s="43">
        <v>1800</v>
      </c>
      <c r="F123" s="40"/>
      <c r="G123" s="41">
        <f t="shared" si="4"/>
        <v>3532959.8900000006</v>
      </c>
      <c r="I123" s="31"/>
    </row>
    <row r="124" spans="1:9" s="10" customFormat="1" ht="32.25" customHeight="1" x14ac:dyDescent="0.25">
      <c r="A124" s="19"/>
      <c r="B124" s="94">
        <v>45454</v>
      </c>
      <c r="C124" s="38">
        <v>202207</v>
      </c>
      <c r="D124" s="39" t="s">
        <v>677</v>
      </c>
      <c r="E124" s="43">
        <v>1400</v>
      </c>
      <c r="F124" s="40"/>
      <c r="G124" s="41">
        <f t="shared" si="4"/>
        <v>3534359.8900000006</v>
      </c>
      <c r="I124" s="31"/>
    </row>
    <row r="125" spans="1:9" s="10" customFormat="1" ht="32.25" customHeight="1" x14ac:dyDescent="0.25">
      <c r="A125" s="19"/>
      <c r="B125" s="94">
        <v>45454</v>
      </c>
      <c r="C125" s="38" t="s">
        <v>787</v>
      </c>
      <c r="D125" s="39" t="s">
        <v>677</v>
      </c>
      <c r="E125" s="43">
        <v>37700</v>
      </c>
      <c r="F125" s="40"/>
      <c r="G125" s="41">
        <f t="shared" si="4"/>
        <v>3572059.8900000006</v>
      </c>
      <c r="I125" s="31"/>
    </row>
    <row r="126" spans="1:9" s="10" customFormat="1" ht="32.25" customHeight="1" x14ac:dyDescent="0.25">
      <c r="A126" s="19"/>
      <c r="B126" s="94">
        <v>45454</v>
      </c>
      <c r="C126" s="38" t="s">
        <v>788</v>
      </c>
      <c r="D126" s="39" t="s">
        <v>677</v>
      </c>
      <c r="E126" s="43">
        <v>1600</v>
      </c>
      <c r="F126" s="40"/>
      <c r="G126" s="41">
        <f t="shared" si="4"/>
        <v>3573659.8900000006</v>
      </c>
      <c r="I126" s="31"/>
    </row>
    <row r="127" spans="1:9" s="10" customFormat="1" ht="32.25" customHeight="1" x14ac:dyDescent="0.25">
      <c r="A127" s="19"/>
      <c r="B127" s="94">
        <v>45454</v>
      </c>
      <c r="C127" s="38" t="s">
        <v>789</v>
      </c>
      <c r="D127" s="39" t="s">
        <v>677</v>
      </c>
      <c r="E127" s="43">
        <v>500</v>
      </c>
      <c r="F127" s="40"/>
      <c r="G127" s="41">
        <f t="shared" si="4"/>
        <v>3574159.8900000006</v>
      </c>
      <c r="I127" s="31"/>
    </row>
    <row r="128" spans="1:9" s="10" customFormat="1" ht="32.25" customHeight="1" x14ac:dyDescent="0.25">
      <c r="A128" s="19"/>
      <c r="B128" s="94">
        <v>45454</v>
      </c>
      <c r="C128" s="38" t="s">
        <v>790</v>
      </c>
      <c r="D128" s="39" t="s">
        <v>677</v>
      </c>
      <c r="E128" s="43">
        <v>400</v>
      </c>
      <c r="F128" s="40"/>
      <c r="G128" s="41">
        <f t="shared" si="4"/>
        <v>3574559.8900000006</v>
      </c>
      <c r="I128" s="31"/>
    </row>
    <row r="129" spans="1:9" s="10" customFormat="1" ht="32.25" customHeight="1" x14ac:dyDescent="0.25">
      <c r="A129" s="19"/>
      <c r="B129" s="94">
        <v>45454</v>
      </c>
      <c r="C129" s="38" t="s">
        <v>791</v>
      </c>
      <c r="D129" s="39" t="s">
        <v>677</v>
      </c>
      <c r="E129" s="43">
        <v>3600</v>
      </c>
      <c r="F129" s="40"/>
      <c r="G129" s="41">
        <f t="shared" si="4"/>
        <v>3578159.8900000006</v>
      </c>
      <c r="I129" s="31"/>
    </row>
    <row r="130" spans="1:9" s="10" customFormat="1" ht="32.25" customHeight="1" x14ac:dyDescent="0.25">
      <c r="A130" s="19"/>
      <c r="B130" s="94">
        <v>45454</v>
      </c>
      <c r="C130" s="38" t="s">
        <v>792</v>
      </c>
      <c r="D130" s="39" t="s">
        <v>677</v>
      </c>
      <c r="E130" s="43">
        <v>69900</v>
      </c>
      <c r="F130" s="40"/>
      <c r="G130" s="41">
        <f t="shared" si="4"/>
        <v>3648059.8900000006</v>
      </c>
      <c r="I130" s="31"/>
    </row>
    <row r="131" spans="1:9" s="10" customFormat="1" ht="32.25" customHeight="1" x14ac:dyDescent="0.25">
      <c r="A131" s="19"/>
      <c r="B131" s="94">
        <v>45454</v>
      </c>
      <c r="C131" s="38" t="s">
        <v>793</v>
      </c>
      <c r="D131" s="39" t="s">
        <v>677</v>
      </c>
      <c r="E131" s="43">
        <v>140400</v>
      </c>
      <c r="F131" s="40"/>
      <c r="G131" s="41">
        <f t="shared" si="4"/>
        <v>3788459.8900000006</v>
      </c>
      <c r="I131" s="31"/>
    </row>
    <row r="132" spans="1:9" s="10" customFormat="1" ht="32.25" customHeight="1" x14ac:dyDescent="0.25">
      <c r="A132" s="19"/>
      <c r="B132" s="94">
        <v>45454</v>
      </c>
      <c r="C132" s="38" t="s">
        <v>794</v>
      </c>
      <c r="D132" s="39" t="s">
        <v>677</v>
      </c>
      <c r="E132" s="43">
        <v>5400</v>
      </c>
      <c r="F132" s="40"/>
      <c r="G132" s="41">
        <f t="shared" si="4"/>
        <v>3793859.8900000006</v>
      </c>
      <c r="I132" s="31"/>
    </row>
    <row r="133" spans="1:9" s="10" customFormat="1" ht="32.25" customHeight="1" x14ac:dyDescent="0.25">
      <c r="A133" s="19"/>
      <c r="B133" s="94">
        <v>45454</v>
      </c>
      <c r="C133" s="38" t="s">
        <v>795</v>
      </c>
      <c r="D133" s="39" t="s">
        <v>677</v>
      </c>
      <c r="E133" s="43">
        <v>381800</v>
      </c>
      <c r="F133" s="40"/>
      <c r="G133" s="41">
        <f t="shared" si="4"/>
        <v>4175659.8900000006</v>
      </c>
      <c r="I133" s="31"/>
    </row>
    <row r="134" spans="1:9" s="10" customFormat="1" ht="32.25" customHeight="1" x14ac:dyDescent="0.25">
      <c r="A134" s="19"/>
      <c r="B134" s="94">
        <v>45454</v>
      </c>
      <c r="C134" s="38" t="s">
        <v>796</v>
      </c>
      <c r="D134" s="39" t="s">
        <v>677</v>
      </c>
      <c r="E134" s="43">
        <v>28000</v>
      </c>
      <c r="F134" s="40"/>
      <c r="G134" s="41">
        <f t="shared" si="4"/>
        <v>4203659.8900000006</v>
      </c>
      <c r="I134" s="31"/>
    </row>
    <row r="135" spans="1:9" s="10" customFormat="1" ht="32.25" customHeight="1" x14ac:dyDescent="0.25">
      <c r="A135" s="19"/>
      <c r="B135" s="94">
        <v>45455</v>
      </c>
      <c r="C135" s="38" t="s">
        <v>797</v>
      </c>
      <c r="D135" s="39" t="s">
        <v>677</v>
      </c>
      <c r="E135" s="43">
        <v>85600</v>
      </c>
      <c r="F135" s="40"/>
      <c r="G135" s="41">
        <f t="shared" si="4"/>
        <v>4289259.8900000006</v>
      </c>
      <c r="I135" s="31"/>
    </row>
    <row r="136" spans="1:9" s="10" customFormat="1" ht="32.25" customHeight="1" x14ac:dyDescent="0.25">
      <c r="A136" s="19"/>
      <c r="B136" s="94">
        <v>45455</v>
      </c>
      <c r="C136" s="38" t="s">
        <v>798</v>
      </c>
      <c r="D136" s="39" t="s">
        <v>677</v>
      </c>
      <c r="E136" s="43">
        <v>5600</v>
      </c>
      <c r="F136" s="40"/>
      <c r="G136" s="41">
        <f t="shared" si="4"/>
        <v>4294859.8900000006</v>
      </c>
      <c r="I136" s="31"/>
    </row>
    <row r="137" spans="1:9" s="10" customFormat="1" ht="32.25" customHeight="1" x14ac:dyDescent="0.25">
      <c r="A137" s="19"/>
      <c r="B137" s="94">
        <v>45455</v>
      </c>
      <c r="C137" s="38" t="s">
        <v>799</v>
      </c>
      <c r="D137" s="39" t="s">
        <v>677</v>
      </c>
      <c r="E137" s="43">
        <v>500</v>
      </c>
      <c r="F137" s="40"/>
      <c r="G137" s="41">
        <f t="shared" si="4"/>
        <v>4295359.8900000006</v>
      </c>
      <c r="I137" s="31"/>
    </row>
    <row r="138" spans="1:9" s="10" customFormat="1" ht="32.25" customHeight="1" x14ac:dyDescent="0.25">
      <c r="A138" s="19"/>
      <c r="B138" s="94">
        <v>45455</v>
      </c>
      <c r="C138" s="38" t="s">
        <v>800</v>
      </c>
      <c r="D138" s="39" t="s">
        <v>677</v>
      </c>
      <c r="E138" s="43">
        <v>6000</v>
      </c>
      <c r="F138" s="40"/>
      <c r="G138" s="41">
        <f t="shared" si="4"/>
        <v>4301359.8900000006</v>
      </c>
      <c r="I138" s="31"/>
    </row>
    <row r="139" spans="1:9" s="10" customFormat="1" ht="32.25" customHeight="1" x14ac:dyDescent="0.25">
      <c r="A139" s="19"/>
      <c r="B139" s="94">
        <v>45455</v>
      </c>
      <c r="C139" s="38" t="s">
        <v>801</v>
      </c>
      <c r="D139" s="39" t="s">
        <v>677</v>
      </c>
      <c r="E139" s="43">
        <v>12000</v>
      </c>
      <c r="F139" s="40"/>
      <c r="G139" s="41">
        <f t="shared" si="4"/>
        <v>4313359.8900000006</v>
      </c>
      <c r="I139" s="31"/>
    </row>
    <row r="140" spans="1:9" s="10" customFormat="1" ht="32.25" customHeight="1" x14ac:dyDescent="0.25">
      <c r="A140" s="19"/>
      <c r="B140" s="94">
        <v>45455</v>
      </c>
      <c r="C140" s="38" t="s">
        <v>802</v>
      </c>
      <c r="D140" s="39" t="s">
        <v>677</v>
      </c>
      <c r="E140" s="43">
        <v>14400</v>
      </c>
      <c r="F140" s="40"/>
      <c r="G140" s="41">
        <f t="shared" si="4"/>
        <v>4327759.8900000006</v>
      </c>
      <c r="I140" s="31"/>
    </row>
    <row r="141" spans="1:9" s="10" customFormat="1" ht="32.25" customHeight="1" x14ac:dyDescent="0.25">
      <c r="A141" s="19"/>
      <c r="B141" s="94">
        <v>45455</v>
      </c>
      <c r="C141" s="38" t="s">
        <v>803</v>
      </c>
      <c r="D141" s="39" t="s">
        <v>677</v>
      </c>
      <c r="E141" s="43">
        <v>410500</v>
      </c>
      <c r="F141" s="40"/>
      <c r="G141" s="41">
        <f t="shared" si="4"/>
        <v>4738259.8900000006</v>
      </c>
      <c r="I141" s="31"/>
    </row>
    <row r="142" spans="1:9" s="10" customFormat="1" ht="32.25" customHeight="1" x14ac:dyDescent="0.25">
      <c r="A142" s="19"/>
      <c r="B142" s="94">
        <v>45455</v>
      </c>
      <c r="C142" s="38" t="s">
        <v>804</v>
      </c>
      <c r="D142" s="39" t="s">
        <v>677</v>
      </c>
      <c r="E142" s="43">
        <v>3200</v>
      </c>
      <c r="F142" s="40"/>
      <c r="G142" s="41">
        <f t="shared" si="4"/>
        <v>4741459.8900000006</v>
      </c>
      <c r="I142" s="31"/>
    </row>
    <row r="143" spans="1:9" s="10" customFormat="1" ht="32.25" customHeight="1" x14ac:dyDescent="0.25">
      <c r="A143" s="19"/>
      <c r="B143" s="94">
        <v>45455</v>
      </c>
      <c r="C143" s="38" t="s">
        <v>706</v>
      </c>
      <c r="D143" s="39" t="s">
        <v>677</v>
      </c>
      <c r="E143" s="43">
        <v>291000</v>
      </c>
      <c r="F143" s="40"/>
      <c r="G143" s="41">
        <f t="shared" si="4"/>
        <v>5032459.8900000006</v>
      </c>
      <c r="I143" s="31"/>
    </row>
    <row r="144" spans="1:9" s="10" customFormat="1" ht="32.25" customHeight="1" x14ac:dyDescent="0.25">
      <c r="A144" s="19"/>
      <c r="B144" s="94">
        <v>45455</v>
      </c>
      <c r="C144" s="38" t="s">
        <v>805</v>
      </c>
      <c r="D144" s="39" t="s">
        <v>677</v>
      </c>
      <c r="E144" s="43">
        <v>2000</v>
      </c>
      <c r="F144" s="40"/>
      <c r="G144" s="41">
        <f t="shared" si="4"/>
        <v>5034459.8900000006</v>
      </c>
      <c r="I144" s="31"/>
    </row>
    <row r="145" spans="1:9" s="10" customFormat="1" ht="32.25" customHeight="1" x14ac:dyDescent="0.25">
      <c r="A145" s="19"/>
      <c r="B145" s="94">
        <v>45455</v>
      </c>
      <c r="C145" s="38" t="s">
        <v>806</v>
      </c>
      <c r="D145" s="39" t="s">
        <v>677</v>
      </c>
      <c r="E145" s="43">
        <v>1000</v>
      </c>
      <c r="F145" s="40"/>
      <c r="G145" s="41">
        <f t="shared" si="4"/>
        <v>5035459.8900000006</v>
      </c>
      <c r="I145" s="31"/>
    </row>
    <row r="146" spans="1:9" s="10" customFormat="1" ht="32.25" customHeight="1" x14ac:dyDescent="0.25">
      <c r="A146" s="19"/>
      <c r="B146" s="94">
        <v>45455</v>
      </c>
      <c r="C146" s="38" t="s">
        <v>696</v>
      </c>
      <c r="D146" s="39" t="s">
        <v>677</v>
      </c>
      <c r="E146" s="43">
        <v>61900</v>
      </c>
      <c r="F146" s="40"/>
      <c r="G146" s="41">
        <f t="shared" si="4"/>
        <v>5097359.8900000006</v>
      </c>
      <c r="I146" s="31"/>
    </row>
    <row r="147" spans="1:9" s="10" customFormat="1" ht="32.25" customHeight="1" x14ac:dyDescent="0.25">
      <c r="A147" s="19"/>
      <c r="B147" s="94">
        <v>45456</v>
      </c>
      <c r="C147" s="38" t="s">
        <v>807</v>
      </c>
      <c r="D147" s="39" t="s">
        <v>677</v>
      </c>
      <c r="E147" s="43">
        <v>19600</v>
      </c>
      <c r="F147" s="40"/>
      <c r="G147" s="41">
        <f t="shared" si="4"/>
        <v>5116959.8900000006</v>
      </c>
      <c r="I147" s="31"/>
    </row>
    <row r="148" spans="1:9" s="10" customFormat="1" ht="32.25" customHeight="1" x14ac:dyDescent="0.25">
      <c r="A148" s="19"/>
      <c r="B148" s="94">
        <v>45456</v>
      </c>
      <c r="C148" s="38" t="s">
        <v>808</v>
      </c>
      <c r="D148" s="39" t="s">
        <v>677</v>
      </c>
      <c r="E148" s="43">
        <v>5600</v>
      </c>
      <c r="F148" s="40"/>
      <c r="G148" s="41">
        <f t="shared" si="4"/>
        <v>5122559.8900000006</v>
      </c>
      <c r="I148" s="31"/>
    </row>
    <row r="149" spans="1:9" s="10" customFormat="1" ht="32.25" customHeight="1" x14ac:dyDescent="0.25">
      <c r="A149" s="19"/>
      <c r="B149" s="94">
        <v>45456</v>
      </c>
      <c r="C149" s="38" t="s">
        <v>809</v>
      </c>
      <c r="D149" s="39" t="s">
        <v>677</v>
      </c>
      <c r="E149" s="43">
        <v>3600</v>
      </c>
      <c r="F149" s="40"/>
      <c r="G149" s="41">
        <f t="shared" si="4"/>
        <v>5126159.8900000006</v>
      </c>
      <c r="I149" s="31"/>
    </row>
    <row r="150" spans="1:9" s="10" customFormat="1" ht="32.25" customHeight="1" x14ac:dyDescent="0.25">
      <c r="A150" s="19"/>
      <c r="B150" s="94">
        <v>45456</v>
      </c>
      <c r="C150" s="38" t="s">
        <v>696</v>
      </c>
      <c r="D150" s="39" t="s">
        <v>677</v>
      </c>
      <c r="E150" s="43">
        <v>63400</v>
      </c>
      <c r="F150" s="40"/>
      <c r="G150" s="41">
        <f t="shared" si="4"/>
        <v>5189559.8900000006</v>
      </c>
      <c r="I150" s="31"/>
    </row>
    <row r="151" spans="1:9" s="10" customFormat="1" ht="32.25" customHeight="1" x14ac:dyDescent="0.25">
      <c r="A151" s="19"/>
      <c r="B151" s="94">
        <v>45456</v>
      </c>
      <c r="C151" s="38" t="s">
        <v>810</v>
      </c>
      <c r="D151" s="39" t="s">
        <v>677</v>
      </c>
      <c r="E151" s="43">
        <v>1800</v>
      </c>
      <c r="F151" s="40"/>
      <c r="G151" s="41">
        <f t="shared" si="4"/>
        <v>5191359.8900000006</v>
      </c>
      <c r="I151" s="31"/>
    </row>
    <row r="152" spans="1:9" s="10" customFormat="1" ht="32.25" customHeight="1" x14ac:dyDescent="0.25">
      <c r="A152" s="19"/>
      <c r="B152" s="94">
        <v>45456</v>
      </c>
      <c r="C152" s="38" t="s">
        <v>811</v>
      </c>
      <c r="D152" s="39" t="s">
        <v>677</v>
      </c>
      <c r="E152" s="43">
        <v>89600</v>
      </c>
      <c r="F152" s="40"/>
      <c r="G152" s="41">
        <f t="shared" si="4"/>
        <v>5280959.8900000006</v>
      </c>
      <c r="I152" s="31"/>
    </row>
    <row r="153" spans="1:9" s="10" customFormat="1" ht="32.25" customHeight="1" x14ac:dyDescent="0.25">
      <c r="A153" s="19"/>
      <c r="B153" s="94">
        <v>45456</v>
      </c>
      <c r="C153" s="38" t="s">
        <v>812</v>
      </c>
      <c r="D153" s="39" t="s">
        <v>677</v>
      </c>
      <c r="E153" s="43">
        <v>5400</v>
      </c>
      <c r="F153" s="40"/>
      <c r="G153" s="41">
        <f t="shared" si="4"/>
        <v>5286359.8900000006</v>
      </c>
      <c r="I153" s="31"/>
    </row>
    <row r="154" spans="1:9" s="10" customFormat="1" ht="32.25" customHeight="1" x14ac:dyDescent="0.25">
      <c r="A154" s="19"/>
      <c r="B154" s="94">
        <v>45456</v>
      </c>
      <c r="C154" s="38" t="s">
        <v>813</v>
      </c>
      <c r="D154" s="39" t="s">
        <v>677</v>
      </c>
      <c r="E154" s="43">
        <v>1350</v>
      </c>
      <c r="F154" s="40"/>
      <c r="G154" s="41">
        <f t="shared" si="4"/>
        <v>5287709.8900000006</v>
      </c>
      <c r="I154" s="31"/>
    </row>
    <row r="155" spans="1:9" s="10" customFormat="1" ht="32.25" customHeight="1" x14ac:dyDescent="0.25">
      <c r="A155" s="19"/>
      <c r="B155" s="94">
        <v>45456</v>
      </c>
      <c r="C155" s="38" t="s">
        <v>814</v>
      </c>
      <c r="D155" s="39" t="s">
        <v>677</v>
      </c>
      <c r="E155" s="43">
        <v>190400</v>
      </c>
      <c r="F155" s="40"/>
      <c r="G155" s="41">
        <f t="shared" si="4"/>
        <v>5478109.8900000006</v>
      </c>
      <c r="I155" s="31"/>
    </row>
    <row r="156" spans="1:9" s="10" customFormat="1" ht="32.25" customHeight="1" x14ac:dyDescent="0.25">
      <c r="A156" s="19"/>
      <c r="B156" s="94">
        <v>45456</v>
      </c>
      <c r="C156" s="38" t="s">
        <v>815</v>
      </c>
      <c r="D156" s="39" t="s">
        <v>677</v>
      </c>
      <c r="E156" s="43">
        <v>30800</v>
      </c>
      <c r="F156" s="40"/>
      <c r="G156" s="41">
        <f t="shared" si="4"/>
        <v>5508909.8900000006</v>
      </c>
      <c r="I156" s="31"/>
    </row>
    <row r="157" spans="1:9" s="10" customFormat="1" ht="32.25" customHeight="1" x14ac:dyDescent="0.25">
      <c r="A157" s="19"/>
      <c r="B157" s="94">
        <v>45456</v>
      </c>
      <c r="C157" s="38" t="s">
        <v>816</v>
      </c>
      <c r="D157" s="39" t="s">
        <v>677</v>
      </c>
      <c r="E157" s="43">
        <v>444000</v>
      </c>
      <c r="F157" s="40"/>
      <c r="G157" s="41">
        <f t="shared" si="4"/>
        <v>5952909.8900000006</v>
      </c>
      <c r="I157" s="31"/>
    </row>
    <row r="158" spans="1:9" s="10" customFormat="1" ht="32.25" customHeight="1" x14ac:dyDescent="0.25">
      <c r="A158" s="19"/>
      <c r="B158" s="94">
        <v>45456</v>
      </c>
      <c r="C158" s="38" t="s">
        <v>817</v>
      </c>
      <c r="D158" s="39" t="s">
        <v>677</v>
      </c>
      <c r="E158" s="43">
        <v>3600</v>
      </c>
      <c r="F158" s="40"/>
      <c r="G158" s="41">
        <f t="shared" si="4"/>
        <v>5956509.8900000006</v>
      </c>
      <c r="I158" s="31"/>
    </row>
    <row r="159" spans="1:9" s="10" customFormat="1" ht="32.25" customHeight="1" x14ac:dyDescent="0.25">
      <c r="A159" s="19"/>
      <c r="B159" s="94">
        <v>45456</v>
      </c>
      <c r="C159" s="38" t="s">
        <v>818</v>
      </c>
      <c r="D159" s="39" t="s">
        <v>677</v>
      </c>
      <c r="E159" s="43">
        <v>4100</v>
      </c>
      <c r="F159" s="40"/>
      <c r="G159" s="41">
        <f t="shared" si="4"/>
        <v>5960609.8900000006</v>
      </c>
      <c r="I159" s="31"/>
    </row>
    <row r="160" spans="1:9" s="10" customFormat="1" ht="32.25" customHeight="1" x14ac:dyDescent="0.25">
      <c r="A160" s="19"/>
      <c r="B160" s="94">
        <v>45456</v>
      </c>
      <c r="C160" s="38" t="s">
        <v>819</v>
      </c>
      <c r="D160" s="39" t="s">
        <v>677</v>
      </c>
      <c r="E160" s="43">
        <v>3600</v>
      </c>
      <c r="F160" s="40"/>
      <c r="G160" s="41">
        <f t="shared" si="4"/>
        <v>5964209.8900000006</v>
      </c>
      <c r="I160" s="31"/>
    </row>
    <row r="161" spans="1:9" s="10" customFormat="1" ht="32.25" customHeight="1" x14ac:dyDescent="0.25">
      <c r="A161" s="19"/>
      <c r="B161" s="94">
        <v>45456</v>
      </c>
      <c r="C161" s="38" t="s">
        <v>820</v>
      </c>
      <c r="D161" s="39" t="s">
        <v>679</v>
      </c>
      <c r="E161" s="43"/>
      <c r="F161" s="40">
        <v>1260880.4099999999</v>
      </c>
      <c r="G161" s="46">
        <f>+G160-F161</f>
        <v>4703329.4800000004</v>
      </c>
      <c r="I161" s="31"/>
    </row>
    <row r="162" spans="1:9" s="10" customFormat="1" ht="32.25" customHeight="1" x14ac:dyDescent="0.25">
      <c r="A162" s="19"/>
      <c r="B162" s="94">
        <v>45456</v>
      </c>
      <c r="C162" s="38" t="s">
        <v>821</v>
      </c>
      <c r="D162" s="39" t="s">
        <v>679</v>
      </c>
      <c r="E162" s="43"/>
      <c r="F162" s="40">
        <v>2471799.44</v>
      </c>
      <c r="G162" s="46">
        <f>+G161-F162</f>
        <v>2231530.0400000005</v>
      </c>
      <c r="I162" s="31"/>
    </row>
    <row r="163" spans="1:9" s="10" customFormat="1" ht="32.25" customHeight="1" x14ac:dyDescent="0.25">
      <c r="A163" s="19"/>
      <c r="B163" s="94">
        <v>45457</v>
      </c>
      <c r="C163" s="38" t="s">
        <v>822</v>
      </c>
      <c r="D163" s="39" t="s">
        <v>677</v>
      </c>
      <c r="E163" s="43">
        <v>4850</v>
      </c>
      <c r="F163" s="40"/>
      <c r="G163" s="46">
        <f>+G162+E163</f>
        <v>2236380.0400000005</v>
      </c>
      <c r="I163" s="31"/>
    </row>
    <row r="164" spans="1:9" s="10" customFormat="1" ht="32.25" customHeight="1" x14ac:dyDescent="0.25">
      <c r="A164" s="19"/>
      <c r="B164" s="94">
        <v>45457</v>
      </c>
      <c r="C164" s="38" t="s">
        <v>782</v>
      </c>
      <c r="D164" s="39" t="s">
        <v>677</v>
      </c>
      <c r="E164" s="43">
        <v>4000</v>
      </c>
      <c r="F164" s="40"/>
      <c r="G164" s="46">
        <f t="shared" ref="G164:G200" si="5">+G163+E164</f>
        <v>2240380.0400000005</v>
      </c>
      <c r="I164" s="31"/>
    </row>
    <row r="165" spans="1:9" s="10" customFormat="1" ht="32.25" customHeight="1" x14ac:dyDescent="0.25">
      <c r="A165" s="19"/>
      <c r="B165" s="94">
        <v>45457</v>
      </c>
      <c r="C165" s="38" t="s">
        <v>823</v>
      </c>
      <c r="D165" s="39" t="s">
        <v>677</v>
      </c>
      <c r="E165" s="43">
        <v>3400</v>
      </c>
      <c r="F165" s="40"/>
      <c r="G165" s="46">
        <f t="shared" si="5"/>
        <v>2243780.0400000005</v>
      </c>
      <c r="I165" s="31"/>
    </row>
    <row r="166" spans="1:9" s="10" customFormat="1" ht="32.25" customHeight="1" x14ac:dyDescent="0.25">
      <c r="A166" s="19"/>
      <c r="B166" s="94">
        <v>45457</v>
      </c>
      <c r="C166" s="38" t="s">
        <v>787</v>
      </c>
      <c r="D166" s="39" t="s">
        <v>677</v>
      </c>
      <c r="E166" s="43">
        <v>52900</v>
      </c>
      <c r="F166" s="40"/>
      <c r="G166" s="46">
        <f t="shared" si="5"/>
        <v>2296680.0400000005</v>
      </c>
      <c r="I166" s="31"/>
    </row>
    <row r="167" spans="1:9" s="10" customFormat="1" ht="32.25" customHeight="1" x14ac:dyDescent="0.25">
      <c r="A167" s="19"/>
      <c r="B167" s="94">
        <v>45457</v>
      </c>
      <c r="C167" s="38" t="s">
        <v>824</v>
      </c>
      <c r="D167" s="39" t="s">
        <v>677</v>
      </c>
      <c r="E167" s="43">
        <v>18000</v>
      </c>
      <c r="F167" s="40"/>
      <c r="G167" s="46">
        <f t="shared" si="5"/>
        <v>2314680.0400000005</v>
      </c>
      <c r="I167" s="31"/>
    </row>
    <row r="168" spans="1:9" s="10" customFormat="1" ht="32.25" customHeight="1" x14ac:dyDescent="0.25">
      <c r="A168" s="19"/>
      <c r="B168" s="94">
        <v>45457</v>
      </c>
      <c r="C168" s="38" t="s">
        <v>825</v>
      </c>
      <c r="D168" s="39" t="s">
        <v>677</v>
      </c>
      <c r="E168" s="43">
        <v>7300</v>
      </c>
      <c r="F168" s="40"/>
      <c r="G168" s="46">
        <f t="shared" si="5"/>
        <v>2321980.0400000005</v>
      </c>
      <c r="I168" s="31"/>
    </row>
    <row r="169" spans="1:9" s="10" customFormat="1" ht="32.25" customHeight="1" x14ac:dyDescent="0.25">
      <c r="A169" s="19"/>
      <c r="B169" s="94">
        <v>45457</v>
      </c>
      <c r="C169" s="38" t="s">
        <v>826</v>
      </c>
      <c r="D169" s="39" t="s">
        <v>677</v>
      </c>
      <c r="E169" s="43">
        <v>138500</v>
      </c>
      <c r="F169" s="40"/>
      <c r="G169" s="46">
        <f t="shared" si="5"/>
        <v>2460480.0400000005</v>
      </c>
      <c r="I169" s="31"/>
    </row>
    <row r="170" spans="1:9" s="10" customFormat="1" ht="32.25" customHeight="1" x14ac:dyDescent="0.25">
      <c r="A170" s="19"/>
      <c r="B170" s="94">
        <v>45457</v>
      </c>
      <c r="C170" s="38" t="s">
        <v>827</v>
      </c>
      <c r="D170" s="39" t="s">
        <v>677</v>
      </c>
      <c r="E170" s="43">
        <v>30800</v>
      </c>
      <c r="F170" s="40"/>
      <c r="G170" s="46">
        <f t="shared" si="5"/>
        <v>2491280.0400000005</v>
      </c>
      <c r="I170" s="31"/>
    </row>
    <row r="171" spans="1:9" s="10" customFormat="1" ht="32.25" customHeight="1" x14ac:dyDescent="0.25">
      <c r="A171" s="19"/>
      <c r="B171" s="94">
        <v>45457</v>
      </c>
      <c r="C171" s="38" t="s">
        <v>828</v>
      </c>
      <c r="D171" s="39" t="s">
        <v>677</v>
      </c>
      <c r="E171" s="43">
        <v>1800</v>
      </c>
      <c r="F171" s="40"/>
      <c r="G171" s="46">
        <f t="shared" si="5"/>
        <v>2493080.0400000005</v>
      </c>
      <c r="I171" s="31"/>
    </row>
    <row r="172" spans="1:9" s="10" customFormat="1" ht="32.25" customHeight="1" x14ac:dyDescent="0.25">
      <c r="A172" s="19"/>
      <c r="B172" s="94">
        <v>45457</v>
      </c>
      <c r="C172" s="38" t="s">
        <v>829</v>
      </c>
      <c r="D172" s="39" t="s">
        <v>677</v>
      </c>
      <c r="E172" s="43">
        <v>1600</v>
      </c>
      <c r="F172" s="40"/>
      <c r="G172" s="46">
        <f t="shared" si="5"/>
        <v>2494680.0400000005</v>
      </c>
      <c r="I172" s="31"/>
    </row>
    <row r="173" spans="1:9" s="10" customFormat="1" ht="32.25" customHeight="1" x14ac:dyDescent="0.25">
      <c r="A173" s="19"/>
      <c r="B173" s="94">
        <v>45457</v>
      </c>
      <c r="C173" s="38" t="s">
        <v>830</v>
      </c>
      <c r="D173" s="39" t="s">
        <v>677</v>
      </c>
      <c r="E173" s="43">
        <v>344900</v>
      </c>
      <c r="F173" s="40"/>
      <c r="G173" s="46">
        <f t="shared" si="5"/>
        <v>2839580.0400000005</v>
      </c>
      <c r="I173" s="31"/>
    </row>
    <row r="174" spans="1:9" s="10" customFormat="1" ht="32.25" customHeight="1" x14ac:dyDescent="0.25">
      <c r="A174" s="19"/>
      <c r="B174" s="94">
        <v>45457</v>
      </c>
      <c r="C174" s="38" t="s">
        <v>831</v>
      </c>
      <c r="D174" s="39" t="s">
        <v>677</v>
      </c>
      <c r="E174" s="43">
        <v>1000</v>
      </c>
      <c r="F174" s="40"/>
      <c r="G174" s="46">
        <f t="shared" si="5"/>
        <v>2840580.0400000005</v>
      </c>
      <c r="I174" s="31"/>
    </row>
    <row r="175" spans="1:9" s="10" customFormat="1" ht="32.25" customHeight="1" x14ac:dyDescent="0.25">
      <c r="A175" s="19"/>
      <c r="B175" s="94">
        <v>45457</v>
      </c>
      <c r="C175" s="38" t="s">
        <v>832</v>
      </c>
      <c r="D175" s="39" t="s">
        <v>677</v>
      </c>
      <c r="E175" s="43">
        <v>1800</v>
      </c>
      <c r="F175" s="40"/>
      <c r="G175" s="46">
        <f t="shared" si="5"/>
        <v>2842380.0400000005</v>
      </c>
      <c r="I175" s="31"/>
    </row>
    <row r="176" spans="1:9" s="10" customFormat="1" ht="32.25" customHeight="1" x14ac:dyDescent="0.25">
      <c r="A176" s="19"/>
      <c r="B176" s="94">
        <v>45460</v>
      </c>
      <c r="C176" s="38" t="s">
        <v>833</v>
      </c>
      <c r="D176" s="39" t="s">
        <v>677</v>
      </c>
      <c r="E176" s="43">
        <v>1000</v>
      </c>
      <c r="F176" s="40"/>
      <c r="G176" s="46">
        <f t="shared" si="5"/>
        <v>2843380.0400000005</v>
      </c>
      <c r="I176" s="31"/>
    </row>
    <row r="177" spans="1:9" s="10" customFormat="1" ht="32.25" customHeight="1" x14ac:dyDescent="0.25">
      <c r="A177" s="19"/>
      <c r="B177" s="94">
        <v>45460</v>
      </c>
      <c r="C177" s="38" t="s">
        <v>730</v>
      </c>
      <c r="D177" s="39" t="s">
        <v>677</v>
      </c>
      <c r="E177" s="43">
        <v>1000</v>
      </c>
      <c r="F177" s="40"/>
      <c r="G177" s="46">
        <f t="shared" si="5"/>
        <v>2844380.0400000005</v>
      </c>
      <c r="I177" s="31"/>
    </row>
    <row r="178" spans="1:9" s="10" customFormat="1" ht="32.25" customHeight="1" x14ac:dyDescent="0.25">
      <c r="A178" s="19"/>
      <c r="B178" s="94">
        <v>45460</v>
      </c>
      <c r="C178" s="38" t="s">
        <v>743</v>
      </c>
      <c r="D178" s="39" t="s">
        <v>677</v>
      </c>
      <c r="E178" s="43">
        <v>7600</v>
      </c>
      <c r="F178" s="40"/>
      <c r="G178" s="46">
        <f t="shared" si="5"/>
        <v>2851980.0400000005</v>
      </c>
      <c r="I178" s="31"/>
    </row>
    <row r="179" spans="1:9" s="10" customFormat="1" ht="32.25" customHeight="1" x14ac:dyDescent="0.25">
      <c r="A179" s="19"/>
      <c r="B179" s="94">
        <v>45460</v>
      </c>
      <c r="C179" s="38" t="s">
        <v>834</v>
      </c>
      <c r="D179" s="39" t="s">
        <v>677</v>
      </c>
      <c r="E179" s="43">
        <v>38000</v>
      </c>
      <c r="F179" s="40"/>
      <c r="G179" s="46">
        <f t="shared" si="5"/>
        <v>2889980.0400000005</v>
      </c>
      <c r="I179" s="31"/>
    </row>
    <row r="180" spans="1:9" s="10" customFormat="1" ht="32.25" customHeight="1" x14ac:dyDescent="0.25">
      <c r="A180" s="19"/>
      <c r="B180" s="94">
        <v>45460</v>
      </c>
      <c r="C180" s="38" t="s">
        <v>835</v>
      </c>
      <c r="D180" s="39" t="s">
        <v>677</v>
      </c>
      <c r="E180" s="43">
        <v>20100</v>
      </c>
      <c r="F180" s="40"/>
      <c r="G180" s="46">
        <f t="shared" si="5"/>
        <v>2910080.0400000005</v>
      </c>
      <c r="I180" s="31"/>
    </row>
    <row r="181" spans="1:9" s="10" customFormat="1" ht="32.25" customHeight="1" x14ac:dyDescent="0.25">
      <c r="A181" s="19"/>
      <c r="B181" s="94">
        <v>45460</v>
      </c>
      <c r="C181" s="38" t="s">
        <v>836</v>
      </c>
      <c r="D181" s="39" t="s">
        <v>677</v>
      </c>
      <c r="E181" s="43">
        <v>26300</v>
      </c>
      <c r="F181" s="40"/>
      <c r="G181" s="46">
        <f t="shared" si="5"/>
        <v>2936380.0400000005</v>
      </c>
      <c r="I181" s="31"/>
    </row>
    <row r="182" spans="1:9" s="10" customFormat="1" ht="32.25" customHeight="1" x14ac:dyDescent="0.25">
      <c r="A182" s="19"/>
      <c r="B182" s="94">
        <v>45460</v>
      </c>
      <c r="C182" s="38" t="s">
        <v>837</v>
      </c>
      <c r="D182" s="39" t="s">
        <v>677</v>
      </c>
      <c r="E182" s="43">
        <v>152100</v>
      </c>
      <c r="F182" s="40"/>
      <c r="G182" s="46">
        <f t="shared" si="5"/>
        <v>3088480.0400000005</v>
      </c>
      <c r="I182" s="31"/>
    </row>
    <row r="183" spans="1:9" s="10" customFormat="1" ht="32.25" customHeight="1" x14ac:dyDescent="0.25">
      <c r="A183" s="19"/>
      <c r="B183" s="94">
        <v>45460</v>
      </c>
      <c r="C183" s="38" t="s">
        <v>838</v>
      </c>
      <c r="D183" s="39" t="s">
        <v>677</v>
      </c>
      <c r="E183" s="43">
        <v>23400</v>
      </c>
      <c r="F183" s="40"/>
      <c r="G183" s="46">
        <f t="shared" si="5"/>
        <v>3111880.0400000005</v>
      </c>
      <c r="I183" s="31"/>
    </row>
    <row r="184" spans="1:9" s="10" customFormat="1" ht="32.25" customHeight="1" x14ac:dyDescent="0.25">
      <c r="A184" s="19"/>
      <c r="B184" s="94">
        <v>45460</v>
      </c>
      <c r="C184" s="38" t="s">
        <v>686</v>
      </c>
      <c r="D184" s="39" t="s">
        <v>677</v>
      </c>
      <c r="E184" s="43">
        <v>276400</v>
      </c>
      <c r="F184" s="40"/>
      <c r="G184" s="46">
        <f t="shared" si="5"/>
        <v>3388280.0400000005</v>
      </c>
      <c r="I184" s="31"/>
    </row>
    <row r="185" spans="1:9" s="10" customFormat="1" ht="32.25" customHeight="1" x14ac:dyDescent="0.25">
      <c r="A185" s="19"/>
      <c r="B185" s="94">
        <v>45460</v>
      </c>
      <c r="C185" s="38" t="s">
        <v>746</v>
      </c>
      <c r="D185" s="39" t="s">
        <v>677</v>
      </c>
      <c r="E185" s="43">
        <v>55300</v>
      </c>
      <c r="F185" s="40"/>
      <c r="G185" s="46">
        <f t="shared" si="5"/>
        <v>3443580.0400000005</v>
      </c>
      <c r="I185" s="31"/>
    </row>
    <row r="186" spans="1:9" s="10" customFormat="1" ht="32.25" customHeight="1" x14ac:dyDescent="0.25">
      <c r="A186" s="19"/>
      <c r="B186" s="94">
        <v>45460</v>
      </c>
      <c r="C186" s="38" t="s">
        <v>839</v>
      </c>
      <c r="D186" s="39" t="s">
        <v>677</v>
      </c>
      <c r="E186" s="43">
        <v>4400</v>
      </c>
      <c r="F186" s="40"/>
      <c r="G186" s="46">
        <f t="shared" si="5"/>
        <v>3447980.0400000005</v>
      </c>
      <c r="I186" s="31"/>
    </row>
    <row r="187" spans="1:9" s="10" customFormat="1" ht="32.25" customHeight="1" x14ac:dyDescent="0.25">
      <c r="A187" s="19"/>
      <c r="B187" s="94">
        <v>45460</v>
      </c>
      <c r="C187" s="38" t="s">
        <v>840</v>
      </c>
      <c r="D187" s="39" t="s">
        <v>677</v>
      </c>
      <c r="E187" s="43">
        <v>5200</v>
      </c>
      <c r="F187" s="40"/>
      <c r="G187" s="46">
        <f t="shared" si="5"/>
        <v>3453180.0400000005</v>
      </c>
      <c r="I187" s="31"/>
    </row>
    <row r="188" spans="1:9" s="10" customFormat="1" ht="32.25" customHeight="1" x14ac:dyDescent="0.25">
      <c r="A188" s="19"/>
      <c r="B188" s="94">
        <v>45460</v>
      </c>
      <c r="C188" s="38" t="s">
        <v>767</v>
      </c>
      <c r="D188" s="39" t="s">
        <v>677</v>
      </c>
      <c r="E188" s="43">
        <v>37100</v>
      </c>
      <c r="F188" s="40"/>
      <c r="G188" s="46">
        <f t="shared" si="5"/>
        <v>3490280.0400000005</v>
      </c>
      <c r="I188" s="31"/>
    </row>
    <row r="189" spans="1:9" s="10" customFormat="1" ht="32.25" customHeight="1" x14ac:dyDescent="0.25">
      <c r="A189" s="19"/>
      <c r="B189" s="94">
        <v>45460</v>
      </c>
      <c r="C189" s="38" t="s">
        <v>768</v>
      </c>
      <c r="D189" s="39" t="s">
        <v>677</v>
      </c>
      <c r="E189" s="43">
        <v>90200</v>
      </c>
      <c r="F189" s="40"/>
      <c r="G189" s="46">
        <f t="shared" si="5"/>
        <v>3580480.0400000005</v>
      </c>
      <c r="I189" s="31"/>
    </row>
    <row r="190" spans="1:9" s="10" customFormat="1" ht="32.25" customHeight="1" x14ac:dyDescent="0.25">
      <c r="A190" s="19"/>
      <c r="B190" s="94">
        <v>45460</v>
      </c>
      <c r="C190" s="38" t="s">
        <v>841</v>
      </c>
      <c r="D190" s="39" t="s">
        <v>677</v>
      </c>
      <c r="E190" s="43">
        <v>900</v>
      </c>
      <c r="F190" s="40"/>
      <c r="G190" s="46">
        <f t="shared" si="5"/>
        <v>3581380.0400000005</v>
      </c>
      <c r="I190" s="31"/>
    </row>
    <row r="191" spans="1:9" s="10" customFormat="1" ht="32.25" customHeight="1" x14ac:dyDescent="0.25">
      <c r="A191" s="19"/>
      <c r="B191" s="94">
        <v>45461</v>
      </c>
      <c r="C191" s="38" t="s">
        <v>842</v>
      </c>
      <c r="D191" s="39" t="s">
        <v>677</v>
      </c>
      <c r="E191" s="43">
        <v>5400</v>
      </c>
      <c r="F191" s="40"/>
      <c r="G191" s="46">
        <f t="shared" si="5"/>
        <v>3586780.0400000005</v>
      </c>
      <c r="I191" s="31"/>
    </row>
    <row r="192" spans="1:9" s="10" customFormat="1" ht="32.25" customHeight="1" x14ac:dyDescent="0.25">
      <c r="A192" s="19"/>
      <c r="B192" s="94">
        <v>45461</v>
      </c>
      <c r="C192" s="38" t="s">
        <v>843</v>
      </c>
      <c r="D192" s="39" t="s">
        <v>677</v>
      </c>
      <c r="E192" s="43">
        <v>1000</v>
      </c>
      <c r="F192" s="40"/>
      <c r="G192" s="46">
        <f t="shared" si="5"/>
        <v>3587780.0400000005</v>
      </c>
      <c r="I192" s="31"/>
    </row>
    <row r="193" spans="1:9" s="10" customFormat="1" ht="32.25" customHeight="1" x14ac:dyDescent="0.25">
      <c r="A193" s="19"/>
      <c r="B193" s="94">
        <v>45461</v>
      </c>
      <c r="C193" s="38" t="s">
        <v>844</v>
      </c>
      <c r="D193" s="39" t="s">
        <v>677</v>
      </c>
      <c r="E193" s="43">
        <v>273700</v>
      </c>
      <c r="F193" s="40"/>
      <c r="G193" s="46">
        <f t="shared" si="5"/>
        <v>3861480.0400000005</v>
      </c>
      <c r="I193" s="31"/>
    </row>
    <row r="194" spans="1:9" s="10" customFormat="1" ht="32.25" customHeight="1" x14ac:dyDescent="0.25">
      <c r="A194" s="19"/>
      <c r="B194" s="94">
        <v>45461</v>
      </c>
      <c r="C194" s="38" t="s">
        <v>845</v>
      </c>
      <c r="D194" s="39" t="s">
        <v>677</v>
      </c>
      <c r="E194" s="43">
        <v>27700</v>
      </c>
      <c r="F194" s="40"/>
      <c r="G194" s="46">
        <f t="shared" si="5"/>
        <v>3889180.0400000005</v>
      </c>
      <c r="I194" s="31"/>
    </row>
    <row r="195" spans="1:9" s="10" customFormat="1" ht="32.25" customHeight="1" x14ac:dyDescent="0.25">
      <c r="A195" s="19"/>
      <c r="B195" s="94">
        <v>45461</v>
      </c>
      <c r="C195" s="38" t="s">
        <v>846</v>
      </c>
      <c r="D195" s="39" t="s">
        <v>677</v>
      </c>
      <c r="E195" s="43">
        <v>300</v>
      </c>
      <c r="F195" s="40"/>
      <c r="G195" s="46">
        <f t="shared" si="5"/>
        <v>3889480.0400000005</v>
      </c>
      <c r="I195" s="31"/>
    </row>
    <row r="196" spans="1:9" s="10" customFormat="1" ht="32.25" customHeight="1" x14ac:dyDescent="0.25">
      <c r="A196" s="19"/>
      <c r="B196" s="94">
        <v>45461</v>
      </c>
      <c r="C196" s="38" t="s">
        <v>697</v>
      </c>
      <c r="D196" s="39" t="s">
        <v>677</v>
      </c>
      <c r="E196" s="43">
        <v>3600</v>
      </c>
      <c r="F196" s="40"/>
      <c r="G196" s="46">
        <f t="shared" si="5"/>
        <v>3893080.0400000005</v>
      </c>
      <c r="I196" s="31"/>
    </row>
    <row r="197" spans="1:9" s="10" customFormat="1" ht="32.25" customHeight="1" x14ac:dyDescent="0.25">
      <c r="A197" s="19"/>
      <c r="B197" s="94">
        <v>45461</v>
      </c>
      <c r="C197" s="38" t="s">
        <v>847</v>
      </c>
      <c r="D197" s="39" t="s">
        <v>677</v>
      </c>
      <c r="E197" s="43">
        <v>398200</v>
      </c>
      <c r="F197" s="40"/>
      <c r="G197" s="46">
        <f t="shared" si="5"/>
        <v>4291280.040000001</v>
      </c>
      <c r="I197" s="31"/>
    </row>
    <row r="198" spans="1:9" s="10" customFormat="1" ht="32.25" customHeight="1" x14ac:dyDescent="0.25">
      <c r="A198" s="19"/>
      <c r="B198" s="94">
        <v>45461</v>
      </c>
      <c r="C198" s="38" t="s">
        <v>848</v>
      </c>
      <c r="D198" s="39" t="s">
        <v>677</v>
      </c>
      <c r="E198" s="43">
        <v>1000</v>
      </c>
      <c r="F198" s="40"/>
      <c r="G198" s="46">
        <f t="shared" si="5"/>
        <v>4292280.040000001</v>
      </c>
      <c r="I198" s="31"/>
    </row>
    <row r="199" spans="1:9" s="10" customFormat="1" ht="32.25" customHeight="1" x14ac:dyDescent="0.25">
      <c r="A199" s="19"/>
      <c r="B199" s="94">
        <v>45461</v>
      </c>
      <c r="C199" s="38" t="s">
        <v>849</v>
      </c>
      <c r="D199" s="39" t="s">
        <v>677</v>
      </c>
      <c r="E199" s="43">
        <v>1000</v>
      </c>
      <c r="F199" s="40"/>
      <c r="G199" s="46">
        <f t="shared" si="5"/>
        <v>4293280.040000001</v>
      </c>
      <c r="I199" s="31"/>
    </row>
    <row r="200" spans="1:9" s="10" customFormat="1" ht="32.25" customHeight="1" x14ac:dyDescent="0.25">
      <c r="A200" s="19"/>
      <c r="B200" s="94">
        <v>45461</v>
      </c>
      <c r="C200" s="38" t="s">
        <v>850</v>
      </c>
      <c r="D200" s="39" t="s">
        <v>677</v>
      </c>
      <c r="E200" s="43">
        <v>1800</v>
      </c>
      <c r="F200" s="40"/>
      <c r="G200" s="46">
        <f t="shared" si="5"/>
        <v>4295080.040000001</v>
      </c>
      <c r="I200" s="31"/>
    </row>
    <row r="201" spans="1:9" s="10" customFormat="1" ht="32.25" customHeight="1" x14ac:dyDescent="0.25">
      <c r="A201" s="19"/>
      <c r="B201" s="94">
        <v>45461</v>
      </c>
      <c r="C201" s="38" t="s">
        <v>851</v>
      </c>
      <c r="D201" s="39" t="s">
        <v>680</v>
      </c>
      <c r="E201" s="43"/>
      <c r="F201" s="40">
        <v>2032000</v>
      </c>
      <c r="G201" s="46">
        <f>+G200-F201</f>
        <v>2263080.040000001</v>
      </c>
      <c r="I201" s="31"/>
    </row>
    <row r="202" spans="1:9" s="10" customFormat="1" ht="32.25" customHeight="1" x14ac:dyDescent="0.25">
      <c r="A202" s="19"/>
      <c r="B202" s="94">
        <v>45461</v>
      </c>
      <c r="C202" s="38" t="s">
        <v>737</v>
      </c>
      <c r="D202" s="39" t="s">
        <v>677</v>
      </c>
      <c r="E202" s="43">
        <v>54600</v>
      </c>
      <c r="F202" s="40"/>
      <c r="G202" s="46">
        <f>+G201+E202</f>
        <v>2317680.040000001</v>
      </c>
      <c r="I202" s="31"/>
    </row>
    <row r="203" spans="1:9" s="10" customFormat="1" ht="32.25" customHeight="1" x14ac:dyDescent="0.25">
      <c r="A203" s="19"/>
      <c r="B203" s="94">
        <v>45462</v>
      </c>
      <c r="C203" s="38" t="s">
        <v>789</v>
      </c>
      <c r="D203" s="39" t="s">
        <v>677</v>
      </c>
      <c r="E203" s="43">
        <v>68000</v>
      </c>
      <c r="F203" s="40"/>
      <c r="G203" s="46">
        <f t="shared" ref="G203:G217" si="6">+G202+E203</f>
        <v>2385680.040000001</v>
      </c>
      <c r="I203" s="31"/>
    </row>
    <row r="204" spans="1:9" s="10" customFormat="1" ht="32.25" customHeight="1" x14ac:dyDescent="0.25">
      <c r="A204" s="19"/>
      <c r="B204" s="94">
        <v>45462</v>
      </c>
      <c r="C204" s="38" t="s">
        <v>852</v>
      </c>
      <c r="D204" s="39" t="s">
        <v>677</v>
      </c>
      <c r="E204" s="43">
        <v>45600</v>
      </c>
      <c r="F204" s="40"/>
      <c r="G204" s="46">
        <f t="shared" si="6"/>
        <v>2431280.040000001</v>
      </c>
      <c r="I204" s="31"/>
    </row>
    <row r="205" spans="1:9" s="10" customFormat="1" ht="32.25" customHeight="1" x14ac:dyDescent="0.25">
      <c r="A205" s="19"/>
      <c r="B205" s="94">
        <v>45462</v>
      </c>
      <c r="C205" s="38" t="s">
        <v>853</v>
      </c>
      <c r="D205" s="39" t="s">
        <v>677</v>
      </c>
      <c r="E205" s="43">
        <v>330000</v>
      </c>
      <c r="F205" s="40"/>
      <c r="G205" s="46">
        <f t="shared" si="6"/>
        <v>2761280.040000001</v>
      </c>
      <c r="I205" s="31"/>
    </row>
    <row r="206" spans="1:9" s="10" customFormat="1" ht="32.25" customHeight="1" x14ac:dyDescent="0.25">
      <c r="A206" s="19"/>
      <c r="B206" s="94">
        <v>45462</v>
      </c>
      <c r="C206" s="38" t="s">
        <v>854</v>
      </c>
      <c r="D206" s="39" t="s">
        <v>677</v>
      </c>
      <c r="E206" s="43">
        <v>70500</v>
      </c>
      <c r="F206" s="40"/>
      <c r="G206" s="46">
        <f t="shared" si="6"/>
        <v>2831780.040000001</v>
      </c>
      <c r="I206" s="31"/>
    </row>
    <row r="207" spans="1:9" s="10" customFormat="1" ht="32.25" customHeight="1" x14ac:dyDescent="0.25">
      <c r="A207" s="19"/>
      <c r="B207" s="94">
        <v>45462</v>
      </c>
      <c r="C207" s="38" t="s">
        <v>855</v>
      </c>
      <c r="D207" s="39" t="s">
        <v>677</v>
      </c>
      <c r="E207" s="43">
        <v>1800</v>
      </c>
      <c r="F207" s="40"/>
      <c r="G207" s="46">
        <f t="shared" si="6"/>
        <v>2833580.040000001</v>
      </c>
      <c r="I207" s="31"/>
    </row>
    <row r="208" spans="1:9" s="10" customFormat="1" ht="32.25" customHeight="1" x14ac:dyDescent="0.25">
      <c r="A208" s="19"/>
      <c r="B208" s="94">
        <v>45462</v>
      </c>
      <c r="C208" s="38" t="s">
        <v>856</v>
      </c>
      <c r="D208" s="39" t="s">
        <v>677</v>
      </c>
      <c r="E208" s="43">
        <v>2100</v>
      </c>
      <c r="F208" s="40"/>
      <c r="G208" s="46">
        <f t="shared" si="6"/>
        <v>2835680.040000001</v>
      </c>
      <c r="I208" s="31"/>
    </row>
    <row r="209" spans="1:9" s="10" customFormat="1" ht="32.25" customHeight="1" x14ac:dyDescent="0.25">
      <c r="A209" s="19"/>
      <c r="B209" s="94">
        <v>45462</v>
      </c>
      <c r="C209" s="38" t="s">
        <v>787</v>
      </c>
      <c r="D209" s="39" t="s">
        <v>677</v>
      </c>
      <c r="E209" s="43">
        <v>80400</v>
      </c>
      <c r="F209" s="40"/>
      <c r="G209" s="46">
        <f t="shared" si="6"/>
        <v>2916080.040000001</v>
      </c>
      <c r="I209" s="31"/>
    </row>
    <row r="210" spans="1:9" s="10" customFormat="1" ht="32.25" customHeight="1" x14ac:dyDescent="0.25">
      <c r="A210" s="19"/>
      <c r="B210" s="94">
        <v>45462</v>
      </c>
      <c r="C210" s="38" t="s">
        <v>857</v>
      </c>
      <c r="D210" s="39" t="s">
        <v>677</v>
      </c>
      <c r="E210" s="43">
        <v>1800</v>
      </c>
      <c r="F210" s="40"/>
      <c r="G210" s="46">
        <f t="shared" si="6"/>
        <v>2917880.040000001</v>
      </c>
      <c r="I210" s="31"/>
    </row>
    <row r="211" spans="1:9" s="10" customFormat="1" ht="32.25" customHeight="1" x14ac:dyDescent="0.25">
      <c r="A211" s="19"/>
      <c r="B211" s="94">
        <v>45462</v>
      </c>
      <c r="C211" s="38" t="s">
        <v>858</v>
      </c>
      <c r="D211" s="39" t="s">
        <v>677</v>
      </c>
      <c r="E211" s="43">
        <v>219100</v>
      </c>
      <c r="F211" s="40"/>
      <c r="G211" s="46">
        <f t="shared" si="6"/>
        <v>3136980.040000001</v>
      </c>
      <c r="I211" s="31"/>
    </row>
    <row r="212" spans="1:9" s="10" customFormat="1" ht="32.25" customHeight="1" x14ac:dyDescent="0.25">
      <c r="A212" s="19"/>
      <c r="B212" s="94">
        <v>45462</v>
      </c>
      <c r="C212" s="38" t="s">
        <v>859</v>
      </c>
      <c r="D212" s="39" t="s">
        <v>677</v>
      </c>
      <c r="E212" s="43">
        <v>36200</v>
      </c>
      <c r="F212" s="40"/>
      <c r="G212" s="46">
        <f t="shared" si="6"/>
        <v>3173180.040000001</v>
      </c>
      <c r="I212" s="31"/>
    </row>
    <row r="213" spans="1:9" s="10" customFormat="1" ht="32.25" customHeight="1" x14ac:dyDescent="0.25">
      <c r="A213" s="19"/>
      <c r="B213" s="94">
        <v>45462</v>
      </c>
      <c r="C213" s="38" t="s">
        <v>860</v>
      </c>
      <c r="D213" s="39" t="s">
        <v>677</v>
      </c>
      <c r="E213" s="43">
        <v>3600</v>
      </c>
      <c r="F213" s="40"/>
      <c r="G213" s="46">
        <f t="shared" si="6"/>
        <v>3176780.040000001</v>
      </c>
      <c r="I213" s="31"/>
    </row>
    <row r="214" spans="1:9" s="10" customFormat="1" ht="32.25" customHeight="1" x14ac:dyDescent="0.25">
      <c r="A214" s="19"/>
      <c r="B214" s="94">
        <v>45462</v>
      </c>
      <c r="C214" s="38" t="s">
        <v>861</v>
      </c>
      <c r="D214" s="39" t="s">
        <v>677</v>
      </c>
      <c r="E214" s="43">
        <v>361800</v>
      </c>
      <c r="F214" s="40"/>
      <c r="G214" s="46">
        <f t="shared" si="6"/>
        <v>3538580.040000001</v>
      </c>
      <c r="I214" s="31"/>
    </row>
    <row r="215" spans="1:9" s="10" customFormat="1" ht="32.25" customHeight="1" x14ac:dyDescent="0.25">
      <c r="A215" s="19"/>
      <c r="B215" s="94">
        <v>45462</v>
      </c>
      <c r="C215" s="38" t="s">
        <v>862</v>
      </c>
      <c r="D215" s="39" t="s">
        <v>677</v>
      </c>
      <c r="E215" s="43">
        <v>23200</v>
      </c>
      <c r="F215" s="40"/>
      <c r="G215" s="46">
        <f t="shared" si="6"/>
        <v>3561780.040000001</v>
      </c>
      <c r="I215" s="31"/>
    </row>
    <row r="216" spans="1:9" s="10" customFormat="1" ht="32.25" customHeight="1" x14ac:dyDescent="0.25">
      <c r="A216" s="19"/>
      <c r="B216" s="94">
        <v>45462</v>
      </c>
      <c r="C216" s="38" t="s">
        <v>863</v>
      </c>
      <c r="D216" s="39" t="s">
        <v>677</v>
      </c>
      <c r="E216" s="43">
        <v>18400</v>
      </c>
      <c r="F216" s="40"/>
      <c r="G216" s="46">
        <f t="shared" si="6"/>
        <v>3580180.040000001</v>
      </c>
      <c r="I216" s="31"/>
    </row>
    <row r="217" spans="1:9" s="10" customFormat="1" ht="32.25" customHeight="1" x14ac:dyDescent="0.25">
      <c r="A217" s="19"/>
      <c r="B217" s="94">
        <v>45462</v>
      </c>
      <c r="C217" s="38" t="s">
        <v>864</v>
      </c>
      <c r="D217" s="39" t="s">
        <v>677</v>
      </c>
      <c r="E217" s="43">
        <v>9400</v>
      </c>
      <c r="F217" s="40"/>
      <c r="G217" s="46">
        <f t="shared" si="6"/>
        <v>3589580.040000001</v>
      </c>
      <c r="I217" s="31"/>
    </row>
    <row r="218" spans="1:9" s="10" customFormat="1" ht="32.25" customHeight="1" x14ac:dyDescent="0.25">
      <c r="A218" s="19"/>
      <c r="B218" s="94">
        <v>45462</v>
      </c>
      <c r="C218" s="38" t="s">
        <v>865</v>
      </c>
      <c r="D218" s="39" t="s">
        <v>681</v>
      </c>
      <c r="E218" s="43"/>
      <c r="F218" s="40">
        <v>124700</v>
      </c>
      <c r="G218" s="46">
        <f>+G217-F218</f>
        <v>3464880.040000001</v>
      </c>
      <c r="I218" s="31"/>
    </row>
    <row r="219" spans="1:9" s="10" customFormat="1" ht="32.25" customHeight="1" x14ac:dyDescent="0.25">
      <c r="A219" s="19"/>
      <c r="B219" s="94">
        <v>45462</v>
      </c>
      <c r="C219" s="38" t="s">
        <v>866</v>
      </c>
      <c r="D219" s="39" t="s">
        <v>681</v>
      </c>
      <c r="E219" s="43"/>
      <c r="F219" s="40">
        <v>1881173.38</v>
      </c>
      <c r="G219" s="46">
        <f>+G218-F219</f>
        <v>1583706.6600000011</v>
      </c>
      <c r="I219" s="31"/>
    </row>
    <row r="220" spans="1:9" s="10" customFormat="1" ht="32.25" customHeight="1" x14ac:dyDescent="0.25">
      <c r="A220" s="19"/>
      <c r="B220" s="94">
        <v>45462</v>
      </c>
      <c r="C220" s="38" t="s">
        <v>867</v>
      </c>
      <c r="D220" s="39" t="s">
        <v>677</v>
      </c>
      <c r="E220" s="43">
        <v>3600</v>
      </c>
      <c r="F220" s="40"/>
      <c r="G220" s="41">
        <f>+G219+E220</f>
        <v>1587306.6600000011</v>
      </c>
      <c r="I220" s="31"/>
    </row>
    <row r="221" spans="1:9" s="10" customFormat="1" ht="32.25" customHeight="1" x14ac:dyDescent="0.25">
      <c r="A221" s="19"/>
      <c r="B221" s="94">
        <v>45462</v>
      </c>
      <c r="C221" s="38" t="s">
        <v>868</v>
      </c>
      <c r="D221" s="39" t="s">
        <v>677</v>
      </c>
      <c r="E221" s="43">
        <v>366000</v>
      </c>
      <c r="F221" s="40"/>
      <c r="G221" s="41">
        <f t="shared" ref="G221:G229" si="7">+G220+E221</f>
        <v>1953306.6600000011</v>
      </c>
      <c r="I221" s="31"/>
    </row>
    <row r="222" spans="1:9" s="10" customFormat="1" ht="32.25" customHeight="1" x14ac:dyDescent="0.25">
      <c r="A222" s="19"/>
      <c r="B222" s="94">
        <v>45462</v>
      </c>
      <c r="C222" s="38" t="s">
        <v>702</v>
      </c>
      <c r="D222" s="39" t="s">
        <v>677</v>
      </c>
      <c r="E222" s="43">
        <v>44800</v>
      </c>
      <c r="F222" s="40"/>
      <c r="G222" s="41">
        <f t="shared" si="7"/>
        <v>1998106.6600000011</v>
      </c>
      <c r="I222" s="31"/>
    </row>
    <row r="223" spans="1:9" s="10" customFormat="1" ht="32.25" customHeight="1" x14ac:dyDescent="0.25">
      <c r="A223" s="19"/>
      <c r="B223" s="94">
        <v>45462</v>
      </c>
      <c r="C223" s="38" t="s">
        <v>869</v>
      </c>
      <c r="D223" s="39" t="s">
        <v>677</v>
      </c>
      <c r="E223" s="43">
        <v>1800</v>
      </c>
      <c r="F223" s="40"/>
      <c r="G223" s="41">
        <f t="shared" si="7"/>
        <v>1999906.6600000011</v>
      </c>
      <c r="I223" s="31"/>
    </row>
    <row r="224" spans="1:9" s="10" customFormat="1" ht="32.25" customHeight="1" x14ac:dyDescent="0.25">
      <c r="A224" s="19"/>
      <c r="B224" s="94">
        <v>45462</v>
      </c>
      <c r="C224" s="38" t="s">
        <v>870</v>
      </c>
      <c r="D224" s="39" t="s">
        <v>677</v>
      </c>
      <c r="E224" s="43">
        <v>482900</v>
      </c>
      <c r="F224" s="40"/>
      <c r="G224" s="41">
        <f t="shared" si="7"/>
        <v>2482806.6600000011</v>
      </c>
      <c r="I224" s="31"/>
    </row>
    <row r="225" spans="1:9" s="10" customFormat="1" ht="32.25" customHeight="1" x14ac:dyDescent="0.25">
      <c r="A225" s="19"/>
      <c r="B225" s="94">
        <v>45462</v>
      </c>
      <c r="C225" s="38" t="s">
        <v>696</v>
      </c>
      <c r="D225" s="39" t="s">
        <v>677</v>
      </c>
      <c r="E225" s="43">
        <v>77600</v>
      </c>
      <c r="F225" s="40"/>
      <c r="G225" s="41">
        <f t="shared" si="7"/>
        <v>2560406.6600000011</v>
      </c>
      <c r="I225" s="31"/>
    </row>
    <row r="226" spans="1:9" s="10" customFormat="1" ht="32.25" customHeight="1" x14ac:dyDescent="0.25">
      <c r="A226" s="19"/>
      <c r="B226" s="94">
        <v>45462</v>
      </c>
      <c r="C226" s="38" t="s">
        <v>268</v>
      </c>
      <c r="D226" s="39" t="s">
        <v>677</v>
      </c>
      <c r="E226" s="43">
        <v>2500</v>
      </c>
      <c r="F226" s="40"/>
      <c r="G226" s="41">
        <f t="shared" si="7"/>
        <v>2562906.6600000011</v>
      </c>
      <c r="I226" s="31"/>
    </row>
    <row r="227" spans="1:9" s="10" customFormat="1" ht="32.25" customHeight="1" x14ac:dyDescent="0.25">
      <c r="A227" s="19"/>
      <c r="B227" s="94">
        <v>45462</v>
      </c>
      <c r="C227" s="38" t="s">
        <v>871</v>
      </c>
      <c r="D227" s="39" t="s">
        <v>677</v>
      </c>
      <c r="E227" s="43">
        <v>25000</v>
      </c>
      <c r="F227" s="40"/>
      <c r="G227" s="41">
        <f t="shared" si="7"/>
        <v>2587906.6600000011</v>
      </c>
      <c r="I227" s="31"/>
    </row>
    <row r="228" spans="1:9" s="10" customFormat="1" ht="32.25" customHeight="1" x14ac:dyDescent="0.25">
      <c r="A228" s="19"/>
      <c r="B228" s="94">
        <v>45464</v>
      </c>
      <c r="C228" s="38" t="s">
        <v>872</v>
      </c>
      <c r="D228" s="39" t="s">
        <v>677</v>
      </c>
      <c r="E228" s="43">
        <v>150</v>
      </c>
      <c r="F228" s="40"/>
      <c r="G228" s="41">
        <f t="shared" si="7"/>
        <v>2588056.6600000011</v>
      </c>
      <c r="I228" s="31"/>
    </row>
    <row r="229" spans="1:9" s="10" customFormat="1" ht="32.25" customHeight="1" x14ac:dyDescent="0.25">
      <c r="A229" s="19"/>
      <c r="B229" s="94">
        <v>45464</v>
      </c>
      <c r="C229" s="38" t="s">
        <v>873</v>
      </c>
      <c r="D229" s="39" t="s">
        <v>677</v>
      </c>
      <c r="E229" s="43">
        <v>5300</v>
      </c>
      <c r="F229" s="40"/>
      <c r="G229" s="41">
        <f t="shared" si="7"/>
        <v>2593356.6600000011</v>
      </c>
      <c r="I229" s="31"/>
    </row>
    <row r="230" spans="1:9" s="10" customFormat="1" ht="32.25" customHeight="1" x14ac:dyDescent="0.25">
      <c r="A230" s="19"/>
      <c r="B230" s="94">
        <v>45464</v>
      </c>
      <c r="C230" s="38" t="s">
        <v>874</v>
      </c>
      <c r="D230" s="39" t="s">
        <v>54</v>
      </c>
      <c r="E230" s="43"/>
      <c r="F230" s="40">
        <v>380000.01</v>
      </c>
      <c r="G230" s="41">
        <f>+G229-F230</f>
        <v>2213356.6500000013</v>
      </c>
      <c r="I230" s="31"/>
    </row>
    <row r="231" spans="1:9" s="10" customFormat="1" ht="32.25" customHeight="1" x14ac:dyDescent="0.25">
      <c r="A231" s="19"/>
      <c r="B231" s="94">
        <v>45464</v>
      </c>
      <c r="C231" s="38" t="s">
        <v>787</v>
      </c>
      <c r="D231" s="39" t="s">
        <v>677</v>
      </c>
      <c r="E231" s="43">
        <v>64700</v>
      </c>
      <c r="F231" s="40"/>
      <c r="G231" s="41">
        <f>+G230+E231</f>
        <v>2278056.6500000013</v>
      </c>
      <c r="I231" s="31"/>
    </row>
    <row r="232" spans="1:9" s="10" customFormat="1" ht="32.25" customHeight="1" x14ac:dyDescent="0.25">
      <c r="A232" s="19"/>
      <c r="B232" s="94">
        <v>45464</v>
      </c>
      <c r="C232" s="38" t="s">
        <v>875</v>
      </c>
      <c r="D232" s="39" t="s">
        <v>682</v>
      </c>
      <c r="E232" s="43"/>
      <c r="F232" s="40">
        <v>500000</v>
      </c>
      <c r="G232" s="41">
        <f>+G231-F232</f>
        <v>1778056.6500000013</v>
      </c>
      <c r="I232" s="31"/>
    </row>
    <row r="233" spans="1:9" s="10" customFormat="1" ht="32.25" customHeight="1" x14ac:dyDescent="0.25">
      <c r="A233" s="19"/>
      <c r="B233" s="94">
        <v>45464</v>
      </c>
      <c r="C233" s="38" t="s">
        <v>876</v>
      </c>
      <c r="D233" s="39" t="s">
        <v>677</v>
      </c>
      <c r="E233" s="43">
        <v>297400</v>
      </c>
      <c r="F233" s="40"/>
      <c r="G233" s="41">
        <f>+G232+E233</f>
        <v>2075456.6500000013</v>
      </c>
      <c r="I233" s="31"/>
    </row>
    <row r="234" spans="1:9" s="10" customFormat="1" ht="32.25" customHeight="1" x14ac:dyDescent="0.25">
      <c r="A234" s="19"/>
      <c r="B234" s="94">
        <v>45464</v>
      </c>
      <c r="C234" s="38" t="s">
        <v>877</v>
      </c>
      <c r="D234" s="39" t="s">
        <v>677</v>
      </c>
      <c r="E234" s="43">
        <v>62600</v>
      </c>
      <c r="F234" s="40"/>
      <c r="G234" s="41">
        <f t="shared" ref="G234:G236" si="8">+G233+E234</f>
        <v>2138056.6500000013</v>
      </c>
      <c r="I234" s="31"/>
    </row>
    <row r="235" spans="1:9" s="10" customFormat="1" ht="32.25" customHeight="1" x14ac:dyDescent="0.25">
      <c r="A235" s="19"/>
      <c r="B235" s="94">
        <v>45464</v>
      </c>
      <c r="C235" s="38" t="s">
        <v>781</v>
      </c>
      <c r="D235" s="39" t="s">
        <v>677</v>
      </c>
      <c r="E235" s="43">
        <v>3600</v>
      </c>
      <c r="F235" s="40"/>
      <c r="G235" s="41">
        <f t="shared" si="8"/>
        <v>2141656.6500000013</v>
      </c>
      <c r="I235" s="31"/>
    </row>
    <row r="236" spans="1:9" s="10" customFormat="1" ht="32.25" customHeight="1" x14ac:dyDescent="0.25">
      <c r="A236" s="19"/>
      <c r="B236" s="94">
        <v>45464</v>
      </c>
      <c r="C236" s="38" t="s">
        <v>878</v>
      </c>
      <c r="D236" s="39" t="s">
        <v>677</v>
      </c>
      <c r="E236" s="43">
        <v>373900</v>
      </c>
      <c r="F236" s="40"/>
      <c r="G236" s="41">
        <f t="shared" si="8"/>
        <v>2515556.6500000013</v>
      </c>
      <c r="I236" s="31"/>
    </row>
    <row r="237" spans="1:9" s="10" customFormat="1" ht="32.25" customHeight="1" x14ac:dyDescent="0.25">
      <c r="A237" s="19"/>
      <c r="B237" s="94">
        <v>45464</v>
      </c>
      <c r="C237" s="38" t="s">
        <v>879</v>
      </c>
      <c r="D237" s="39" t="s">
        <v>679</v>
      </c>
      <c r="E237" s="43"/>
      <c r="F237" s="40">
        <v>1264033.8700000001</v>
      </c>
      <c r="G237" s="41">
        <f>+G236-F237</f>
        <v>1251522.7800000012</v>
      </c>
      <c r="I237" s="31"/>
    </row>
    <row r="238" spans="1:9" s="10" customFormat="1" ht="32.25" customHeight="1" x14ac:dyDescent="0.25">
      <c r="A238" s="19"/>
      <c r="B238" s="94">
        <v>45467</v>
      </c>
      <c r="C238" s="38" t="s">
        <v>880</v>
      </c>
      <c r="D238" s="39" t="s">
        <v>677</v>
      </c>
      <c r="E238" s="43">
        <v>4400</v>
      </c>
      <c r="F238" s="40"/>
      <c r="G238" s="41">
        <f>+G237+E238</f>
        <v>1255922.7800000012</v>
      </c>
      <c r="I238" s="31"/>
    </row>
    <row r="239" spans="1:9" s="10" customFormat="1" ht="32.25" customHeight="1" x14ac:dyDescent="0.25">
      <c r="A239" s="19"/>
      <c r="B239" s="94">
        <v>45467</v>
      </c>
      <c r="C239" s="38" t="s">
        <v>881</v>
      </c>
      <c r="D239" s="39" t="s">
        <v>677</v>
      </c>
      <c r="E239" s="43">
        <v>2600</v>
      </c>
      <c r="F239" s="40"/>
      <c r="G239" s="41">
        <f t="shared" ref="G239:G243" si="9">+G238+E239</f>
        <v>1258522.7800000012</v>
      </c>
      <c r="I239" s="31"/>
    </row>
    <row r="240" spans="1:9" s="10" customFormat="1" ht="32.25" customHeight="1" x14ac:dyDescent="0.25">
      <c r="A240" s="19"/>
      <c r="B240" s="94">
        <v>45467</v>
      </c>
      <c r="C240" s="38" t="s">
        <v>882</v>
      </c>
      <c r="D240" s="39" t="s">
        <v>677</v>
      </c>
      <c r="E240" s="43">
        <v>6000</v>
      </c>
      <c r="F240" s="40"/>
      <c r="G240" s="41">
        <f t="shared" si="9"/>
        <v>1264522.7800000012</v>
      </c>
      <c r="I240" s="31"/>
    </row>
    <row r="241" spans="1:9" s="10" customFormat="1" ht="32.25" customHeight="1" x14ac:dyDescent="0.25">
      <c r="A241" s="19"/>
      <c r="B241" s="94">
        <v>45467</v>
      </c>
      <c r="C241" s="38" t="s">
        <v>883</v>
      </c>
      <c r="D241" s="39" t="s">
        <v>677</v>
      </c>
      <c r="E241" s="43">
        <v>5200</v>
      </c>
      <c r="F241" s="40"/>
      <c r="G241" s="41">
        <f t="shared" si="9"/>
        <v>1269722.7800000012</v>
      </c>
      <c r="I241" s="31"/>
    </row>
    <row r="242" spans="1:9" s="10" customFormat="1" ht="32.25" customHeight="1" x14ac:dyDescent="0.25">
      <c r="A242" s="19"/>
      <c r="B242" s="94">
        <v>45467</v>
      </c>
      <c r="C242" s="38" t="s">
        <v>884</v>
      </c>
      <c r="D242" s="39" t="s">
        <v>677</v>
      </c>
      <c r="E242" s="43">
        <v>5400</v>
      </c>
      <c r="F242" s="40"/>
      <c r="G242" s="41">
        <f t="shared" si="9"/>
        <v>1275122.7800000012</v>
      </c>
      <c r="I242" s="31"/>
    </row>
    <row r="243" spans="1:9" s="10" customFormat="1" ht="32.25" customHeight="1" x14ac:dyDescent="0.25">
      <c r="A243" s="19"/>
      <c r="B243" s="94">
        <v>45467</v>
      </c>
      <c r="C243" s="38" t="s">
        <v>675</v>
      </c>
      <c r="D243" s="39" t="s">
        <v>677</v>
      </c>
      <c r="E243" s="43">
        <v>2100</v>
      </c>
      <c r="F243" s="40"/>
      <c r="G243" s="41">
        <f t="shared" si="9"/>
        <v>1277222.7800000012</v>
      </c>
      <c r="I243" s="31"/>
    </row>
    <row r="244" spans="1:9" s="10" customFormat="1" ht="32.25" customHeight="1" x14ac:dyDescent="0.25">
      <c r="A244" s="19"/>
      <c r="B244" s="94">
        <v>45467</v>
      </c>
      <c r="C244" s="38" t="s">
        <v>885</v>
      </c>
      <c r="D244" s="39" t="s">
        <v>54</v>
      </c>
      <c r="E244" s="43"/>
      <c r="F244" s="40">
        <v>1535000</v>
      </c>
      <c r="G244" s="41">
        <f>+G243-F244</f>
        <v>-257777.21999999881</v>
      </c>
      <c r="I244" s="31"/>
    </row>
    <row r="245" spans="1:9" s="10" customFormat="1" ht="32.25" customHeight="1" x14ac:dyDescent="0.25">
      <c r="A245" s="19"/>
      <c r="B245" s="94">
        <v>45467</v>
      </c>
      <c r="C245" s="38" t="s">
        <v>886</v>
      </c>
      <c r="D245" s="39" t="s">
        <v>54</v>
      </c>
      <c r="E245" s="43"/>
      <c r="F245" s="40">
        <v>117000</v>
      </c>
      <c r="G245" s="41">
        <f t="shared" ref="G245:G247" si="10">+G244-F245</f>
        <v>-374777.21999999881</v>
      </c>
      <c r="I245" s="31"/>
    </row>
    <row r="246" spans="1:9" s="10" customFormat="1" ht="32.25" customHeight="1" x14ac:dyDescent="0.25">
      <c r="A246" s="19"/>
      <c r="B246" s="94">
        <v>45467</v>
      </c>
      <c r="C246" s="38" t="s">
        <v>887</v>
      </c>
      <c r="D246" s="39" t="s">
        <v>54</v>
      </c>
      <c r="E246" s="43"/>
      <c r="F246" s="40">
        <v>258000</v>
      </c>
      <c r="G246" s="41">
        <f t="shared" si="10"/>
        <v>-632777.21999999881</v>
      </c>
      <c r="I246" s="31"/>
    </row>
    <row r="247" spans="1:9" s="10" customFormat="1" ht="32.25" customHeight="1" x14ac:dyDescent="0.25">
      <c r="A247" s="19"/>
      <c r="B247" s="94">
        <v>45467</v>
      </c>
      <c r="C247" s="38" t="s">
        <v>888</v>
      </c>
      <c r="D247" s="39" t="s">
        <v>54</v>
      </c>
      <c r="E247" s="43"/>
      <c r="F247" s="40">
        <v>75000</v>
      </c>
      <c r="G247" s="41">
        <f t="shared" si="10"/>
        <v>-707777.21999999881</v>
      </c>
      <c r="I247" s="31"/>
    </row>
    <row r="248" spans="1:9" s="10" customFormat="1" ht="32.25" customHeight="1" x14ac:dyDescent="0.25">
      <c r="A248" s="19"/>
      <c r="B248" s="94">
        <v>45467</v>
      </c>
      <c r="C248" s="38" t="s">
        <v>697</v>
      </c>
      <c r="D248" s="39" t="s">
        <v>677</v>
      </c>
      <c r="E248" s="43">
        <v>67200</v>
      </c>
      <c r="F248" s="40"/>
      <c r="G248" s="41">
        <f>+G247+E248:E248</f>
        <v>-640577.21999999881</v>
      </c>
      <c r="I248" s="31"/>
    </row>
    <row r="249" spans="1:9" s="10" customFormat="1" ht="32.25" customHeight="1" x14ac:dyDescent="0.25">
      <c r="A249" s="19"/>
      <c r="B249" s="94">
        <v>45467</v>
      </c>
      <c r="C249" s="38" t="s">
        <v>889</v>
      </c>
      <c r="D249" s="39" t="s">
        <v>677</v>
      </c>
      <c r="E249" s="43">
        <v>6600</v>
      </c>
      <c r="F249" s="40"/>
      <c r="G249" s="41">
        <f t="shared" ref="G249:G263" si="11">+G248+E249:E249</f>
        <v>-633977.21999999881</v>
      </c>
      <c r="I249" s="31"/>
    </row>
    <row r="250" spans="1:9" s="10" customFormat="1" ht="32.25" customHeight="1" x14ac:dyDescent="0.25">
      <c r="A250" s="19"/>
      <c r="B250" s="94">
        <v>45467</v>
      </c>
      <c r="C250" s="38" t="s">
        <v>890</v>
      </c>
      <c r="D250" s="39" t="s">
        <v>677</v>
      </c>
      <c r="E250" s="43">
        <v>26000</v>
      </c>
      <c r="F250" s="40"/>
      <c r="G250" s="41">
        <f t="shared" si="11"/>
        <v>-607977.21999999881</v>
      </c>
      <c r="I250" s="31"/>
    </row>
    <row r="251" spans="1:9" s="10" customFormat="1" ht="32.25" customHeight="1" x14ac:dyDescent="0.25">
      <c r="A251" s="19"/>
      <c r="B251" s="94">
        <v>45467</v>
      </c>
      <c r="C251" s="38" t="s">
        <v>891</v>
      </c>
      <c r="D251" s="39" t="s">
        <v>677</v>
      </c>
      <c r="E251" s="43">
        <v>22400</v>
      </c>
      <c r="F251" s="40"/>
      <c r="G251" s="41">
        <f t="shared" si="11"/>
        <v>-585577.21999999881</v>
      </c>
      <c r="I251" s="31"/>
    </row>
    <row r="252" spans="1:9" s="10" customFormat="1" ht="32.25" customHeight="1" x14ac:dyDescent="0.25">
      <c r="A252" s="19"/>
      <c r="B252" s="94">
        <v>45467</v>
      </c>
      <c r="C252" s="38" t="s">
        <v>892</v>
      </c>
      <c r="D252" s="39" t="s">
        <v>677</v>
      </c>
      <c r="E252" s="43">
        <v>169900</v>
      </c>
      <c r="F252" s="40"/>
      <c r="G252" s="41">
        <f t="shared" si="11"/>
        <v>-415677.21999999881</v>
      </c>
      <c r="I252" s="31"/>
    </row>
    <row r="253" spans="1:9" s="10" customFormat="1" ht="32.25" customHeight="1" x14ac:dyDescent="0.25">
      <c r="A253" s="19"/>
      <c r="B253" s="94">
        <v>45467</v>
      </c>
      <c r="C253" s="38" t="s">
        <v>893</v>
      </c>
      <c r="D253" s="39" t="s">
        <v>677</v>
      </c>
      <c r="E253" s="43">
        <v>81600</v>
      </c>
      <c r="F253" s="40"/>
      <c r="G253" s="41">
        <f t="shared" si="11"/>
        <v>-334077.21999999881</v>
      </c>
      <c r="I253" s="31"/>
    </row>
    <row r="254" spans="1:9" s="10" customFormat="1" ht="32.25" customHeight="1" x14ac:dyDescent="0.25">
      <c r="A254" s="19"/>
      <c r="B254" s="94">
        <v>45467</v>
      </c>
      <c r="C254" s="38" t="s">
        <v>894</v>
      </c>
      <c r="D254" s="39" t="s">
        <v>677</v>
      </c>
      <c r="E254" s="47">
        <v>435800</v>
      </c>
      <c r="F254" s="48"/>
      <c r="G254" s="41">
        <f t="shared" si="11"/>
        <v>101722.78000000119</v>
      </c>
      <c r="I254" s="31"/>
    </row>
    <row r="255" spans="1:9" s="10" customFormat="1" ht="32.25" customHeight="1" x14ac:dyDescent="0.25">
      <c r="A255" s="19"/>
      <c r="B255" s="94">
        <v>45467</v>
      </c>
      <c r="C255" s="38" t="s">
        <v>895</v>
      </c>
      <c r="D255" s="39" t="s">
        <v>677</v>
      </c>
      <c r="E255" s="43">
        <v>6600</v>
      </c>
      <c r="F255" s="40"/>
      <c r="G255" s="41">
        <f t="shared" si="11"/>
        <v>108322.78000000119</v>
      </c>
      <c r="I255" s="31"/>
    </row>
    <row r="256" spans="1:9" s="10" customFormat="1" ht="32.25" customHeight="1" x14ac:dyDescent="0.25">
      <c r="A256" s="19"/>
      <c r="B256" s="94">
        <v>45467</v>
      </c>
      <c r="C256" s="38" t="s">
        <v>896</v>
      </c>
      <c r="D256" s="39" t="s">
        <v>677</v>
      </c>
      <c r="E256" s="43">
        <v>52700</v>
      </c>
      <c r="F256" s="40"/>
      <c r="G256" s="41">
        <f t="shared" si="11"/>
        <v>161022.78000000119</v>
      </c>
      <c r="I256" s="31"/>
    </row>
    <row r="257" spans="1:9" s="10" customFormat="1" ht="32.25" customHeight="1" x14ac:dyDescent="0.25">
      <c r="A257" s="19"/>
      <c r="B257" s="94">
        <v>45467</v>
      </c>
      <c r="C257" s="38" t="s">
        <v>705</v>
      </c>
      <c r="D257" s="39" t="s">
        <v>677</v>
      </c>
      <c r="E257" s="43">
        <v>1800</v>
      </c>
      <c r="F257" s="40"/>
      <c r="G257" s="41">
        <f t="shared" si="11"/>
        <v>162822.78000000119</v>
      </c>
      <c r="I257" s="31"/>
    </row>
    <row r="258" spans="1:9" s="10" customFormat="1" ht="32.25" customHeight="1" x14ac:dyDescent="0.25">
      <c r="A258" s="19"/>
      <c r="B258" s="94">
        <v>45467</v>
      </c>
      <c r="C258" s="38" t="s">
        <v>701</v>
      </c>
      <c r="D258" s="39" t="s">
        <v>677</v>
      </c>
      <c r="E258" s="43">
        <v>3000</v>
      </c>
      <c r="F258" s="40"/>
      <c r="G258" s="41">
        <f t="shared" si="11"/>
        <v>165822.78000000119</v>
      </c>
      <c r="I258" s="31"/>
    </row>
    <row r="259" spans="1:9" s="10" customFormat="1" ht="32.25" customHeight="1" x14ac:dyDescent="0.25">
      <c r="A259" s="19"/>
      <c r="B259" s="94">
        <v>45467</v>
      </c>
      <c r="C259" s="38" t="s">
        <v>702</v>
      </c>
      <c r="D259" s="39" t="s">
        <v>677</v>
      </c>
      <c r="E259" s="43">
        <v>31800</v>
      </c>
      <c r="F259" s="40"/>
      <c r="G259" s="41">
        <f t="shared" si="11"/>
        <v>197622.78000000119</v>
      </c>
      <c r="I259" s="31"/>
    </row>
    <row r="260" spans="1:9" s="10" customFormat="1" ht="32.25" customHeight="1" x14ac:dyDescent="0.25">
      <c r="A260" s="19"/>
      <c r="B260" s="94">
        <v>45467</v>
      </c>
      <c r="C260" s="38" t="s">
        <v>840</v>
      </c>
      <c r="D260" s="39" t="s">
        <v>677</v>
      </c>
      <c r="E260" s="43">
        <v>46100</v>
      </c>
      <c r="F260" s="40"/>
      <c r="G260" s="41">
        <f t="shared" si="11"/>
        <v>243722.78000000119</v>
      </c>
      <c r="I260" s="31"/>
    </row>
    <row r="261" spans="1:9" s="10" customFormat="1" ht="32.25" customHeight="1" x14ac:dyDescent="0.25">
      <c r="A261" s="19"/>
      <c r="B261" s="94">
        <v>45468</v>
      </c>
      <c r="C261" s="38" t="s">
        <v>461</v>
      </c>
      <c r="D261" s="39" t="s">
        <v>677</v>
      </c>
      <c r="E261" s="43">
        <v>800</v>
      </c>
      <c r="F261" s="40"/>
      <c r="G261" s="41">
        <f t="shared" si="11"/>
        <v>244522.78000000119</v>
      </c>
      <c r="I261" s="31"/>
    </row>
    <row r="262" spans="1:9" s="10" customFormat="1" ht="32.25" customHeight="1" x14ac:dyDescent="0.25">
      <c r="A262" s="19"/>
      <c r="B262" s="94">
        <v>45468</v>
      </c>
      <c r="C262" s="38" t="s">
        <v>462</v>
      </c>
      <c r="D262" s="39" t="s">
        <v>677</v>
      </c>
      <c r="E262" s="43">
        <v>400</v>
      </c>
      <c r="F262" s="40"/>
      <c r="G262" s="41">
        <f t="shared" si="11"/>
        <v>244922.78000000119</v>
      </c>
      <c r="I262" s="31"/>
    </row>
    <row r="263" spans="1:9" s="10" customFormat="1" ht="32.25" customHeight="1" x14ac:dyDescent="0.25">
      <c r="A263" s="19"/>
      <c r="B263" s="94">
        <v>45468</v>
      </c>
      <c r="C263" s="38" t="s">
        <v>696</v>
      </c>
      <c r="D263" s="39" t="s">
        <v>677</v>
      </c>
      <c r="E263" s="43">
        <v>51400</v>
      </c>
      <c r="F263" s="40"/>
      <c r="G263" s="41">
        <f t="shared" si="11"/>
        <v>296322.78000000119</v>
      </c>
      <c r="I263" s="31"/>
    </row>
    <row r="264" spans="1:9" s="10" customFormat="1" ht="32.25" customHeight="1" x14ac:dyDescent="0.25">
      <c r="A264" s="19"/>
      <c r="B264" s="94">
        <v>45468</v>
      </c>
      <c r="C264" s="38" t="s">
        <v>897</v>
      </c>
      <c r="D264" s="39" t="s">
        <v>683</v>
      </c>
      <c r="E264" s="43"/>
      <c r="F264" s="40">
        <v>68722.5</v>
      </c>
      <c r="G264" s="41">
        <f>+G263-F264</f>
        <v>227600.28000000119</v>
      </c>
      <c r="I264" s="31"/>
    </row>
    <row r="265" spans="1:9" s="10" customFormat="1" ht="32.25" customHeight="1" x14ac:dyDescent="0.25">
      <c r="A265" s="19"/>
      <c r="B265" s="94">
        <v>45468</v>
      </c>
      <c r="C265" s="38" t="s">
        <v>898</v>
      </c>
      <c r="D265" s="39" t="s">
        <v>54</v>
      </c>
      <c r="E265" s="43"/>
      <c r="F265" s="40">
        <v>613000</v>
      </c>
      <c r="G265" s="41">
        <f>+G264-F265</f>
        <v>-385399.71999999881</v>
      </c>
      <c r="I265" s="31"/>
    </row>
    <row r="266" spans="1:9" s="10" customFormat="1" ht="32.25" customHeight="1" x14ac:dyDescent="0.25">
      <c r="A266" s="19"/>
      <c r="B266" s="94">
        <v>45468</v>
      </c>
      <c r="C266" s="38" t="s">
        <v>899</v>
      </c>
      <c r="D266" s="39" t="s">
        <v>677</v>
      </c>
      <c r="E266" s="43">
        <v>11300</v>
      </c>
      <c r="F266" s="40"/>
      <c r="G266" s="41">
        <f>+G265+E266</f>
        <v>-374099.71999999881</v>
      </c>
      <c r="I266" s="31"/>
    </row>
    <row r="267" spans="1:9" s="10" customFormat="1" ht="32.25" customHeight="1" x14ac:dyDescent="0.25">
      <c r="A267" s="19"/>
      <c r="B267" s="94">
        <v>45468</v>
      </c>
      <c r="C267" s="38" t="s">
        <v>900</v>
      </c>
      <c r="D267" s="39" t="s">
        <v>677</v>
      </c>
      <c r="E267" s="43">
        <v>37800</v>
      </c>
      <c r="F267" s="40"/>
      <c r="G267" s="41">
        <f t="shared" ref="G267:G270" si="12">+G266+E267</f>
        <v>-336299.71999999881</v>
      </c>
      <c r="I267" s="31"/>
    </row>
    <row r="268" spans="1:9" s="10" customFormat="1" ht="32.25" customHeight="1" x14ac:dyDescent="0.25">
      <c r="A268" s="19"/>
      <c r="B268" s="94">
        <v>45468</v>
      </c>
      <c r="C268" s="38" t="s">
        <v>901</v>
      </c>
      <c r="D268" s="39" t="s">
        <v>677</v>
      </c>
      <c r="E268" s="43">
        <v>300</v>
      </c>
      <c r="F268" s="40"/>
      <c r="G268" s="41">
        <f t="shared" si="12"/>
        <v>-335999.71999999881</v>
      </c>
      <c r="I268" s="31"/>
    </row>
    <row r="269" spans="1:9" s="10" customFormat="1" ht="32.25" customHeight="1" x14ac:dyDescent="0.25">
      <c r="A269" s="19"/>
      <c r="B269" s="94">
        <v>45468</v>
      </c>
      <c r="C269" s="38" t="s">
        <v>902</v>
      </c>
      <c r="D269" s="39" t="s">
        <v>677</v>
      </c>
      <c r="E269" s="43">
        <v>235700</v>
      </c>
      <c r="F269" s="40"/>
      <c r="G269" s="41">
        <f t="shared" si="12"/>
        <v>-100299.71999999881</v>
      </c>
      <c r="I269" s="31"/>
    </row>
    <row r="270" spans="1:9" s="10" customFormat="1" ht="32.25" customHeight="1" x14ac:dyDescent="0.25">
      <c r="A270" s="19"/>
      <c r="B270" s="94">
        <v>45468</v>
      </c>
      <c r="C270" s="38" t="s">
        <v>903</v>
      </c>
      <c r="D270" s="39" t="s">
        <v>677</v>
      </c>
      <c r="E270" s="43">
        <v>345000</v>
      </c>
      <c r="F270" s="40"/>
      <c r="G270" s="41">
        <f t="shared" si="12"/>
        <v>244700.28000000119</v>
      </c>
      <c r="I270" s="31"/>
    </row>
    <row r="271" spans="1:9" s="10" customFormat="1" ht="32.25" customHeight="1" x14ac:dyDescent="0.25">
      <c r="A271" s="19"/>
      <c r="B271" s="94">
        <v>45468</v>
      </c>
      <c r="C271" s="38" t="s">
        <v>904</v>
      </c>
      <c r="D271" s="39" t="s">
        <v>684</v>
      </c>
      <c r="E271" s="43"/>
      <c r="F271" s="40">
        <v>83780</v>
      </c>
      <c r="G271" s="41">
        <f>+G270-F271</f>
        <v>160920.28000000119</v>
      </c>
      <c r="I271" s="31"/>
    </row>
    <row r="272" spans="1:9" s="10" customFormat="1" ht="32.25" customHeight="1" x14ac:dyDescent="0.25">
      <c r="A272" s="19"/>
      <c r="B272" s="94">
        <v>45468</v>
      </c>
      <c r="C272" s="38" t="s">
        <v>905</v>
      </c>
      <c r="D272" s="39" t="s">
        <v>677</v>
      </c>
      <c r="E272" s="49">
        <v>5600</v>
      </c>
      <c r="F272" s="50"/>
      <c r="G272" s="41">
        <f>+G271+E272</f>
        <v>166520.28000000119</v>
      </c>
      <c r="I272" s="31"/>
    </row>
    <row r="273" spans="1:9" s="10" customFormat="1" ht="32.25" customHeight="1" x14ac:dyDescent="0.25">
      <c r="A273" s="19"/>
      <c r="B273" s="94">
        <v>45468</v>
      </c>
      <c r="C273" s="38" t="s">
        <v>906</v>
      </c>
      <c r="D273" s="39" t="s">
        <v>677</v>
      </c>
      <c r="E273" s="51">
        <v>300000</v>
      </c>
      <c r="F273" s="52"/>
      <c r="G273" s="41">
        <f t="shared" ref="G273:G278" si="13">+G272+E273</f>
        <v>466520.28000000119</v>
      </c>
      <c r="I273" s="31"/>
    </row>
    <row r="274" spans="1:9" s="10" customFormat="1" ht="32.25" customHeight="1" x14ac:dyDescent="0.25">
      <c r="A274" s="19"/>
      <c r="B274" s="94">
        <v>45469</v>
      </c>
      <c r="C274" s="38" t="s">
        <v>696</v>
      </c>
      <c r="D274" s="39" t="s">
        <v>677</v>
      </c>
      <c r="E274" s="53">
        <v>58700</v>
      </c>
      <c r="F274" s="54"/>
      <c r="G274" s="41">
        <f t="shared" si="13"/>
        <v>525220.28000000119</v>
      </c>
      <c r="I274" s="31"/>
    </row>
    <row r="275" spans="1:9" s="10" customFormat="1" ht="32.25" customHeight="1" x14ac:dyDescent="0.25">
      <c r="A275" s="19"/>
      <c r="B275" s="94">
        <v>45469</v>
      </c>
      <c r="C275" s="38" t="s">
        <v>907</v>
      </c>
      <c r="D275" s="39" t="s">
        <v>677</v>
      </c>
      <c r="E275" s="53">
        <v>236300</v>
      </c>
      <c r="F275" s="54"/>
      <c r="G275" s="41">
        <f t="shared" si="13"/>
        <v>761520.28000000119</v>
      </c>
      <c r="I275" s="31"/>
    </row>
    <row r="276" spans="1:9" s="10" customFormat="1" ht="32.25" customHeight="1" x14ac:dyDescent="0.25">
      <c r="A276" s="19"/>
      <c r="B276" s="94">
        <v>45469</v>
      </c>
      <c r="C276" s="38" t="s">
        <v>908</v>
      </c>
      <c r="D276" s="39" t="s">
        <v>677</v>
      </c>
      <c r="E276" s="53">
        <v>74100</v>
      </c>
      <c r="F276" s="54"/>
      <c r="G276" s="41">
        <f t="shared" si="13"/>
        <v>835620.28000000119</v>
      </c>
      <c r="I276" s="31"/>
    </row>
    <row r="277" spans="1:9" s="10" customFormat="1" ht="32.25" customHeight="1" x14ac:dyDescent="0.25">
      <c r="A277" s="19"/>
      <c r="B277" s="94">
        <v>45469</v>
      </c>
      <c r="C277" s="38" t="s">
        <v>909</v>
      </c>
      <c r="D277" s="39" t="s">
        <v>677</v>
      </c>
      <c r="E277" s="51">
        <v>489700</v>
      </c>
      <c r="F277" s="51"/>
      <c r="G277" s="41">
        <f t="shared" si="13"/>
        <v>1325320.2800000012</v>
      </c>
      <c r="I277" s="31"/>
    </row>
    <row r="278" spans="1:9" s="10" customFormat="1" ht="32.25" customHeight="1" x14ac:dyDescent="0.25">
      <c r="A278" s="19"/>
      <c r="B278" s="94">
        <v>45469</v>
      </c>
      <c r="C278" s="38" t="s">
        <v>910</v>
      </c>
      <c r="D278" s="39" t="s">
        <v>677</v>
      </c>
      <c r="E278" s="51">
        <v>3600</v>
      </c>
      <c r="F278" s="51"/>
      <c r="G278" s="41">
        <f t="shared" si="13"/>
        <v>1328920.2800000012</v>
      </c>
      <c r="I278" s="31"/>
    </row>
    <row r="279" spans="1:9" s="10" customFormat="1" ht="32.25" customHeight="1" x14ac:dyDescent="0.25">
      <c r="A279" s="19"/>
      <c r="B279" s="94">
        <v>45469</v>
      </c>
      <c r="C279" s="38" t="s">
        <v>911</v>
      </c>
      <c r="D279" s="39" t="s">
        <v>685</v>
      </c>
      <c r="E279" s="51"/>
      <c r="F279" s="51">
        <v>252000</v>
      </c>
      <c r="G279" s="41">
        <f>+G278-F279</f>
        <v>1076920.2800000012</v>
      </c>
      <c r="I279" s="31"/>
    </row>
    <row r="280" spans="1:9" s="10" customFormat="1" ht="32.25" customHeight="1" x14ac:dyDescent="0.25">
      <c r="A280" s="19"/>
      <c r="B280" s="94">
        <v>45470</v>
      </c>
      <c r="C280" s="38" t="s">
        <v>198</v>
      </c>
      <c r="D280" s="39" t="s">
        <v>677</v>
      </c>
      <c r="E280" s="51">
        <v>2000</v>
      </c>
      <c r="F280" s="51"/>
      <c r="G280" s="41">
        <f>+G279+E280</f>
        <v>1078920.2800000012</v>
      </c>
      <c r="I280" s="31"/>
    </row>
    <row r="281" spans="1:9" s="10" customFormat="1" ht="32.25" customHeight="1" x14ac:dyDescent="0.25">
      <c r="A281" s="19"/>
      <c r="B281" s="94">
        <v>45470</v>
      </c>
      <c r="C281" s="38" t="s">
        <v>199</v>
      </c>
      <c r="D281" s="39" t="s">
        <v>677</v>
      </c>
      <c r="E281" s="51">
        <v>1000</v>
      </c>
      <c r="F281" s="51"/>
      <c r="G281" s="41">
        <f t="shared" ref="G281:G309" si="14">+G280+E281</f>
        <v>1079920.2800000012</v>
      </c>
      <c r="I281" s="31"/>
    </row>
    <row r="282" spans="1:9" s="10" customFormat="1" ht="32.25" customHeight="1" x14ac:dyDescent="0.25">
      <c r="A282" s="19"/>
      <c r="B282" s="94">
        <v>45470</v>
      </c>
      <c r="C282" s="38">
        <v>240114</v>
      </c>
      <c r="D282" s="39" t="s">
        <v>677</v>
      </c>
      <c r="E282" s="51">
        <v>1000</v>
      </c>
      <c r="F282" s="51"/>
      <c r="G282" s="41">
        <f t="shared" si="14"/>
        <v>1080920.2800000012</v>
      </c>
      <c r="I282" s="31"/>
    </row>
    <row r="283" spans="1:9" s="10" customFormat="1" ht="32.25" customHeight="1" x14ac:dyDescent="0.25">
      <c r="A283" s="19"/>
      <c r="B283" s="94">
        <v>45470</v>
      </c>
      <c r="C283" s="38" t="s">
        <v>325</v>
      </c>
      <c r="D283" s="39" t="s">
        <v>677</v>
      </c>
      <c r="E283" s="51">
        <v>27600</v>
      </c>
      <c r="F283" s="51"/>
      <c r="G283" s="41">
        <f t="shared" si="14"/>
        <v>1108520.2800000012</v>
      </c>
      <c r="I283" s="31"/>
    </row>
    <row r="284" spans="1:9" s="10" customFormat="1" ht="32.25" customHeight="1" x14ac:dyDescent="0.25">
      <c r="A284" s="19"/>
      <c r="B284" s="94">
        <v>45470</v>
      </c>
      <c r="C284" s="38" t="s">
        <v>340</v>
      </c>
      <c r="D284" s="39" t="s">
        <v>677</v>
      </c>
      <c r="E284" s="51">
        <v>165700</v>
      </c>
      <c r="F284" s="51"/>
      <c r="G284" s="41">
        <f t="shared" si="14"/>
        <v>1274220.2800000012</v>
      </c>
      <c r="I284" s="31"/>
    </row>
    <row r="285" spans="1:9" s="10" customFormat="1" ht="32.25" customHeight="1" x14ac:dyDescent="0.25">
      <c r="A285" s="19"/>
      <c r="B285" s="94">
        <v>45470</v>
      </c>
      <c r="C285" s="38" t="s">
        <v>912</v>
      </c>
      <c r="D285" s="39" t="s">
        <v>677</v>
      </c>
      <c r="E285" s="51">
        <v>1000</v>
      </c>
      <c r="F285" s="51"/>
      <c r="G285" s="41">
        <f t="shared" si="14"/>
        <v>1275220.2800000012</v>
      </c>
      <c r="I285" s="31"/>
    </row>
    <row r="286" spans="1:9" s="10" customFormat="1" ht="32.25" customHeight="1" x14ac:dyDescent="0.25">
      <c r="A286" s="19"/>
      <c r="B286" s="94">
        <v>45470</v>
      </c>
      <c r="C286" s="38" t="s">
        <v>913</v>
      </c>
      <c r="D286" s="39" t="s">
        <v>677</v>
      </c>
      <c r="E286" s="51">
        <v>1000</v>
      </c>
      <c r="F286" s="51"/>
      <c r="G286" s="41">
        <f t="shared" si="14"/>
        <v>1276220.2800000012</v>
      </c>
      <c r="I286" s="31"/>
    </row>
    <row r="287" spans="1:9" s="10" customFormat="1" ht="32.25" customHeight="1" x14ac:dyDescent="0.25">
      <c r="A287" s="19"/>
      <c r="B287" s="94">
        <v>45470</v>
      </c>
      <c r="C287" s="38" t="s">
        <v>914</v>
      </c>
      <c r="D287" s="39" t="s">
        <v>677</v>
      </c>
      <c r="E287" s="51">
        <v>131687.5</v>
      </c>
      <c r="F287" s="51"/>
      <c r="G287" s="41">
        <f t="shared" si="14"/>
        <v>1407907.7800000012</v>
      </c>
      <c r="I287" s="31"/>
    </row>
    <row r="288" spans="1:9" s="10" customFormat="1" ht="32.25" customHeight="1" x14ac:dyDescent="0.25">
      <c r="A288" s="19"/>
      <c r="B288" s="94">
        <v>45470</v>
      </c>
      <c r="C288" s="38" t="s">
        <v>915</v>
      </c>
      <c r="D288" s="39" t="s">
        <v>677</v>
      </c>
      <c r="E288" s="51">
        <v>51375</v>
      </c>
      <c r="F288" s="51"/>
      <c r="G288" s="41">
        <f t="shared" si="14"/>
        <v>1459282.7800000012</v>
      </c>
      <c r="I288" s="31"/>
    </row>
    <row r="289" spans="1:9" s="10" customFormat="1" ht="32.25" customHeight="1" x14ac:dyDescent="0.25">
      <c r="A289" s="19"/>
      <c r="B289" s="94">
        <v>45470</v>
      </c>
      <c r="C289" s="38" t="s">
        <v>696</v>
      </c>
      <c r="D289" s="39" t="s">
        <v>677</v>
      </c>
      <c r="E289" s="51">
        <v>46900</v>
      </c>
      <c r="F289" s="51"/>
      <c r="G289" s="41">
        <f t="shared" si="14"/>
        <v>1506182.7800000012</v>
      </c>
      <c r="I289" s="31"/>
    </row>
    <row r="290" spans="1:9" s="10" customFormat="1" ht="32.25" customHeight="1" x14ac:dyDescent="0.25">
      <c r="A290" s="19"/>
      <c r="B290" s="94">
        <v>45470</v>
      </c>
      <c r="C290" s="38" t="s">
        <v>619</v>
      </c>
      <c r="D290" s="39" t="s">
        <v>677</v>
      </c>
      <c r="E290" s="51">
        <v>5200</v>
      </c>
      <c r="F290" s="51"/>
      <c r="G290" s="41">
        <f t="shared" si="14"/>
        <v>1511382.7800000012</v>
      </c>
      <c r="I290" s="31"/>
    </row>
    <row r="291" spans="1:9" s="10" customFormat="1" ht="32.25" customHeight="1" x14ac:dyDescent="0.25">
      <c r="A291" s="19"/>
      <c r="B291" s="94">
        <v>45470</v>
      </c>
      <c r="C291" s="38" t="s">
        <v>916</v>
      </c>
      <c r="D291" s="39" t="s">
        <v>677</v>
      </c>
      <c r="E291" s="51">
        <v>6000</v>
      </c>
      <c r="F291" s="51"/>
      <c r="G291" s="41">
        <f t="shared" si="14"/>
        <v>1517382.7800000012</v>
      </c>
      <c r="I291" s="31"/>
    </row>
    <row r="292" spans="1:9" s="10" customFormat="1" ht="32.25" customHeight="1" x14ac:dyDescent="0.25">
      <c r="A292" s="19"/>
      <c r="B292" s="94">
        <v>45470</v>
      </c>
      <c r="C292" s="38" t="s">
        <v>917</v>
      </c>
      <c r="D292" s="39" t="s">
        <v>677</v>
      </c>
      <c r="E292" s="51">
        <v>210400</v>
      </c>
      <c r="F292" s="51"/>
      <c r="G292" s="41">
        <f t="shared" si="14"/>
        <v>1727782.7800000012</v>
      </c>
      <c r="I292" s="31"/>
    </row>
    <row r="293" spans="1:9" s="10" customFormat="1" ht="32.25" customHeight="1" x14ac:dyDescent="0.25">
      <c r="A293" s="19"/>
      <c r="B293" s="94">
        <v>45470</v>
      </c>
      <c r="C293" s="38" t="s">
        <v>918</v>
      </c>
      <c r="D293" s="39" t="s">
        <v>677</v>
      </c>
      <c r="E293" s="51">
        <v>36600</v>
      </c>
      <c r="F293" s="51"/>
      <c r="G293" s="41">
        <f t="shared" si="14"/>
        <v>1764382.7800000012</v>
      </c>
      <c r="I293" s="31"/>
    </row>
    <row r="294" spans="1:9" s="10" customFormat="1" ht="32.25" customHeight="1" x14ac:dyDescent="0.25">
      <c r="A294" s="19"/>
      <c r="B294" s="94">
        <v>45470</v>
      </c>
      <c r="C294" s="38" t="s">
        <v>919</v>
      </c>
      <c r="D294" s="39" t="s">
        <v>677</v>
      </c>
      <c r="E294" s="51">
        <v>500</v>
      </c>
      <c r="F294" s="51"/>
      <c r="G294" s="41">
        <f t="shared" si="14"/>
        <v>1764882.7800000012</v>
      </c>
      <c r="I294" s="31"/>
    </row>
    <row r="295" spans="1:9" s="10" customFormat="1" ht="32.25" customHeight="1" x14ac:dyDescent="0.25">
      <c r="A295" s="19"/>
      <c r="B295" s="94">
        <v>45470</v>
      </c>
      <c r="C295" s="38" t="s">
        <v>920</v>
      </c>
      <c r="D295" s="39" t="s">
        <v>677</v>
      </c>
      <c r="E295" s="51">
        <v>413300</v>
      </c>
      <c r="F295" s="51"/>
      <c r="G295" s="41">
        <f t="shared" si="14"/>
        <v>2178182.7800000012</v>
      </c>
      <c r="I295" s="31"/>
    </row>
    <row r="296" spans="1:9" s="10" customFormat="1" ht="32.25" customHeight="1" x14ac:dyDescent="0.25">
      <c r="A296" s="19"/>
      <c r="B296" s="94">
        <v>45470</v>
      </c>
      <c r="C296" s="38" t="s">
        <v>921</v>
      </c>
      <c r="D296" s="39" t="s">
        <v>677</v>
      </c>
      <c r="E296" s="51">
        <v>2000</v>
      </c>
      <c r="F296" s="51"/>
      <c r="G296" s="41">
        <f t="shared" si="14"/>
        <v>2180182.7800000012</v>
      </c>
      <c r="I296" s="31"/>
    </row>
    <row r="297" spans="1:9" s="10" customFormat="1" ht="32.25" customHeight="1" x14ac:dyDescent="0.25">
      <c r="A297" s="19"/>
      <c r="B297" s="94">
        <v>45470</v>
      </c>
      <c r="C297" s="38" t="s">
        <v>922</v>
      </c>
      <c r="D297" s="39" t="s">
        <v>677</v>
      </c>
      <c r="E297" s="51">
        <v>3000</v>
      </c>
      <c r="F297" s="51"/>
      <c r="G297" s="41">
        <f t="shared" si="14"/>
        <v>2183182.7800000012</v>
      </c>
      <c r="I297" s="31"/>
    </row>
    <row r="298" spans="1:9" s="10" customFormat="1" ht="32.25" customHeight="1" x14ac:dyDescent="0.25">
      <c r="A298" s="19"/>
      <c r="B298" s="94">
        <v>45471</v>
      </c>
      <c r="C298" s="38" t="s">
        <v>187</v>
      </c>
      <c r="D298" s="39" t="s">
        <v>677</v>
      </c>
      <c r="E298" s="51">
        <v>4400</v>
      </c>
      <c r="F298" s="51"/>
      <c r="G298" s="41">
        <f t="shared" si="14"/>
        <v>2187582.7800000012</v>
      </c>
      <c r="I298" s="31"/>
    </row>
    <row r="299" spans="1:9" s="10" customFormat="1" ht="32.25" customHeight="1" x14ac:dyDescent="0.25">
      <c r="A299" s="19"/>
      <c r="B299" s="94">
        <v>45471</v>
      </c>
      <c r="C299" s="38" t="s">
        <v>923</v>
      </c>
      <c r="D299" s="39" t="s">
        <v>677</v>
      </c>
      <c r="E299" s="51">
        <v>500</v>
      </c>
      <c r="F299" s="51"/>
      <c r="G299" s="41">
        <f t="shared" si="14"/>
        <v>2188082.7800000012</v>
      </c>
      <c r="I299" s="31"/>
    </row>
    <row r="300" spans="1:9" s="10" customFormat="1" ht="32.25" customHeight="1" x14ac:dyDescent="0.25">
      <c r="A300" s="19"/>
      <c r="B300" s="94">
        <v>45471</v>
      </c>
      <c r="C300" s="38" t="s">
        <v>924</v>
      </c>
      <c r="D300" s="39" t="s">
        <v>677</v>
      </c>
      <c r="E300" s="51">
        <v>3600</v>
      </c>
      <c r="F300" s="51"/>
      <c r="G300" s="41">
        <f t="shared" si="14"/>
        <v>2191682.7800000012</v>
      </c>
      <c r="I300" s="31"/>
    </row>
    <row r="301" spans="1:9" s="10" customFormat="1" ht="32.25" customHeight="1" x14ac:dyDescent="0.25">
      <c r="A301" s="19"/>
      <c r="B301" s="94">
        <v>45471</v>
      </c>
      <c r="C301" s="38" t="s">
        <v>696</v>
      </c>
      <c r="D301" s="39" t="s">
        <v>677</v>
      </c>
      <c r="E301" s="51">
        <v>70800</v>
      </c>
      <c r="F301" s="51"/>
      <c r="G301" s="41">
        <f t="shared" si="14"/>
        <v>2262482.7800000012</v>
      </c>
      <c r="I301" s="31"/>
    </row>
    <row r="302" spans="1:9" s="10" customFormat="1" ht="32.25" customHeight="1" x14ac:dyDescent="0.25">
      <c r="A302" s="19"/>
      <c r="B302" s="94">
        <v>45471</v>
      </c>
      <c r="C302" s="38" t="s">
        <v>666</v>
      </c>
      <c r="D302" s="39" t="s">
        <v>677</v>
      </c>
      <c r="E302" s="51">
        <v>100000</v>
      </c>
      <c r="F302" s="51"/>
      <c r="G302" s="41">
        <f t="shared" si="14"/>
        <v>2362482.7800000012</v>
      </c>
      <c r="I302" s="31"/>
    </row>
    <row r="303" spans="1:9" s="10" customFormat="1" ht="32.25" customHeight="1" x14ac:dyDescent="0.25">
      <c r="A303" s="19"/>
      <c r="B303" s="94">
        <v>45471</v>
      </c>
      <c r="C303" s="38" t="s">
        <v>925</v>
      </c>
      <c r="D303" s="39" t="s">
        <v>677</v>
      </c>
      <c r="E303" s="51">
        <v>1500</v>
      </c>
      <c r="F303" s="51"/>
      <c r="G303" s="41">
        <f t="shared" si="14"/>
        <v>2363982.7800000012</v>
      </c>
      <c r="I303" s="31"/>
    </row>
    <row r="304" spans="1:9" s="10" customFormat="1" ht="32.25" customHeight="1" x14ac:dyDescent="0.25">
      <c r="A304" s="19"/>
      <c r="B304" s="94">
        <v>45471</v>
      </c>
      <c r="C304" s="38" t="s">
        <v>926</v>
      </c>
      <c r="D304" s="39" t="s">
        <v>677</v>
      </c>
      <c r="E304" s="51">
        <v>8200</v>
      </c>
      <c r="F304" s="51"/>
      <c r="G304" s="41">
        <f t="shared" si="14"/>
        <v>2372182.7800000012</v>
      </c>
      <c r="I304" s="31"/>
    </row>
    <row r="305" spans="1:9" s="10" customFormat="1" ht="32.25" customHeight="1" x14ac:dyDescent="0.25">
      <c r="A305" s="19"/>
      <c r="B305" s="94">
        <v>45471</v>
      </c>
      <c r="C305" s="38" t="s">
        <v>927</v>
      </c>
      <c r="D305" s="39" t="s">
        <v>677</v>
      </c>
      <c r="E305" s="51">
        <v>161300</v>
      </c>
      <c r="F305" s="51"/>
      <c r="G305" s="41">
        <f t="shared" si="14"/>
        <v>2533482.7800000012</v>
      </c>
      <c r="I305" s="31"/>
    </row>
    <row r="306" spans="1:9" s="10" customFormat="1" ht="32.25" customHeight="1" x14ac:dyDescent="0.25">
      <c r="A306" s="19"/>
      <c r="B306" s="94">
        <v>45471</v>
      </c>
      <c r="C306" s="38" t="s">
        <v>928</v>
      </c>
      <c r="D306" s="39" t="s">
        <v>677</v>
      </c>
      <c r="E306" s="51">
        <v>44000</v>
      </c>
      <c r="F306" s="51"/>
      <c r="G306" s="41">
        <f t="shared" si="14"/>
        <v>2577482.7800000012</v>
      </c>
      <c r="I306" s="31"/>
    </row>
    <row r="307" spans="1:9" s="10" customFormat="1" ht="32.25" customHeight="1" x14ac:dyDescent="0.25">
      <c r="A307" s="19"/>
      <c r="B307" s="94">
        <v>45471</v>
      </c>
      <c r="C307" s="38" t="s">
        <v>929</v>
      </c>
      <c r="D307" s="39" t="s">
        <v>677</v>
      </c>
      <c r="E307" s="51">
        <v>8850</v>
      </c>
      <c r="F307" s="51"/>
      <c r="G307" s="41">
        <f t="shared" si="14"/>
        <v>2586332.7800000012</v>
      </c>
      <c r="I307" s="31"/>
    </row>
    <row r="308" spans="1:9" s="10" customFormat="1" ht="32.25" customHeight="1" x14ac:dyDescent="0.25">
      <c r="A308" s="19"/>
      <c r="B308" s="94">
        <v>45471</v>
      </c>
      <c r="C308" s="38" t="s">
        <v>930</v>
      </c>
      <c r="D308" s="39" t="s">
        <v>677</v>
      </c>
      <c r="E308" s="51">
        <v>450</v>
      </c>
      <c r="F308" s="51"/>
      <c r="G308" s="41">
        <f t="shared" si="14"/>
        <v>2586782.7800000012</v>
      </c>
      <c r="I308" s="31"/>
    </row>
    <row r="309" spans="1:9" s="10" customFormat="1" ht="32.25" customHeight="1" x14ac:dyDescent="0.25">
      <c r="A309" s="19"/>
      <c r="B309" s="94">
        <v>45471</v>
      </c>
      <c r="C309" s="38" t="s">
        <v>931</v>
      </c>
      <c r="D309" s="39" t="s">
        <v>677</v>
      </c>
      <c r="E309" s="51">
        <v>453000</v>
      </c>
      <c r="F309" s="51"/>
      <c r="G309" s="41">
        <f t="shared" si="14"/>
        <v>3039782.7800000012</v>
      </c>
      <c r="I309" s="31"/>
    </row>
    <row r="310" spans="1:9" s="10" customFormat="1" ht="32.25" customHeight="1" x14ac:dyDescent="0.25">
      <c r="A310" s="19"/>
      <c r="B310" s="94">
        <v>45471</v>
      </c>
      <c r="C310" s="38" t="s">
        <v>932</v>
      </c>
      <c r="D310" s="39" t="s">
        <v>934</v>
      </c>
      <c r="E310" s="51"/>
      <c r="F310" s="51">
        <v>100000</v>
      </c>
      <c r="G310" s="41">
        <f>+G309-F310</f>
        <v>2939782.7800000012</v>
      </c>
      <c r="I310" s="31"/>
    </row>
    <row r="311" spans="1:9" s="10" customFormat="1" ht="32.25" customHeight="1" x14ac:dyDescent="0.25">
      <c r="A311" s="19"/>
      <c r="B311" s="94">
        <v>45471</v>
      </c>
      <c r="C311" s="38" t="s">
        <v>933</v>
      </c>
      <c r="D311" s="39" t="s">
        <v>935</v>
      </c>
      <c r="E311" s="51"/>
      <c r="F311" s="51">
        <v>88600</v>
      </c>
      <c r="G311" s="41">
        <f t="shared" ref="G311:G312" si="15">+G310-F311</f>
        <v>2851182.7800000012</v>
      </c>
      <c r="I311" s="31"/>
    </row>
    <row r="312" spans="1:9" s="10" customFormat="1" ht="32.25" customHeight="1" x14ac:dyDescent="0.25">
      <c r="A312" s="19"/>
      <c r="B312" s="94">
        <v>45471</v>
      </c>
      <c r="C312" s="38"/>
      <c r="D312" s="39" t="s">
        <v>11</v>
      </c>
      <c r="E312" s="51"/>
      <c r="F312" s="51">
        <v>15697.1</v>
      </c>
      <c r="G312" s="55">
        <f t="shared" si="15"/>
        <v>2835485.6800000011</v>
      </c>
      <c r="I312" s="31"/>
    </row>
    <row r="313" spans="1:9" s="1" customFormat="1" x14ac:dyDescent="0.2">
      <c r="A313" s="27"/>
      <c r="B313" s="56"/>
      <c r="C313" s="57"/>
      <c r="D313" s="58"/>
      <c r="E313" s="58"/>
      <c r="F313" s="58"/>
      <c r="G313" s="58"/>
    </row>
    <row r="314" spans="1:9" s="1" customFormat="1" x14ac:dyDescent="0.2">
      <c r="A314" s="27"/>
      <c r="B314" s="56"/>
      <c r="C314" s="57"/>
      <c r="D314" s="58"/>
      <c r="E314" s="58"/>
      <c r="F314" s="58"/>
      <c r="G314" s="58"/>
    </row>
    <row r="315" spans="1:9" s="1" customFormat="1" x14ac:dyDescent="0.2">
      <c r="A315" s="27"/>
      <c r="B315" s="56"/>
      <c r="C315" s="57"/>
      <c r="D315" s="58"/>
      <c r="E315" s="58"/>
      <c r="F315" s="58"/>
      <c r="G315" s="58"/>
    </row>
    <row r="316" spans="1:9" s="1" customFormat="1" x14ac:dyDescent="0.2">
      <c r="A316" s="27"/>
      <c r="B316" s="56"/>
      <c r="C316" s="57"/>
      <c r="D316" s="58"/>
      <c r="E316" s="58"/>
      <c r="F316" s="58"/>
      <c r="G316" s="58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23" zoomScale="80" zoomScaleNormal="80" zoomScaleSheetLayoutView="70" workbookViewId="0">
      <selection activeCell="D20" sqref="D20"/>
    </sheetView>
  </sheetViews>
  <sheetFormatPr baseColWidth="10" defaultColWidth="9.140625" defaultRowHeight="15" x14ac:dyDescent="0.2"/>
  <cols>
    <col min="1" max="1" width="8.140625" style="27" customWidth="1"/>
    <col min="2" max="2" width="20.85546875" style="28" customWidth="1"/>
    <col min="3" max="3" width="29.140625" style="29" customWidth="1"/>
    <col min="4" max="4" width="48.28515625" style="27" customWidth="1"/>
    <col min="5" max="5" width="23" style="27" customWidth="1"/>
    <col min="6" max="6" width="20.7109375" style="27" customWidth="1"/>
    <col min="7" max="7" width="26.7109375" style="2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5" t="s">
        <v>0</v>
      </c>
      <c r="B5" s="95"/>
      <c r="C5" s="95"/>
      <c r="D5" s="95"/>
      <c r="E5" s="95"/>
      <c r="F5" s="95"/>
      <c r="G5" s="95"/>
    </row>
    <row r="6" spans="1:11" s="1" customFormat="1" ht="20.25" x14ac:dyDescent="0.2">
      <c r="A6" s="96" t="s">
        <v>1</v>
      </c>
      <c r="B6" s="96"/>
      <c r="C6" s="96"/>
      <c r="D6" s="96"/>
      <c r="E6" s="96"/>
      <c r="F6" s="96"/>
      <c r="G6" s="96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7" t="s">
        <v>46</v>
      </c>
      <c r="B8" s="97"/>
      <c r="C8" s="97"/>
      <c r="D8" s="97"/>
      <c r="E8" s="97"/>
      <c r="F8" s="97"/>
      <c r="G8" s="97"/>
    </row>
    <row r="9" spans="1:11" s="1" customFormat="1" ht="19.5" customHeight="1" thickBot="1" x14ac:dyDescent="0.25">
      <c r="B9" s="2"/>
      <c r="C9" s="5"/>
      <c r="I9" s="31"/>
    </row>
    <row r="10" spans="1:11" s="11" customFormat="1" ht="36.75" customHeight="1" thickBot="1" x14ac:dyDescent="0.25">
      <c r="A10" s="98"/>
      <c r="B10" s="99" t="s">
        <v>15</v>
      </c>
      <c r="C10" s="100"/>
      <c r="D10" s="100"/>
      <c r="E10" s="100"/>
      <c r="F10" s="100"/>
      <c r="G10" s="101"/>
      <c r="H10" s="10"/>
      <c r="I10" s="31"/>
      <c r="J10" s="10"/>
      <c r="K10" s="10"/>
    </row>
    <row r="11" spans="1:11" s="11" customFormat="1" ht="37.5" customHeight="1" thickBot="1" x14ac:dyDescent="0.25">
      <c r="A11" s="98"/>
      <c r="B11" s="102"/>
      <c r="C11" s="103"/>
      <c r="D11" s="12"/>
      <c r="E11" s="103" t="s">
        <v>3</v>
      </c>
      <c r="F11" s="103"/>
      <c r="G11" s="13">
        <v>62245.16</v>
      </c>
      <c r="H11" s="10"/>
      <c r="I11" s="31"/>
      <c r="J11" s="10"/>
      <c r="K11" s="10"/>
    </row>
    <row r="12" spans="1:11" s="11" customFormat="1" ht="45.75" customHeight="1" thickBot="1" x14ac:dyDescent="0.25">
      <c r="A12" s="98"/>
      <c r="B12" s="59" t="s">
        <v>4</v>
      </c>
      <c r="C12" s="60" t="s">
        <v>5</v>
      </c>
      <c r="D12" s="61" t="s">
        <v>6</v>
      </c>
      <c r="E12" s="62" t="s">
        <v>7</v>
      </c>
      <c r="F12" s="60" t="s">
        <v>8</v>
      </c>
      <c r="G12" s="63" t="s">
        <v>14</v>
      </c>
      <c r="H12" s="10"/>
      <c r="I12" s="31"/>
      <c r="J12" s="10"/>
      <c r="K12" s="10"/>
    </row>
    <row r="13" spans="1:11" s="10" customFormat="1" ht="43.5" customHeight="1" x14ac:dyDescent="0.25">
      <c r="A13" s="19"/>
      <c r="B13" s="64">
        <v>45457</v>
      </c>
      <c r="C13" s="65" t="s">
        <v>29</v>
      </c>
      <c r="D13" s="65" t="s">
        <v>48</v>
      </c>
      <c r="E13" s="43">
        <v>1090580.3400000001</v>
      </c>
      <c r="F13" s="44"/>
      <c r="G13" s="66">
        <f>+G11+E13</f>
        <v>1152825.5</v>
      </c>
      <c r="I13" s="31"/>
    </row>
    <row r="14" spans="1:11" s="10" customFormat="1" ht="43.5" customHeight="1" x14ac:dyDescent="0.25">
      <c r="A14" s="19"/>
      <c r="B14" s="64">
        <v>45463</v>
      </c>
      <c r="C14" s="65" t="s">
        <v>30</v>
      </c>
      <c r="D14" s="65" t="s">
        <v>20</v>
      </c>
      <c r="E14" s="43"/>
      <c r="F14" s="44">
        <v>154395.29999999999</v>
      </c>
      <c r="G14" s="66">
        <f>+G13-F14</f>
        <v>998430.2</v>
      </c>
      <c r="I14" s="31"/>
    </row>
    <row r="15" spans="1:11" s="10" customFormat="1" ht="43.5" customHeight="1" x14ac:dyDescent="0.25">
      <c r="A15" s="19"/>
      <c r="B15" s="64">
        <v>45467</v>
      </c>
      <c r="C15" s="65" t="s">
        <v>31</v>
      </c>
      <c r="D15" s="65" t="s">
        <v>16</v>
      </c>
      <c r="E15" s="43"/>
      <c r="F15" s="44">
        <v>7720</v>
      </c>
      <c r="G15" s="66">
        <f t="shared" ref="G15:G30" si="0">+G14-F15</f>
        <v>990710.2</v>
      </c>
      <c r="I15" s="31"/>
    </row>
    <row r="16" spans="1:11" s="10" customFormat="1" ht="43.5" customHeight="1" x14ac:dyDescent="0.25">
      <c r="A16" s="19"/>
      <c r="B16" s="64">
        <v>45467</v>
      </c>
      <c r="C16" s="65" t="s">
        <v>32</v>
      </c>
      <c r="D16" s="65" t="s">
        <v>21</v>
      </c>
      <c r="E16" s="43"/>
      <c r="F16" s="44">
        <v>0</v>
      </c>
      <c r="G16" s="66">
        <f t="shared" si="0"/>
        <v>990710.2</v>
      </c>
      <c r="I16" s="31"/>
    </row>
    <row r="17" spans="1:9" s="10" customFormat="1" ht="43.5" customHeight="1" x14ac:dyDescent="0.25">
      <c r="A17" s="19"/>
      <c r="B17" s="64">
        <v>45467</v>
      </c>
      <c r="C17" s="65" t="s">
        <v>33</v>
      </c>
      <c r="D17" s="65" t="s">
        <v>22</v>
      </c>
      <c r="E17" s="43"/>
      <c r="F17" s="44">
        <v>69065.570000000007</v>
      </c>
      <c r="G17" s="66">
        <f t="shared" si="0"/>
        <v>921644.62999999989</v>
      </c>
      <c r="I17" s="31"/>
    </row>
    <row r="18" spans="1:9" s="10" customFormat="1" ht="43.5" customHeight="1" x14ac:dyDescent="0.25">
      <c r="A18" s="19"/>
      <c r="B18" s="64">
        <v>45467</v>
      </c>
      <c r="C18" s="65" t="s">
        <v>34</v>
      </c>
      <c r="D18" s="65" t="s">
        <v>23</v>
      </c>
      <c r="E18" s="43"/>
      <c r="F18" s="44">
        <v>17950.47</v>
      </c>
      <c r="G18" s="66">
        <f t="shared" si="0"/>
        <v>903694.15999999992</v>
      </c>
      <c r="I18" s="31"/>
    </row>
    <row r="19" spans="1:9" s="10" customFormat="1" ht="43.5" customHeight="1" x14ac:dyDescent="0.25">
      <c r="A19" s="19"/>
      <c r="B19" s="64">
        <v>45467</v>
      </c>
      <c r="C19" s="65" t="s">
        <v>35</v>
      </c>
      <c r="D19" s="65" t="s">
        <v>24</v>
      </c>
      <c r="E19" s="43"/>
      <c r="F19" s="44">
        <v>32388.92</v>
      </c>
      <c r="G19" s="66">
        <f t="shared" si="0"/>
        <v>871305.23999999987</v>
      </c>
      <c r="I19" s="31"/>
    </row>
    <row r="20" spans="1:9" s="10" customFormat="1" ht="43.5" customHeight="1" x14ac:dyDescent="0.25">
      <c r="A20" s="19"/>
      <c r="B20" s="64">
        <v>45467</v>
      </c>
      <c r="C20" s="65" t="s">
        <v>36</v>
      </c>
      <c r="D20" s="65" t="s">
        <v>49</v>
      </c>
      <c r="E20" s="43"/>
      <c r="F20" s="44">
        <v>108374.56</v>
      </c>
      <c r="G20" s="66">
        <f t="shared" si="0"/>
        <v>762930.67999999993</v>
      </c>
      <c r="I20" s="31"/>
    </row>
    <row r="21" spans="1:9" s="10" customFormat="1" ht="43.5" customHeight="1" x14ac:dyDescent="0.25">
      <c r="A21" s="19"/>
      <c r="B21" s="64">
        <v>45468</v>
      </c>
      <c r="C21" s="65" t="s">
        <v>37</v>
      </c>
      <c r="D21" s="65" t="s">
        <v>17</v>
      </c>
      <c r="E21" s="43"/>
      <c r="F21" s="44">
        <v>37431.24</v>
      </c>
      <c r="G21" s="66">
        <f t="shared" si="0"/>
        <v>725499.44</v>
      </c>
      <c r="I21" s="31"/>
    </row>
    <row r="22" spans="1:9" s="10" customFormat="1" ht="43.5" customHeight="1" x14ac:dyDescent="0.25">
      <c r="A22" s="19"/>
      <c r="B22" s="64">
        <v>45469</v>
      </c>
      <c r="C22" s="65" t="s">
        <v>38</v>
      </c>
      <c r="D22" s="65" t="s">
        <v>9</v>
      </c>
      <c r="E22" s="43">
        <v>95.57</v>
      </c>
      <c r="F22" s="44"/>
      <c r="G22" s="66">
        <f>+G21+E22</f>
        <v>725595.00999999989</v>
      </c>
      <c r="I22" s="31"/>
    </row>
    <row r="23" spans="1:9" s="10" customFormat="1" ht="43.5" customHeight="1" x14ac:dyDescent="0.25">
      <c r="A23" s="19"/>
      <c r="B23" s="64">
        <v>45469</v>
      </c>
      <c r="C23" s="65" t="s">
        <v>39</v>
      </c>
      <c r="D23" s="65" t="s">
        <v>25</v>
      </c>
      <c r="E23" s="43"/>
      <c r="F23" s="44">
        <v>31084.06</v>
      </c>
      <c r="G23" s="66">
        <f t="shared" si="0"/>
        <v>694510.94999999984</v>
      </c>
      <c r="I23" s="31"/>
    </row>
    <row r="24" spans="1:9" s="10" customFormat="1" ht="43.5" customHeight="1" x14ac:dyDescent="0.25">
      <c r="A24" s="19"/>
      <c r="B24" s="64">
        <v>45469</v>
      </c>
      <c r="C24" s="65" t="s">
        <v>40</v>
      </c>
      <c r="D24" s="65" t="s">
        <v>26</v>
      </c>
      <c r="E24" s="43"/>
      <c r="F24" s="44">
        <v>72350</v>
      </c>
      <c r="G24" s="66">
        <f t="shared" si="0"/>
        <v>622160.94999999984</v>
      </c>
      <c r="I24" s="31"/>
    </row>
    <row r="25" spans="1:9" s="10" customFormat="1" ht="43.5" customHeight="1" x14ac:dyDescent="0.25">
      <c r="A25" s="19"/>
      <c r="B25" s="64">
        <v>45469</v>
      </c>
      <c r="C25" s="65" t="s">
        <v>41</v>
      </c>
      <c r="D25" s="65" t="s">
        <v>27</v>
      </c>
      <c r="E25" s="43"/>
      <c r="F25" s="44">
        <v>70966.070000000007</v>
      </c>
      <c r="G25" s="66">
        <f t="shared" si="0"/>
        <v>551194.87999999989</v>
      </c>
      <c r="I25" s="31"/>
    </row>
    <row r="26" spans="1:9" s="10" customFormat="1" ht="43.5" customHeight="1" x14ac:dyDescent="0.25">
      <c r="A26" s="19"/>
      <c r="B26" s="64">
        <v>45469</v>
      </c>
      <c r="C26" s="65" t="s">
        <v>42</v>
      </c>
      <c r="D26" s="65" t="s">
        <v>27</v>
      </c>
      <c r="E26" s="43"/>
      <c r="F26" s="44">
        <v>29019.3</v>
      </c>
      <c r="G26" s="66">
        <f t="shared" si="0"/>
        <v>522175.5799999999</v>
      </c>
      <c r="I26" s="31"/>
    </row>
    <row r="27" spans="1:9" s="10" customFormat="1" ht="43.5" customHeight="1" x14ac:dyDescent="0.25">
      <c r="A27" s="19"/>
      <c r="B27" s="64">
        <v>45469</v>
      </c>
      <c r="C27" s="65" t="s">
        <v>43</v>
      </c>
      <c r="D27" s="65" t="s">
        <v>10</v>
      </c>
      <c r="E27" s="43"/>
      <c r="F27" s="44">
        <v>34575.11</v>
      </c>
      <c r="G27" s="66">
        <f t="shared" si="0"/>
        <v>487600.46999999991</v>
      </c>
      <c r="I27" s="31"/>
    </row>
    <row r="28" spans="1:9" s="10" customFormat="1" ht="43.5" customHeight="1" x14ac:dyDescent="0.25">
      <c r="A28" s="19"/>
      <c r="B28" s="64">
        <v>45470</v>
      </c>
      <c r="C28" s="65" t="s">
        <v>44</v>
      </c>
      <c r="D28" s="65" t="s">
        <v>28</v>
      </c>
      <c r="E28" s="43"/>
      <c r="F28" s="44">
        <v>69815.839999999997</v>
      </c>
      <c r="G28" s="66">
        <f t="shared" si="0"/>
        <v>417784.62999999989</v>
      </c>
      <c r="I28" s="31"/>
    </row>
    <row r="29" spans="1:9" s="10" customFormat="1" ht="43.5" customHeight="1" x14ac:dyDescent="0.25">
      <c r="A29" s="19"/>
      <c r="B29" s="64">
        <v>45470</v>
      </c>
      <c r="C29" s="65" t="s">
        <v>45</v>
      </c>
      <c r="D29" s="65" t="s">
        <v>9</v>
      </c>
      <c r="E29" s="43">
        <v>400</v>
      </c>
      <c r="F29" s="44"/>
      <c r="G29" s="66">
        <f>+G28+E29</f>
        <v>418184.62999999989</v>
      </c>
      <c r="I29" s="31"/>
    </row>
    <row r="30" spans="1:9" s="10" customFormat="1" ht="43.5" customHeight="1" x14ac:dyDescent="0.25">
      <c r="A30" s="19"/>
      <c r="B30" s="64">
        <v>45471</v>
      </c>
      <c r="C30" s="65" t="s">
        <v>11</v>
      </c>
      <c r="D30" s="65" t="s">
        <v>12</v>
      </c>
      <c r="E30" s="43"/>
      <c r="F30" s="44">
        <v>482.9</v>
      </c>
      <c r="G30" s="67">
        <f t="shared" si="0"/>
        <v>417701.72999999986</v>
      </c>
      <c r="I30" s="31"/>
    </row>
    <row r="31" spans="1:9" ht="15.75" x14ac:dyDescent="0.25">
      <c r="G31" s="68"/>
    </row>
    <row r="32" spans="1:9" s="1" customFormat="1" x14ac:dyDescent="0.2">
      <c r="A32" s="27"/>
      <c r="B32" s="28"/>
      <c r="C32" s="29"/>
      <c r="D32" s="69"/>
      <c r="E32" s="27"/>
      <c r="F32" s="27"/>
      <c r="G32" s="2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6" zoomScale="80" zoomScaleNormal="80" zoomScaleSheetLayoutView="70" workbookViewId="0">
      <selection activeCell="C24" sqref="C24"/>
    </sheetView>
  </sheetViews>
  <sheetFormatPr baseColWidth="10" defaultColWidth="9.140625" defaultRowHeight="15" x14ac:dyDescent="0.2"/>
  <cols>
    <col min="1" max="1" width="8.140625" style="27" customWidth="1"/>
    <col min="2" max="2" width="20.85546875" style="28" customWidth="1"/>
    <col min="3" max="3" width="29.140625" style="29" customWidth="1"/>
    <col min="4" max="4" width="48.28515625" style="27" customWidth="1"/>
    <col min="5" max="5" width="23" style="27" customWidth="1"/>
    <col min="6" max="6" width="20.7109375" style="27" customWidth="1"/>
    <col min="7" max="7" width="26.7109375" style="2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5" t="s">
        <v>0</v>
      </c>
      <c r="B5" s="95"/>
      <c r="C5" s="95"/>
      <c r="D5" s="95"/>
      <c r="E5" s="95"/>
      <c r="F5" s="95"/>
      <c r="G5" s="95"/>
    </row>
    <row r="6" spans="1:11" s="1" customFormat="1" ht="20.25" x14ac:dyDescent="0.2">
      <c r="A6" s="96" t="s">
        <v>1</v>
      </c>
      <c r="B6" s="96"/>
      <c r="C6" s="96"/>
      <c r="D6" s="96"/>
      <c r="E6" s="96"/>
      <c r="F6" s="96"/>
      <c r="G6" s="96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7" t="s">
        <v>47</v>
      </c>
      <c r="B8" s="97"/>
      <c r="C8" s="97"/>
      <c r="D8" s="97"/>
      <c r="E8" s="97"/>
      <c r="F8" s="97"/>
      <c r="G8" s="97"/>
    </row>
    <row r="9" spans="1:11" s="1" customFormat="1" ht="19.5" customHeight="1" thickBot="1" x14ac:dyDescent="0.25">
      <c r="B9" s="2"/>
      <c r="C9" s="5"/>
      <c r="I9" s="31"/>
    </row>
    <row r="10" spans="1:11" s="11" customFormat="1" ht="36.75" customHeight="1" thickBot="1" x14ac:dyDescent="0.3">
      <c r="A10" s="98"/>
      <c r="B10" s="104" t="s">
        <v>18</v>
      </c>
      <c r="C10" s="105"/>
      <c r="D10" s="105"/>
      <c r="E10" s="106"/>
      <c r="F10" s="106"/>
      <c r="G10" s="107"/>
      <c r="H10" s="10"/>
      <c r="I10" s="31"/>
      <c r="J10" s="10"/>
      <c r="K10" s="10"/>
    </row>
    <row r="11" spans="1:11" s="11" customFormat="1" ht="37.5" customHeight="1" thickBot="1" x14ac:dyDescent="0.25">
      <c r="A11" s="98"/>
      <c r="B11" s="108"/>
      <c r="C11" s="109"/>
      <c r="D11" s="70"/>
      <c r="E11" s="109" t="s">
        <v>3</v>
      </c>
      <c r="F11" s="109"/>
      <c r="G11" s="71">
        <v>661.3</v>
      </c>
      <c r="H11" s="10"/>
      <c r="I11" s="31"/>
      <c r="J11" s="10"/>
      <c r="K11" s="10"/>
    </row>
    <row r="12" spans="1:11" s="11" customFormat="1" ht="45.75" customHeight="1" x14ac:dyDescent="0.2">
      <c r="A12" s="98"/>
      <c r="B12" s="72" t="s">
        <v>4</v>
      </c>
      <c r="C12" s="73" t="s">
        <v>5</v>
      </c>
      <c r="D12" s="74" t="s">
        <v>6</v>
      </c>
      <c r="E12" s="75" t="s">
        <v>7</v>
      </c>
      <c r="F12" s="76" t="s">
        <v>8</v>
      </c>
      <c r="G12" s="77" t="s">
        <v>19</v>
      </c>
      <c r="H12" s="10"/>
      <c r="I12" s="31"/>
      <c r="J12" s="10"/>
      <c r="K12" s="10"/>
    </row>
    <row r="13" spans="1:11" s="11" customFormat="1" ht="45.75" customHeight="1" x14ac:dyDescent="0.2">
      <c r="A13" s="78"/>
      <c r="B13" s="37">
        <v>45471</v>
      </c>
      <c r="C13" s="79" t="s">
        <v>11</v>
      </c>
      <c r="D13" s="39" t="s">
        <v>12</v>
      </c>
      <c r="E13" s="79"/>
      <c r="F13" s="79">
        <v>325</v>
      </c>
      <c r="G13" s="80">
        <f>+G11-F13</f>
        <v>336.29999999999995</v>
      </c>
      <c r="H13" s="10"/>
      <c r="I13" s="31"/>
      <c r="J13" s="10"/>
      <c r="K13" s="10"/>
    </row>
    <row r="14" spans="1:11" s="1" customFormat="1" x14ac:dyDescent="0.2">
      <c r="A14" s="27"/>
      <c r="B14" s="56"/>
      <c r="C14" s="57"/>
      <c r="D14" s="58"/>
      <c r="E14" s="81"/>
      <c r="F14" s="81"/>
      <c r="G14" s="82"/>
    </row>
    <row r="15" spans="1:11" s="1" customFormat="1" x14ac:dyDescent="0.2">
      <c r="A15" s="27"/>
      <c r="B15" s="56"/>
      <c r="C15" s="57"/>
      <c r="D15" s="83"/>
      <c r="E15" s="83"/>
      <c r="F15" s="58"/>
      <c r="G15" s="58"/>
    </row>
    <row r="16" spans="1:11" s="1" customFormat="1" x14ac:dyDescent="0.2">
      <c r="A16" s="27"/>
      <c r="B16" s="56"/>
      <c r="C16" s="57"/>
      <c r="D16" s="83"/>
      <c r="E16" s="83"/>
      <c r="F16" s="58"/>
      <c r="G16" s="58"/>
    </row>
    <row r="17" spans="1:7" s="1" customFormat="1" ht="15.75" x14ac:dyDescent="0.2">
      <c r="A17" s="27"/>
      <c r="B17" s="56"/>
      <c r="C17" s="57"/>
      <c r="D17" s="84"/>
      <c r="E17" s="83"/>
      <c r="F17" s="58"/>
      <c r="G17" s="58"/>
    </row>
    <row r="18" spans="1:7" s="1" customFormat="1" x14ac:dyDescent="0.2">
      <c r="A18" s="27"/>
      <c r="B18" s="56"/>
      <c r="C18" s="57"/>
      <c r="D18" s="58"/>
      <c r="E18" s="58"/>
      <c r="F18" s="58"/>
      <c r="G18" s="58"/>
    </row>
    <row r="19" spans="1:7" s="1" customFormat="1" x14ac:dyDescent="0.2">
      <c r="A19" s="27"/>
      <c r="B19" s="56"/>
      <c r="C19" s="57"/>
      <c r="D19" s="58"/>
      <c r="E19" s="58"/>
      <c r="F19" s="58"/>
      <c r="G19" s="58"/>
    </row>
    <row r="20" spans="1:7" s="1" customFormat="1" x14ac:dyDescent="0.2">
      <c r="A20" s="27"/>
      <c r="B20" s="56"/>
      <c r="C20" s="57"/>
      <c r="D20" s="58"/>
      <c r="E20" s="58"/>
      <c r="F20" s="58"/>
      <c r="G20" s="58"/>
    </row>
    <row r="21" spans="1:7" s="1" customFormat="1" x14ac:dyDescent="0.2">
      <c r="A21" s="27"/>
      <c r="B21" s="56"/>
      <c r="C21" s="57"/>
      <c r="D21" s="58"/>
      <c r="E21" s="58"/>
      <c r="F21" s="58"/>
      <c r="G21" s="58"/>
    </row>
    <row r="22" spans="1:7" s="1" customFormat="1" x14ac:dyDescent="0.2">
      <c r="A22" s="27"/>
      <c r="B22" s="56"/>
      <c r="C22" s="57"/>
      <c r="D22" s="58"/>
      <c r="E22" s="58"/>
      <c r="F22" s="58"/>
      <c r="G22" s="58"/>
    </row>
    <row r="23" spans="1:7" s="1" customFormat="1" x14ac:dyDescent="0.2">
      <c r="A23" s="27"/>
      <c r="B23" s="56"/>
      <c r="C23" s="57"/>
      <c r="D23" s="58"/>
      <c r="E23" s="58"/>
      <c r="F23" s="58"/>
      <c r="G23" s="58"/>
    </row>
    <row r="24" spans="1:7" s="1" customFormat="1" x14ac:dyDescent="0.2">
      <c r="A24" s="27"/>
      <c r="B24" s="56"/>
      <c r="C24" s="57"/>
      <c r="D24" s="58"/>
      <c r="E24" s="58"/>
      <c r="F24" s="58"/>
      <c r="G24" s="58"/>
    </row>
    <row r="25" spans="1:7" s="1" customFormat="1" x14ac:dyDescent="0.2">
      <c r="A25" s="27"/>
      <c r="B25" s="56"/>
      <c r="C25" s="57"/>
      <c r="D25" s="58"/>
      <c r="E25" s="58"/>
      <c r="F25" s="58"/>
      <c r="G25" s="58"/>
    </row>
    <row r="26" spans="1:7" s="1" customFormat="1" x14ac:dyDescent="0.2">
      <c r="A26" s="27"/>
      <c r="B26" s="56"/>
      <c r="C26" s="57"/>
      <c r="D26" s="58"/>
      <c r="E26" s="58"/>
      <c r="F26" s="58"/>
      <c r="G26" s="58"/>
    </row>
    <row r="27" spans="1:7" s="1" customFormat="1" x14ac:dyDescent="0.2">
      <c r="A27" s="27"/>
      <c r="B27" s="56"/>
      <c r="C27" s="57"/>
      <c r="D27" s="58"/>
      <c r="E27" s="58"/>
      <c r="F27" s="58"/>
      <c r="G27" s="58"/>
    </row>
    <row r="28" spans="1:7" s="1" customFormat="1" x14ac:dyDescent="0.2">
      <c r="A28" s="27"/>
      <c r="B28" s="56"/>
      <c r="C28" s="57"/>
      <c r="D28" s="58"/>
      <c r="E28" s="58"/>
      <c r="F28" s="58"/>
      <c r="G28" s="58"/>
    </row>
    <row r="29" spans="1:7" s="1" customFormat="1" x14ac:dyDescent="0.2">
      <c r="A29" s="27"/>
      <c r="B29" s="56"/>
      <c r="C29" s="57"/>
      <c r="D29" s="58"/>
      <c r="E29" s="58"/>
      <c r="F29" s="58"/>
      <c r="G29" s="58"/>
    </row>
    <row r="30" spans="1:7" s="1" customFormat="1" x14ac:dyDescent="0.2">
      <c r="A30" s="27"/>
      <c r="B30" s="56"/>
      <c r="C30" s="57"/>
      <c r="D30" s="58"/>
      <c r="E30" s="58"/>
      <c r="F30" s="58"/>
      <c r="G30" s="58"/>
    </row>
    <row r="31" spans="1:7" s="1" customFormat="1" x14ac:dyDescent="0.2">
      <c r="A31" s="27"/>
      <c r="B31" s="56"/>
      <c r="C31" s="57"/>
      <c r="D31" s="58"/>
      <c r="E31" s="58"/>
      <c r="F31" s="58"/>
      <c r="G31" s="58"/>
    </row>
    <row r="32" spans="1:7" s="1" customFormat="1" x14ac:dyDescent="0.2">
      <c r="A32" s="27"/>
      <c r="B32" s="56"/>
      <c r="C32" s="57"/>
      <c r="D32" s="58"/>
      <c r="E32" s="58"/>
      <c r="F32" s="58"/>
      <c r="G32" s="58"/>
    </row>
    <row r="33" spans="1:7" s="1" customFormat="1" x14ac:dyDescent="0.2">
      <c r="A33" s="27"/>
      <c r="B33" s="56"/>
      <c r="C33" s="57"/>
      <c r="D33" s="58"/>
      <c r="E33" s="58"/>
      <c r="F33" s="58"/>
      <c r="G33" s="58"/>
    </row>
    <row r="34" spans="1:7" s="1" customFormat="1" x14ac:dyDescent="0.2">
      <c r="A34" s="27"/>
      <c r="B34" s="56"/>
      <c r="C34" s="57"/>
      <c r="D34" s="58"/>
      <c r="E34" s="58"/>
      <c r="F34" s="58"/>
      <c r="G34" s="58"/>
    </row>
    <row r="35" spans="1:7" s="1" customFormat="1" x14ac:dyDescent="0.2">
      <c r="A35" s="27"/>
      <c r="B35" s="56"/>
      <c r="C35" s="57"/>
      <c r="D35" s="58"/>
      <c r="E35" s="58"/>
      <c r="F35" s="58"/>
      <c r="G35" s="58"/>
    </row>
    <row r="36" spans="1:7" s="1" customFormat="1" x14ac:dyDescent="0.2">
      <c r="A36" s="27"/>
      <c r="B36" s="56"/>
      <c r="C36" s="57"/>
      <c r="D36" s="58"/>
      <c r="E36" s="58"/>
      <c r="F36" s="58"/>
      <c r="G36" s="58"/>
    </row>
    <row r="37" spans="1:7" s="1" customFormat="1" x14ac:dyDescent="0.2">
      <c r="A37" s="27"/>
      <c r="B37" s="56"/>
      <c r="C37" s="57"/>
      <c r="D37" s="58"/>
      <c r="E37" s="58"/>
      <c r="F37" s="58"/>
      <c r="G37" s="58"/>
    </row>
    <row r="38" spans="1:7" s="1" customFormat="1" x14ac:dyDescent="0.2">
      <c r="A38" s="27"/>
      <c r="B38" s="56"/>
      <c r="C38" s="57"/>
      <c r="D38" s="58"/>
      <c r="E38" s="58"/>
      <c r="F38" s="58"/>
      <c r="G38" s="58"/>
    </row>
    <row r="39" spans="1:7" s="1" customFormat="1" x14ac:dyDescent="0.2">
      <c r="A39" s="27"/>
      <c r="B39" s="56"/>
      <c r="C39" s="57"/>
      <c r="D39" s="58"/>
      <c r="E39" s="58"/>
      <c r="F39" s="58"/>
      <c r="G39" s="58"/>
    </row>
    <row r="40" spans="1:7" s="1" customFormat="1" x14ac:dyDescent="0.2">
      <c r="A40" s="27"/>
      <c r="B40" s="56"/>
      <c r="C40" s="57"/>
      <c r="D40" s="58"/>
      <c r="E40" s="58"/>
      <c r="F40" s="58"/>
      <c r="G40" s="58"/>
    </row>
    <row r="41" spans="1:7" s="1" customFormat="1" x14ac:dyDescent="0.2">
      <c r="A41" s="27"/>
      <c r="B41" s="56"/>
      <c r="C41" s="57"/>
      <c r="D41" s="58"/>
      <c r="E41" s="58"/>
      <c r="F41" s="58"/>
      <c r="G41" s="58"/>
    </row>
    <row r="42" spans="1:7" s="1" customFormat="1" x14ac:dyDescent="0.2">
      <c r="A42" s="27"/>
      <c r="B42" s="56"/>
      <c r="C42" s="57"/>
      <c r="D42" s="58"/>
      <c r="E42" s="58"/>
      <c r="F42" s="58"/>
      <c r="G42" s="58"/>
    </row>
    <row r="43" spans="1:7" s="1" customFormat="1" x14ac:dyDescent="0.2">
      <c r="A43" s="27"/>
      <c r="B43" s="56"/>
      <c r="C43" s="57"/>
      <c r="D43" s="58"/>
      <c r="E43" s="58"/>
      <c r="F43" s="58"/>
      <c r="G43" s="58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APOYO-JUNIO-24</vt:lpstr>
      <vt:lpstr>FOM- JUNIO-24 </vt:lpstr>
      <vt:lpstr>REP. INST JUNIO-24 </vt:lpstr>
      <vt:lpstr>REF- JUNIO-24  </vt:lpstr>
      <vt:lpstr>'APOYO-JUNIO-24'!Títulos_a_imprimir</vt:lpstr>
      <vt:lpstr>'FOM- JUNIO-24 '!Títulos_a_imprimir</vt:lpstr>
      <vt:lpstr>'REF- JUNIO-24  '!Títulos_a_imprimir</vt:lpstr>
      <vt:lpstr>'REP. INST JUNIO-24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2024-07-12T15:22:17Z</cp:lastPrinted>
  <dcterms:created xsi:type="dcterms:W3CDTF">2024-06-10T18:44:59Z</dcterms:created>
  <dcterms:modified xsi:type="dcterms:W3CDTF">2024-07-12T15:22:23Z</dcterms:modified>
</cp:coreProperties>
</file>