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sosa.AGRICULTURA\Desktop\"/>
    </mc:Choice>
  </mc:AlternateContent>
  <bookViews>
    <workbookView xWindow="0" yWindow="0" windowWidth="20460" windowHeight="7620"/>
  </bookViews>
  <sheets>
    <sheet name="APOYO-MAYO-24" sheetId="1" r:id="rId1"/>
    <sheet name="FOM- MAYO-24 " sheetId="2" r:id="rId2"/>
    <sheet name="REP. INST ABRIL-24 " sheetId="3" r:id="rId3"/>
    <sheet name="REF- ABRIL-24  " sheetId="4" r:id="rId4"/>
  </sheets>
  <definedNames>
    <definedName name="_xlnm._FilterDatabase" localSheetId="0" hidden="1">'APOYO-MAYO-24'!$B$12:$G$12</definedName>
    <definedName name="_xlnm._FilterDatabase" localSheetId="1" hidden="1">'FOM- MAYO-24 '!$B$12:$G$12</definedName>
    <definedName name="_xlnm._FilterDatabase" localSheetId="3" hidden="1">'REF- ABRIL-24  '!$B$12:$G$12</definedName>
    <definedName name="_xlnm._FilterDatabase" localSheetId="2" hidden="1">'REP. INST ABRIL-24 '!$B$12:$G$12</definedName>
    <definedName name="_xlnm.Print_Titles" localSheetId="0">'APOYO-MAYO-24'!$1:$12</definedName>
    <definedName name="_xlnm.Print_Titles" localSheetId="1">'FOM- MAYO-24 '!$1:$12</definedName>
    <definedName name="_xlnm.Print_Titles" localSheetId="3">'REF- ABRIL-24  '!$1:$12</definedName>
    <definedName name="_xlnm.Print_Titles" localSheetId="2">'REP. INST ABRIL-24 '!$1:$12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4" l="1"/>
  <c r="G13" i="3" l="1"/>
  <c r="G14" i="3" s="1"/>
  <c r="G15" i="3" s="1"/>
  <c r="G16" i="3" s="1"/>
  <c r="G17" i="3" s="1"/>
  <c r="G18" i="3" s="1"/>
  <c r="G19" i="3" s="1"/>
  <c r="G20" i="3" s="1"/>
  <c r="G21" i="3" s="1"/>
  <c r="G22" i="3" s="1"/>
  <c r="G23" i="3" s="1"/>
  <c r="G24" i="3" s="1"/>
  <c r="G25" i="3" s="1"/>
  <c r="G26" i="3" s="1"/>
  <c r="G27" i="3" s="1"/>
  <c r="G28" i="3" s="1"/>
  <c r="G29" i="3" s="1"/>
  <c r="G30" i="3" s="1"/>
  <c r="G31" i="3" s="1"/>
  <c r="G32" i="3" s="1"/>
  <c r="G33" i="3" s="1"/>
  <c r="G15" i="2" l="1"/>
  <c r="G16" i="2" s="1"/>
  <c r="G17" i="2" s="1"/>
  <c r="G18" i="2" s="1"/>
  <c r="G19" i="2" s="1"/>
  <c r="G20" i="2" s="1"/>
  <c r="G21" i="2" s="1"/>
  <c r="G22" i="2" s="1"/>
  <c r="G23" i="2" s="1"/>
  <c r="G24" i="2" s="1"/>
  <c r="G25" i="2" s="1"/>
  <c r="G26" i="2" s="1"/>
  <c r="G27" i="2" s="1"/>
  <c r="G28" i="2" s="1"/>
  <c r="G29" i="2" s="1"/>
  <c r="G30" i="2" s="1"/>
  <c r="G31" i="2" s="1"/>
  <c r="G32" i="2" s="1"/>
  <c r="G33" i="2" s="1"/>
  <c r="G34" i="2" s="1"/>
  <c r="G35" i="2" s="1"/>
  <c r="G36" i="2" s="1"/>
  <c r="G37" i="2" s="1"/>
  <c r="G38" i="2" s="1"/>
  <c r="G39" i="2" s="1"/>
  <c r="G40" i="2" s="1"/>
  <c r="G41" i="2" s="1"/>
  <c r="G42" i="2" s="1"/>
  <c r="G43" i="2" s="1"/>
  <c r="G44" i="2" s="1"/>
  <c r="G45" i="2" s="1"/>
  <c r="G46" i="2" s="1"/>
  <c r="G47" i="2" s="1"/>
  <c r="G48" i="2" s="1"/>
  <c r="G49" i="2" s="1"/>
  <c r="G50" i="2" s="1"/>
  <c r="G51" i="2" s="1"/>
  <c r="G52" i="2" s="1"/>
  <c r="G53" i="2" s="1"/>
  <c r="G54" i="2" s="1"/>
  <c r="G55" i="2" s="1"/>
  <c r="G56" i="2" s="1"/>
  <c r="G57" i="2" s="1"/>
  <c r="G58" i="2" s="1"/>
  <c r="G59" i="2" s="1"/>
  <c r="G60" i="2" s="1"/>
  <c r="G61" i="2" s="1"/>
  <c r="G62" i="2" s="1"/>
  <c r="G63" i="2" s="1"/>
  <c r="G64" i="2" s="1"/>
  <c r="G65" i="2" s="1"/>
  <c r="G66" i="2" s="1"/>
  <c r="G67" i="2" s="1"/>
  <c r="G68" i="2" s="1"/>
  <c r="G69" i="2" s="1"/>
  <c r="G70" i="2" s="1"/>
  <c r="G71" i="2" s="1"/>
  <c r="G72" i="2" s="1"/>
  <c r="G73" i="2" s="1"/>
  <c r="G74" i="2" s="1"/>
  <c r="G75" i="2" s="1"/>
  <c r="G76" i="2" s="1"/>
  <c r="G77" i="2" s="1"/>
  <c r="G78" i="2" s="1"/>
  <c r="G79" i="2" s="1"/>
  <c r="G80" i="2" s="1"/>
  <c r="G81" i="2" s="1"/>
  <c r="G82" i="2" s="1"/>
  <c r="G83" i="2" s="1"/>
  <c r="G84" i="2" s="1"/>
  <c r="G85" i="2" s="1"/>
  <c r="G86" i="2" s="1"/>
  <c r="G87" i="2" s="1"/>
  <c r="G88" i="2" s="1"/>
  <c r="G89" i="2" s="1"/>
  <c r="G90" i="2" s="1"/>
  <c r="G91" i="2" s="1"/>
  <c r="G92" i="2" s="1"/>
  <c r="G93" i="2" s="1"/>
  <c r="G94" i="2" s="1"/>
  <c r="G95" i="2" s="1"/>
  <c r="G96" i="2" s="1"/>
  <c r="G97" i="2" s="1"/>
  <c r="G98" i="2" s="1"/>
  <c r="G99" i="2" s="1"/>
  <c r="G100" i="2" s="1"/>
  <c r="G101" i="2" s="1"/>
  <c r="G102" i="2" s="1"/>
  <c r="G103" i="2" s="1"/>
  <c r="G104" i="2" s="1"/>
  <c r="G105" i="2" s="1"/>
  <c r="G106" i="2" s="1"/>
  <c r="G107" i="2" s="1"/>
  <c r="G108" i="2" s="1"/>
  <c r="G109" i="2" s="1"/>
  <c r="G110" i="2" s="1"/>
  <c r="G111" i="2" s="1"/>
  <c r="G112" i="2" s="1"/>
  <c r="G113" i="2" s="1"/>
  <c r="G114" i="2" s="1"/>
  <c r="G115" i="2" s="1"/>
  <c r="G116" i="2" s="1"/>
  <c r="G117" i="2" s="1"/>
  <c r="G118" i="2" s="1"/>
  <c r="G119" i="2" s="1"/>
  <c r="G120" i="2" s="1"/>
  <c r="G121" i="2" s="1"/>
  <c r="G122" i="2" s="1"/>
  <c r="G123" i="2" s="1"/>
  <c r="G124" i="2" s="1"/>
  <c r="G125" i="2" s="1"/>
  <c r="G126" i="2" s="1"/>
  <c r="G127" i="2" s="1"/>
  <c r="G128" i="2" s="1"/>
  <c r="G129" i="2" s="1"/>
  <c r="G130" i="2" s="1"/>
  <c r="G131" i="2" s="1"/>
  <c r="G132" i="2" s="1"/>
  <c r="G133" i="2" s="1"/>
  <c r="G134" i="2" s="1"/>
  <c r="G135" i="2" s="1"/>
  <c r="G136" i="2" s="1"/>
  <c r="G137" i="2" s="1"/>
  <c r="G138" i="2" s="1"/>
  <c r="G139" i="2" s="1"/>
  <c r="G140" i="2" s="1"/>
  <c r="G141" i="2" s="1"/>
  <c r="G142" i="2" s="1"/>
  <c r="G143" i="2" s="1"/>
  <c r="G144" i="2" s="1"/>
  <c r="G145" i="2" s="1"/>
  <c r="G146" i="2" s="1"/>
  <c r="G147" i="2" s="1"/>
  <c r="G148" i="2" s="1"/>
  <c r="G149" i="2" s="1"/>
  <c r="G150" i="2" s="1"/>
  <c r="G151" i="2" s="1"/>
  <c r="G152" i="2" s="1"/>
  <c r="G153" i="2" s="1"/>
  <c r="G154" i="2" s="1"/>
  <c r="G155" i="2" s="1"/>
  <c r="G156" i="2" s="1"/>
  <c r="G157" i="2" s="1"/>
  <c r="G158" i="2" s="1"/>
  <c r="G159" i="2" s="1"/>
  <c r="G160" i="2" s="1"/>
  <c r="G161" i="2" s="1"/>
  <c r="G162" i="2" s="1"/>
  <c r="G163" i="2" s="1"/>
  <c r="G164" i="2" s="1"/>
  <c r="G165" i="2" s="1"/>
  <c r="G166" i="2" s="1"/>
  <c r="G167" i="2" s="1"/>
  <c r="G168" i="2" s="1"/>
  <c r="G169" i="2" s="1"/>
  <c r="G170" i="2" s="1"/>
  <c r="G171" i="2" s="1"/>
  <c r="G172" i="2" s="1"/>
  <c r="G173" i="2" s="1"/>
  <c r="G174" i="2" s="1"/>
  <c r="G175" i="2" s="1"/>
  <c r="G176" i="2" s="1"/>
  <c r="G177" i="2" s="1"/>
  <c r="G178" i="2" s="1"/>
  <c r="G179" i="2" s="1"/>
  <c r="G180" i="2" s="1"/>
  <c r="G181" i="2" s="1"/>
  <c r="G182" i="2" s="1"/>
  <c r="G183" i="2" s="1"/>
  <c r="G184" i="2" s="1"/>
  <c r="G185" i="2" s="1"/>
  <c r="G186" i="2" s="1"/>
  <c r="G187" i="2" s="1"/>
  <c r="G188" i="2" s="1"/>
  <c r="G189" i="2" s="1"/>
  <c r="G190" i="2" s="1"/>
  <c r="G191" i="2" s="1"/>
  <c r="G192" i="2" s="1"/>
  <c r="G193" i="2" s="1"/>
  <c r="G194" i="2" s="1"/>
  <c r="G195" i="2" s="1"/>
  <c r="G196" i="2" s="1"/>
  <c r="G197" i="2" s="1"/>
  <c r="G198" i="2" s="1"/>
  <c r="G199" i="2" s="1"/>
  <c r="G200" i="2" s="1"/>
  <c r="G201" i="2" s="1"/>
  <c r="G202" i="2" s="1"/>
  <c r="G203" i="2" s="1"/>
  <c r="G204" i="2" s="1"/>
  <c r="G205" i="2" s="1"/>
  <c r="G206" i="2" s="1"/>
  <c r="G207" i="2" s="1"/>
  <c r="G208" i="2" s="1"/>
  <c r="G209" i="2" s="1"/>
  <c r="G210" i="2" s="1"/>
  <c r="G211" i="2" s="1"/>
  <c r="G212" i="2" s="1"/>
  <c r="G213" i="2" s="1"/>
  <c r="G214" i="2" s="1"/>
  <c r="G215" i="2" s="1"/>
  <c r="G216" i="2" s="1"/>
  <c r="G217" i="2" s="1"/>
  <c r="G218" i="2" s="1"/>
  <c r="G219" i="2" s="1"/>
  <c r="G220" i="2" s="1"/>
  <c r="G221" i="2" s="1"/>
  <c r="G222" i="2" s="1"/>
  <c r="G223" i="2" s="1"/>
  <c r="G224" i="2" s="1"/>
  <c r="G225" i="2" s="1"/>
  <c r="G226" i="2" s="1"/>
  <c r="G227" i="2" s="1"/>
  <c r="G228" i="2" s="1"/>
  <c r="G229" i="2" s="1"/>
  <c r="G230" i="2" s="1"/>
  <c r="G231" i="2" s="1"/>
  <c r="G232" i="2" s="1"/>
  <c r="G233" i="2" s="1"/>
  <c r="G234" i="2" s="1"/>
  <c r="G235" i="2" s="1"/>
  <c r="G236" i="2" s="1"/>
  <c r="G237" i="2" s="1"/>
  <c r="G238" i="2" s="1"/>
  <c r="G239" i="2" s="1"/>
  <c r="G240" i="2" s="1"/>
  <c r="G241" i="2" s="1"/>
  <c r="G242" i="2" s="1"/>
  <c r="G243" i="2" s="1"/>
  <c r="G244" i="2" s="1"/>
  <c r="G245" i="2" s="1"/>
  <c r="G246" i="2" s="1"/>
  <c r="G247" i="2" s="1"/>
  <c r="G248" i="2" s="1"/>
  <c r="G249" i="2" s="1"/>
  <c r="G250" i="2" s="1"/>
  <c r="G251" i="2" s="1"/>
  <c r="G252" i="2" s="1"/>
  <c r="G253" i="2" s="1"/>
  <c r="G254" i="2" s="1"/>
  <c r="G255" i="2" s="1"/>
  <c r="G256" i="2" s="1"/>
  <c r="G257" i="2" s="1"/>
  <c r="G258" i="2" s="1"/>
  <c r="G259" i="2" s="1"/>
  <c r="G260" i="2" s="1"/>
  <c r="G261" i="2" s="1"/>
  <c r="G262" i="2" s="1"/>
  <c r="G263" i="2" s="1"/>
  <c r="G264" i="2" s="1"/>
  <c r="G265" i="2" s="1"/>
  <c r="G266" i="2" s="1"/>
  <c r="G267" i="2" s="1"/>
  <c r="G268" i="2" s="1"/>
  <c r="G269" i="2" s="1"/>
  <c r="G270" i="2" s="1"/>
  <c r="G271" i="2" s="1"/>
  <c r="G272" i="2" s="1"/>
  <c r="G273" i="2" s="1"/>
  <c r="G274" i="2" s="1"/>
  <c r="G275" i="2" s="1"/>
  <c r="G276" i="2" s="1"/>
  <c r="G277" i="2" s="1"/>
  <c r="G278" i="2" s="1"/>
  <c r="G279" i="2" s="1"/>
  <c r="G280" i="2" s="1"/>
  <c r="G281" i="2" s="1"/>
  <c r="G282" i="2" s="1"/>
  <c r="G283" i="2" s="1"/>
  <c r="G284" i="2" s="1"/>
  <c r="G285" i="2" s="1"/>
  <c r="G286" i="2" s="1"/>
  <c r="G287" i="2" s="1"/>
  <c r="G288" i="2" s="1"/>
  <c r="G289" i="2" s="1"/>
  <c r="G290" i="2" s="1"/>
  <c r="G291" i="2" s="1"/>
  <c r="G292" i="2" s="1"/>
  <c r="G293" i="2" s="1"/>
  <c r="G294" i="2" s="1"/>
  <c r="G295" i="2" s="1"/>
  <c r="G296" i="2" s="1"/>
  <c r="G297" i="2" s="1"/>
  <c r="G298" i="2" s="1"/>
  <c r="G299" i="2" s="1"/>
  <c r="G300" i="2" s="1"/>
  <c r="G301" i="2" s="1"/>
  <c r="G302" i="2" s="1"/>
  <c r="G303" i="2" s="1"/>
  <c r="G304" i="2" s="1"/>
  <c r="G305" i="2" s="1"/>
  <c r="G306" i="2" s="1"/>
  <c r="G307" i="2" s="1"/>
  <c r="G308" i="2" s="1"/>
  <c r="G309" i="2" s="1"/>
  <c r="G310" i="2" s="1"/>
  <c r="G311" i="2" s="1"/>
  <c r="G312" i="2" s="1"/>
  <c r="G313" i="2" s="1"/>
  <c r="G314" i="2" s="1"/>
  <c r="G315" i="2" s="1"/>
  <c r="G316" i="2" s="1"/>
  <c r="G317" i="2" s="1"/>
  <c r="G318" i="2" s="1"/>
  <c r="G319" i="2" s="1"/>
  <c r="G320" i="2" s="1"/>
  <c r="G321" i="2" s="1"/>
  <c r="G322" i="2" s="1"/>
  <c r="G323" i="2" s="1"/>
  <c r="G324" i="2" s="1"/>
  <c r="G325" i="2" s="1"/>
  <c r="G326" i="2" s="1"/>
  <c r="G327" i="2" s="1"/>
  <c r="G328" i="2" s="1"/>
  <c r="G329" i="2" s="1"/>
  <c r="G330" i="2" s="1"/>
  <c r="G331" i="2" s="1"/>
  <c r="G332" i="2" s="1"/>
  <c r="G333" i="2" s="1"/>
  <c r="G334" i="2" s="1"/>
  <c r="G335" i="2" s="1"/>
  <c r="G336" i="2" s="1"/>
  <c r="G337" i="2" s="1"/>
  <c r="G338" i="2" s="1"/>
  <c r="G339" i="2" s="1"/>
  <c r="G340" i="2" s="1"/>
  <c r="G341" i="2" s="1"/>
  <c r="G342" i="2" s="1"/>
  <c r="G343" i="2" s="1"/>
  <c r="G344" i="2" s="1"/>
  <c r="G345" i="2" s="1"/>
  <c r="G346" i="2" s="1"/>
  <c r="G347" i="2" s="1"/>
  <c r="G348" i="2" s="1"/>
  <c r="G349" i="2" s="1"/>
  <c r="G350" i="2" s="1"/>
  <c r="G351" i="2" s="1"/>
  <c r="G352" i="2" s="1"/>
  <c r="G353" i="2" s="1"/>
  <c r="G354" i="2" s="1"/>
  <c r="G355" i="2" s="1"/>
  <c r="G356" i="2" s="1"/>
  <c r="G357" i="2" s="1"/>
  <c r="G358" i="2" s="1"/>
  <c r="G359" i="2" s="1"/>
  <c r="G360" i="2" s="1"/>
  <c r="G361" i="2" s="1"/>
  <c r="G362" i="2" s="1"/>
  <c r="G363" i="2" s="1"/>
  <c r="G364" i="2" s="1"/>
  <c r="G365" i="2" s="1"/>
  <c r="G366" i="2" s="1"/>
  <c r="G367" i="2" s="1"/>
  <c r="G368" i="2" s="1"/>
  <c r="G369" i="2" s="1"/>
  <c r="G370" i="2" s="1"/>
  <c r="G371" i="2" s="1"/>
  <c r="G372" i="2" s="1"/>
  <c r="G373" i="2" s="1"/>
  <c r="G374" i="2" s="1"/>
  <c r="G375" i="2" s="1"/>
  <c r="G14" i="2"/>
  <c r="G13" i="2"/>
  <c r="G13" i="1" l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  <c r="G196" i="1" s="1"/>
  <c r="G197" i="1" s="1"/>
  <c r="G198" i="1" s="1"/>
  <c r="G199" i="1" s="1"/>
  <c r="G200" i="1" s="1"/>
  <c r="G201" i="1" s="1"/>
  <c r="G202" i="1" s="1"/>
  <c r="G203" i="1" s="1"/>
  <c r="G204" i="1" s="1"/>
  <c r="G205" i="1" s="1"/>
  <c r="G206" i="1" s="1"/>
  <c r="G207" i="1" s="1"/>
  <c r="G208" i="1" s="1"/>
  <c r="G209" i="1" s="1"/>
  <c r="G210" i="1" s="1"/>
  <c r="G211" i="1" s="1"/>
  <c r="G212" i="1" s="1"/>
  <c r="G213" i="1" s="1"/>
  <c r="G214" i="1" s="1"/>
  <c r="G215" i="1" s="1"/>
  <c r="G216" i="1" s="1"/>
  <c r="G217" i="1" s="1"/>
  <c r="G218" i="1" s="1"/>
  <c r="G219" i="1" s="1"/>
  <c r="G220" i="1" s="1"/>
  <c r="G221" i="1" s="1"/>
  <c r="G222" i="1" s="1"/>
  <c r="G223" i="1" s="1"/>
  <c r="G224" i="1" s="1"/>
  <c r="G225" i="1" s="1"/>
  <c r="G226" i="1" s="1"/>
  <c r="G227" i="1" s="1"/>
  <c r="G228" i="1" s="1"/>
  <c r="G229" i="1" s="1"/>
  <c r="G230" i="1" s="1"/>
  <c r="G231" i="1" s="1"/>
  <c r="G232" i="1" s="1"/>
  <c r="G233" i="1" s="1"/>
  <c r="G234" i="1" s="1"/>
  <c r="G235" i="1" s="1"/>
  <c r="G236" i="1" s="1"/>
  <c r="G237" i="1" s="1"/>
  <c r="G238" i="1" s="1"/>
  <c r="G239" i="1" s="1"/>
  <c r="G240" i="1" s="1"/>
  <c r="G241" i="1" s="1"/>
  <c r="G242" i="1" s="1"/>
  <c r="G243" i="1" s="1"/>
  <c r="G244" i="1" s="1"/>
  <c r="G245" i="1" s="1"/>
  <c r="G246" i="1" s="1"/>
  <c r="G247" i="1" s="1"/>
  <c r="G248" i="1" s="1"/>
  <c r="G249" i="1" s="1"/>
  <c r="G250" i="1" s="1"/>
  <c r="G251" i="1" s="1"/>
  <c r="G252" i="1" s="1"/>
  <c r="G253" i="1" s="1"/>
  <c r="G254" i="1" s="1"/>
  <c r="G255" i="1" s="1"/>
  <c r="G256" i="1" s="1"/>
  <c r="G257" i="1" s="1"/>
  <c r="G258" i="1" s="1"/>
  <c r="G259" i="1" s="1"/>
  <c r="G260" i="1" s="1"/>
  <c r="G261" i="1" s="1"/>
  <c r="G262" i="1" s="1"/>
  <c r="G263" i="1" s="1"/>
  <c r="G264" i="1" s="1"/>
  <c r="G265" i="1" s="1"/>
  <c r="G266" i="1" s="1"/>
  <c r="G267" i="1" s="1"/>
  <c r="G268" i="1" s="1"/>
  <c r="G269" i="1" s="1"/>
  <c r="G270" i="1" s="1"/>
  <c r="G271" i="1" s="1"/>
  <c r="G272" i="1" s="1"/>
  <c r="G273" i="1" s="1"/>
  <c r="G274" i="1" s="1"/>
  <c r="G275" i="1" s="1"/>
  <c r="G276" i="1" s="1"/>
  <c r="G277" i="1" s="1"/>
  <c r="G278" i="1" s="1"/>
  <c r="G279" i="1" s="1"/>
  <c r="G280" i="1" s="1"/>
  <c r="G281" i="1" s="1"/>
  <c r="G282" i="1" s="1"/>
  <c r="G283" i="1" s="1"/>
  <c r="G284" i="1" s="1"/>
  <c r="G285" i="1" s="1"/>
  <c r="G286" i="1" s="1"/>
  <c r="G287" i="1" s="1"/>
  <c r="G288" i="1" s="1"/>
  <c r="G289" i="1" s="1"/>
  <c r="G290" i="1" s="1"/>
  <c r="G291" i="1" s="1"/>
  <c r="G292" i="1" s="1"/>
  <c r="G293" i="1" s="1"/>
  <c r="G294" i="1" s="1"/>
  <c r="G295" i="1" s="1"/>
  <c r="G296" i="1" s="1"/>
  <c r="G297" i="1" s="1"/>
  <c r="G298" i="1" s="1"/>
  <c r="G299" i="1" s="1"/>
  <c r="G300" i="1" s="1"/>
  <c r="G301" i="1" s="1"/>
  <c r="G302" i="1" s="1"/>
  <c r="G303" i="1" s="1"/>
  <c r="G304" i="1" s="1"/>
  <c r="G305" i="1" s="1"/>
  <c r="G306" i="1" s="1"/>
  <c r="G307" i="1" s="1"/>
  <c r="G308" i="1" s="1"/>
  <c r="G309" i="1" s="1"/>
  <c r="G310" i="1" s="1"/>
  <c r="G311" i="1" s="1"/>
  <c r="G312" i="1" s="1"/>
  <c r="G313" i="1" s="1"/>
  <c r="G314" i="1" s="1"/>
  <c r="G315" i="1" s="1"/>
  <c r="G316" i="1" s="1"/>
  <c r="G317" i="1" s="1"/>
  <c r="G318" i="1" s="1"/>
  <c r="G319" i="1" s="1"/>
  <c r="G320" i="1" s="1"/>
  <c r="G321" i="1" s="1"/>
  <c r="G322" i="1" s="1"/>
  <c r="G323" i="1" s="1"/>
  <c r="G324" i="1" s="1"/>
  <c r="G325" i="1" s="1"/>
  <c r="G326" i="1" s="1"/>
  <c r="G327" i="1" s="1"/>
  <c r="G328" i="1" s="1"/>
  <c r="G329" i="1" s="1"/>
  <c r="G330" i="1" s="1"/>
  <c r="G331" i="1" s="1"/>
  <c r="G332" i="1" s="1"/>
  <c r="G333" i="1" s="1"/>
  <c r="G334" i="1" s="1"/>
  <c r="G335" i="1" s="1"/>
  <c r="G336" i="1" s="1"/>
  <c r="G337" i="1" s="1"/>
  <c r="G338" i="1" s="1"/>
  <c r="G339" i="1" s="1"/>
  <c r="G340" i="1" s="1"/>
  <c r="G341" i="1" s="1"/>
  <c r="G342" i="1" s="1"/>
  <c r="G343" i="1" s="1"/>
  <c r="G344" i="1" s="1"/>
  <c r="G345" i="1" s="1"/>
  <c r="G346" i="1" s="1"/>
  <c r="G347" i="1" s="1"/>
  <c r="G348" i="1" s="1"/>
  <c r="G349" i="1" s="1"/>
  <c r="G350" i="1" s="1"/>
  <c r="G351" i="1" s="1"/>
  <c r="G352" i="1" s="1"/>
  <c r="G353" i="1" s="1"/>
  <c r="G354" i="1" s="1"/>
  <c r="G355" i="1" s="1"/>
  <c r="G356" i="1" s="1"/>
  <c r="G357" i="1" s="1"/>
  <c r="G358" i="1" s="1"/>
  <c r="G359" i="1" s="1"/>
  <c r="G360" i="1" s="1"/>
  <c r="G361" i="1" s="1"/>
  <c r="G362" i="1" s="1"/>
  <c r="G363" i="1" s="1"/>
  <c r="G364" i="1" s="1"/>
  <c r="G365" i="1" s="1"/>
  <c r="G366" i="1" s="1"/>
  <c r="G367" i="1" s="1"/>
  <c r="G368" i="1" s="1"/>
  <c r="G369" i="1" s="1"/>
  <c r="G370" i="1" s="1"/>
  <c r="G371" i="1" s="1"/>
  <c r="G372" i="1" s="1"/>
  <c r="G373" i="1" s="1"/>
  <c r="G374" i="1" s="1"/>
  <c r="G375" i="1" s="1"/>
  <c r="G376" i="1" s="1"/>
  <c r="G377" i="1" s="1"/>
  <c r="G378" i="1" s="1"/>
  <c r="G379" i="1" s="1"/>
  <c r="G380" i="1" s="1"/>
  <c r="G381" i="1" s="1"/>
  <c r="G382" i="1" s="1"/>
  <c r="G383" i="1" s="1"/>
  <c r="G384" i="1" s="1"/>
  <c r="G385" i="1" s="1"/>
  <c r="G386" i="1" s="1"/>
  <c r="G387" i="1" s="1"/>
  <c r="G388" i="1" s="1"/>
  <c r="G389" i="1" s="1"/>
  <c r="G390" i="1" s="1"/>
  <c r="G391" i="1" s="1"/>
  <c r="G392" i="1" s="1"/>
  <c r="G393" i="1" s="1"/>
  <c r="G394" i="1" s="1"/>
  <c r="G395" i="1" s="1"/>
  <c r="G396" i="1" s="1"/>
  <c r="G397" i="1" s="1"/>
  <c r="G398" i="1" s="1"/>
  <c r="G399" i="1" s="1"/>
  <c r="G400" i="1" s="1"/>
  <c r="G401" i="1" s="1"/>
  <c r="G402" i="1" s="1"/>
  <c r="G403" i="1" s="1"/>
  <c r="G404" i="1" s="1"/>
  <c r="G405" i="1" s="1"/>
  <c r="G406" i="1" s="1"/>
  <c r="G407" i="1" s="1"/>
  <c r="G408" i="1" s="1"/>
  <c r="G409" i="1" s="1"/>
  <c r="G410" i="1" s="1"/>
  <c r="G411" i="1" s="1"/>
  <c r="G412" i="1" s="1"/>
  <c r="G413" i="1" s="1"/>
  <c r="G414" i="1" s="1"/>
  <c r="G415" i="1" s="1"/>
  <c r="G416" i="1" s="1"/>
  <c r="G417" i="1" s="1"/>
  <c r="G418" i="1" s="1"/>
  <c r="G419" i="1" s="1"/>
  <c r="G420" i="1" s="1"/>
  <c r="G421" i="1" s="1"/>
  <c r="G422" i="1" s="1"/>
  <c r="G423" i="1" s="1"/>
  <c r="G424" i="1" s="1"/>
  <c r="G425" i="1" s="1"/>
  <c r="G426" i="1" s="1"/>
  <c r="G427" i="1" s="1"/>
  <c r="G428" i="1" s="1"/>
  <c r="G429" i="1" s="1"/>
  <c r="G430" i="1" s="1"/>
</calcChain>
</file>

<file path=xl/sharedStrings.xml><?xml version="1.0" encoding="utf-8"?>
<sst xmlns="http://schemas.openxmlformats.org/spreadsheetml/2006/main" count="1651" uniqueCount="961">
  <si>
    <t xml:space="preserve"> MINISTERIO DE AGRICULTURA</t>
  </si>
  <si>
    <t xml:space="preserve"> Libro Banco</t>
  </si>
  <si>
    <r>
      <t xml:space="preserve"> DEL </t>
    </r>
    <r>
      <rPr>
        <b/>
        <u/>
        <sz val="14"/>
        <rFont val="Arial"/>
        <family val="2"/>
      </rPr>
      <t>01</t>
    </r>
    <r>
      <rPr>
        <b/>
        <sz val="14"/>
        <rFont val="Arial"/>
        <family val="2"/>
      </rPr>
      <t xml:space="preserve">  AL 31</t>
    </r>
    <r>
      <rPr>
        <b/>
        <u/>
        <sz val="14"/>
        <rFont val="Arial"/>
        <family val="2"/>
      </rPr>
      <t xml:space="preserve"> DE MAYO</t>
    </r>
    <r>
      <rPr>
        <b/>
        <sz val="14"/>
        <rFont val="Arial"/>
        <family val="2"/>
      </rPr>
      <t xml:space="preserve"> DEL 2024</t>
    </r>
  </si>
  <si>
    <t>Cuenta Bancaria No: 010-250160-2  PROGRAMA DE APOYO A LA PRODUCCION</t>
  </si>
  <si>
    <t xml:space="preserve">Balance Inicial: </t>
  </si>
  <si>
    <t>Fecha</t>
  </si>
  <si>
    <t>No. Ck/Transf.</t>
  </si>
  <si>
    <t>Descripcion</t>
  </si>
  <si>
    <t>Debito</t>
  </si>
  <si>
    <t>Credito</t>
  </si>
  <si>
    <t>REC. #240051</t>
  </si>
  <si>
    <t>DEPÓSITO -PRODUCCION AGRÍCOLA Y MERCADO</t>
  </si>
  <si>
    <t>REC. #350083</t>
  </si>
  <si>
    <t>CR - PROMOCIÓN AGRÍCOLA Y GANADERA</t>
  </si>
  <si>
    <t>REC. #240147</t>
  </si>
  <si>
    <t>DEPÓSITO</t>
  </si>
  <si>
    <t>REC. #240132</t>
  </si>
  <si>
    <t>REF. # 4524006</t>
  </si>
  <si>
    <t>BANRESERVAS (TAJETA VISA)</t>
  </si>
  <si>
    <t>TRANSF. #18163</t>
  </si>
  <si>
    <t>AUTO PINTURA ROBLES, SRL.</t>
  </si>
  <si>
    <t>REC. #350063</t>
  </si>
  <si>
    <t>REC. #202417</t>
  </si>
  <si>
    <t>REC. #202169</t>
  </si>
  <si>
    <t>REC. #350601</t>
  </si>
  <si>
    <t>REC. #452105</t>
  </si>
  <si>
    <t>TRANSF. #18243</t>
  </si>
  <si>
    <t>PEDRO M. MARTÍNEZ</t>
  </si>
  <si>
    <t>TRANSF. #18193</t>
  </si>
  <si>
    <t>CLARA I. UREÑA PIMENTEL</t>
  </si>
  <si>
    <t>TRANSF. #18222</t>
  </si>
  <si>
    <t>ELIZABETH MENA MUÑOZ</t>
  </si>
  <si>
    <t>TRANSF. #18247</t>
  </si>
  <si>
    <t xml:space="preserve">SANTIAGO  V. REGALADO </t>
  </si>
  <si>
    <t>TRANSF. #18251</t>
  </si>
  <si>
    <t>VQUANTUM TECHNOLOGY, SRL</t>
  </si>
  <si>
    <t>TRANSF. #18259</t>
  </si>
  <si>
    <t xml:space="preserve">JOHANA ELIZABETH VALENZUELA FERMÍIN </t>
  </si>
  <si>
    <t>TRANSF. #18255</t>
  </si>
  <si>
    <t>VARIOS - NÓMINA</t>
  </si>
  <si>
    <t>TRANSF. #18211</t>
  </si>
  <si>
    <t>JUAN MILCIADES MORILLO</t>
  </si>
  <si>
    <t>TRANSF. #18245</t>
  </si>
  <si>
    <t>RUFINO GONZÁLEZ MATEO</t>
  </si>
  <si>
    <t>TRANSF. #18239</t>
  </si>
  <si>
    <t>ISMERAI BÁEZ VÁSQUEZ</t>
  </si>
  <si>
    <t>TRANSF. #18186</t>
  </si>
  <si>
    <t>VICKY MOQUETE</t>
  </si>
  <si>
    <t>TRANSF. #18265</t>
  </si>
  <si>
    <t xml:space="preserve">SECUNDINO LÓPEZ. </t>
  </si>
  <si>
    <t>TRANSF. #17663</t>
  </si>
  <si>
    <t>DARIANA HERNÁNDEZ  CARVAJAL</t>
  </si>
  <si>
    <t>TRANSF. #18264</t>
  </si>
  <si>
    <t>PEDRO L. BETHANCOURT ARIAS</t>
  </si>
  <si>
    <t>REC. #452867</t>
  </si>
  <si>
    <t>REC. #350463</t>
  </si>
  <si>
    <t>REC. #240316</t>
  </si>
  <si>
    <t xml:space="preserve">DEPÓSITO </t>
  </si>
  <si>
    <t>REC. #240319</t>
  </si>
  <si>
    <t>REC. #240322</t>
  </si>
  <si>
    <t>REC. #240325</t>
  </si>
  <si>
    <t>REC. #240328</t>
  </si>
  <si>
    <t>REC. #240331</t>
  </si>
  <si>
    <t>REC. #240334</t>
  </si>
  <si>
    <t>REC. #240337</t>
  </si>
  <si>
    <t>REC. #240340</t>
  </si>
  <si>
    <t>REC. #240343</t>
  </si>
  <si>
    <t>REC. #240346</t>
  </si>
  <si>
    <t>REC. #240349</t>
  </si>
  <si>
    <t>REC. #240352</t>
  </si>
  <si>
    <t>REC. #240355</t>
  </si>
  <si>
    <t>REC. #240358</t>
  </si>
  <si>
    <t>REC. #240361</t>
  </si>
  <si>
    <t>REC. #240364</t>
  </si>
  <si>
    <t>REC. #240367</t>
  </si>
  <si>
    <t>REC. #240370</t>
  </si>
  <si>
    <t>REC. #240373</t>
  </si>
  <si>
    <t>REC. #240376</t>
  </si>
  <si>
    <t>REC. #240379</t>
  </si>
  <si>
    <t>REC. #240382</t>
  </si>
  <si>
    <t>REC. #240385</t>
  </si>
  <si>
    <t>REC. #240388</t>
  </si>
  <si>
    <t>REC. #240391</t>
  </si>
  <si>
    <t>REC. #240394</t>
  </si>
  <si>
    <t>REC. #240397</t>
  </si>
  <si>
    <t>DEPÓSITO -PROMOCIÓN AGRÍCOLA Y GANADEREA</t>
  </si>
  <si>
    <t>REC. #350705</t>
  </si>
  <si>
    <t>TRANSF. #18151</t>
  </si>
  <si>
    <t>ALMACENES UNIDOS, S.A.S</t>
  </si>
  <si>
    <t>TRANSF. #18352</t>
  </si>
  <si>
    <t>REC. #202452</t>
  </si>
  <si>
    <t>CR -PROMOCIÓN AGRÍCOLA Y GANADEREA</t>
  </si>
  <si>
    <t>REC. #202666</t>
  </si>
  <si>
    <t>REC. #202948</t>
  </si>
  <si>
    <t>REC. #202094</t>
  </si>
  <si>
    <t>REC. #3507565</t>
  </si>
  <si>
    <t>REC. #202247</t>
  </si>
  <si>
    <t>REC. #202343</t>
  </si>
  <si>
    <t>REC. #240381</t>
  </si>
  <si>
    <t>TRANSF. #18477</t>
  </si>
  <si>
    <t>JAVIER SANCHEZ VÁSQUEZ</t>
  </si>
  <si>
    <t>REC. #202447</t>
  </si>
  <si>
    <t>CR - PROMOCIÓN AGRÍCOLA Y GANADEREA</t>
  </si>
  <si>
    <t>REC. #350078</t>
  </si>
  <si>
    <t>TRANSF. #18504</t>
  </si>
  <si>
    <t>CK. #64465/66</t>
  </si>
  <si>
    <t>CK. #64467/68</t>
  </si>
  <si>
    <t>CK. #64469/70</t>
  </si>
  <si>
    <t>CK. #64471/72</t>
  </si>
  <si>
    <t>CK. #64473/74</t>
  </si>
  <si>
    <t>REC. #452160</t>
  </si>
  <si>
    <t>DEPÓSITO - PRODUCCIÓN AGRÍCOLA Y MERCADEO</t>
  </si>
  <si>
    <t>REC. #350291</t>
  </si>
  <si>
    <t xml:space="preserve">CR - PROMOCIÓN AGRÍCOLA Y GANADERA </t>
  </si>
  <si>
    <t>REC. #240106</t>
  </si>
  <si>
    <t>TRANSF. #18486</t>
  </si>
  <si>
    <t>LISSETTE RAMÍREZ RAMÍREZ</t>
  </si>
  <si>
    <t>REC. #202391</t>
  </si>
  <si>
    <t>CR - PROMOCIÓ AGRÍCOLA Y GANADERA</t>
  </si>
  <si>
    <t>REC. #350522</t>
  </si>
  <si>
    <t>CR - TRANSF. DE LA CTA. DE FOMENTO AGROP.</t>
  </si>
  <si>
    <t>TRANSF. #18615</t>
  </si>
  <si>
    <t>RAFAEL ANTONIO ORTIZ QUEZADA</t>
  </si>
  <si>
    <t>TRANSF. #18580</t>
  </si>
  <si>
    <t>HAREL KATZ</t>
  </si>
  <si>
    <t>TRANSF. #18578</t>
  </si>
  <si>
    <t>TRANSF. #18585</t>
  </si>
  <si>
    <t>TRANSF. #18625</t>
  </si>
  <si>
    <t>REC. #350433</t>
  </si>
  <si>
    <t>TRANSF. #18405</t>
  </si>
  <si>
    <t>ALBA YUDY SÁNCHEZ ESPINAL</t>
  </si>
  <si>
    <t>TRANSF. #18393</t>
  </si>
  <si>
    <t>JUAN ISIDRO CONTRERAS PÉREZ</t>
  </si>
  <si>
    <t>TRANSF. #18410</t>
  </si>
  <si>
    <t>REC. #350152</t>
  </si>
  <si>
    <t>TRANSF. #18642</t>
  </si>
  <si>
    <t>RAFAEL INOCENCIO SUAREZ ROJAS</t>
  </si>
  <si>
    <t>TRANSF. #18648</t>
  </si>
  <si>
    <t>TRANSF. #18651</t>
  </si>
  <si>
    <t>ARELYS E. CUEVAS</t>
  </si>
  <si>
    <t>REC. #350363</t>
  </si>
  <si>
    <t>DEPOSITO - PRODUCIÓN AGRÍCOLA Y MERCADEO</t>
  </si>
  <si>
    <t>TRANSF. #18664</t>
  </si>
  <si>
    <t>YOKATI MERCEDES LÓPEZ CONCEPCIÓN</t>
  </si>
  <si>
    <t>TRANSF. #18670</t>
  </si>
  <si>
    <t>MARÍA E. ABRAEU DE LOS SANTOS</t>
  </si>
  <si>
    <t>TRANSF. #18676</t>
  </si>
  <si>
    <t>DIMAS J. JÁQUEZ YNOA</t>
  </si>
  <si>
    <t>REC. #350799</t>
  </si>
  <si>
    <t>REC. #350160</t>
  </si>
  <si>
    <t>REC. #351733</t>
  </si>
  <si>
    <t>REC. #452466</t>
  </si>
  <si>
    <t>CR -  TRANSF.  A  CTA.</t>
  </si>
  <si>
    <t>REC. #452480</t>
  </si>
  <si>
    <t>CK#64475/79</t>
  </si>
  <si>
    <t>REC. #240444</t>
  </si>
  <si>
    <t>DEPÓSITO - PROSEMA</t>
  </si>
  <si>
    <t>REC. #202530</t>
  </si>
  <si>
    <t>REC. #202752</t>
  </si>
  <si>
    <t>TRANSF. #18855</t>
  </si>
  <si>
    <t>ARGENIS ARCENIO SANTANA DIAZ</t>
  </si>
  <si>
    <t>TRANSF. #18848</t>
  </si>
  <si>
    <t xml:space="preserve">LOURDES MICHELLE ROMÁN </t>
  </si>
  <si>
    <t>TRANSF. #18865</t>
  </si>
  <si>
    <t>CONTRUCTORA RETRO, SRL</t>
  </si>
  <si>
    <t>REC. #240663</t>
  </si>
  <si>
    <t>DEPÓSITO -  PRODUCCIÓN AGRÍCOLA Y MERCADEO</t>
  </si>
  <si>
    <t>REC. #240475</t>
  </si>
  <si>
    <t>REC. #240478</t>
  </si>
  <si>
    <t>REC. #240481</t>
  </si>
  <si>
    <t>REC. #202824</t>
  </si>
  <si>
    <t>REC. #351568</t>
  </si>
  <si>
    <t>REC. #202874</t>
  </si>
  <si>
    <t>REC. #202928</t>
  </si>
  <si>
    <t>REC. #351630</t>
  </si>
  <si>
    <t>REC. #351563</t>
  </si>
  <si>
    <t>REC. #351816</t>
  </si>
  <si>
    <t>REC. #351986</t>
  </si>
  <si>
    <t>REC. #202502</t>
  </si>
  <si>
    <t>REC. #351317</t>
  </si>
  <si>
    <t>TRANSF. #18993</t>
  </si>
  <si>
    <t>SANTIAGO V. REGALADO</t>
  </si>
  <si>
    <t>TRANSF. #18996</t>
  </si>
  <si>
    <t>TRANSF. #18998</t>
  </si>
  <si>
    <t>TRANSF. #19001</t>
  </si>
  <si>
    <t>REC. #351994</t>
  </si>
  <si>
    <t>CR - PROMOCIÓN AGRÍCOLA GANADERA</t>
  </si>
  <si>
    <t>REC. #351534</t>
  </si>
  <si>
    <t>CR - TRANSF.  A  CTA.</t>
  </si>
  <si>
    <t>REC. #202275</t>
  </si>
  <si>
    <t>TRANSF. #19000</t>
  </si>
  <si>
    <t>IMAGENE JUDT CREATE, SRL</t>
  </si>
  <si>
    <t>TRANSF. #18994</t>
  </si>
  <si>
    <t>CENTROXPERT STE, SRL.</t>
  </si>
  <si>
    <t>REC. #240215</t>
  </si>
  <si>
    <t>REC. #240218</t>
  </si>
  <si>
    <t>REC. #351258</t>
  </si>
  <si>
    <t>REC. #351229</t>
  </si>
  <si>
    <t>REC. #240170</t>
  </si>
  <si>
    <t>DEPÓSITO -</t>
  </si>
  <si>
    <t>REC. #351616</t>
  </si>
  <si>
    <t>CR - TRANSF. A CTA. (DEVOLUCION CK. LIQUIDABLE)</t>
  </si>
  <si>
    <t>TRANSF. #19129</t>
  </si>
  <si>
    <t>CORPORACION INTRNACIONAL  DE NEGOCIOS NÚÑEZ</t>
  </si>
  <si>
    <t>TRANSF. #19158</t>
  </si>
  <si>
    <t>DIMAS JOSÉ JÁQUEZ YNOA.</t>
  </si>
  <si>
    <t>REC. #202814</t>
  </si>
  <si>
    <t>REC. #351939</t>
  </si>
  <si>
    <t>REC. #202706</t>
  </si>
  <si>
    <t>REC. #202722</t>
  </si>
  <si>
    <t>REC. #202756</t>
  </si>
  <si>
    <t>REC. #351572</t>
  </si>
  <si>
    <t>REC. #452069</t>
  </si>
  <si>
    <t>REC. #452070</t>
  </si>
  <si>
    <t>REC. #452111</t>
  </si>
  <si>
    <t>REC. #452114</t>
  </si>
  <si>
    <t>REC. #240212</t>
  </si>
  <si>
    <t>REC. #240221</t>
  </si>
  <si>
    <t>REC. #240224</t>
  </si>
  <si>
    <t>REC. #240228</t>
  </si>
  <si>
    <t>REC. #240231</t>
  </si>
  <si>
    <t>REC. #240234</t>
  </si>
  <si>
    <t>REC. #240237</t>
  </si>
  <si>
    <t>REC. #240240</t>
  </si>
  <si>
    <t>REC. #240126</t>
  </si>
  <si>
    <t>REC. #351670</t>
  </si>
  <si>
    <t>CR - PROMOCIÓN AGRÍCOLA Y GANADAERA</t>
  </si>
  <si>
    <t>REC. #202852</t>
  </si>
  <si>
    <t>TRANSF. #19351</t>
  </si>
  <si>
    <t>HYLSA</t>
  </si>
  <si>
    <t>TRANSF. #19374</t>
  </si>
  <si>
    <t>SANTIAGO V. REGALADO LAMOUTH</t>
  </si>
  <si>
    <t>TRANSF. #19363</t>
  </si>
  <si>
    <t>REC. #240248</t>
  </si>
  <si>
    <t>DEPÓSITO - PROMOCIÓN AGRÍCOLA Y GANADAERA</t>
  </si>
  <si>
    <t>TRANSF. #19379</t>
  </si>
  <si>
    <t>DIMAS J. JÁQUEZ YNOA.</t>
  </si>
  <si>
    <t>TRANSF. #19378</t>
  </si>
  <si>
    <t>TRANSF. #19360</t>
  </si>
  <si>
    <t>TRANSF. #19371</t>
  </si>
  <si>
    <t>TRANSF. #19381</t>
  </si>
  <si>
    <t xml:space="preserve">CARLOS LAPAIX </t>
  </si>
  <si>
    <t>TRANSF. #19402</t>
  </si>
  <si>
    <t>RAFAEL JÁQUEZ DILONÉ</t>
  </si>
  <si>
    <t>REC. #202006</t>
  </si>
  <si>
    <t>REC. #202219</t>
  </si>
  <si>
    <t>TRANSF. #19348</t>
  </si>
  <si>
    <t>CA &amp;M MULTISRVICIOS, SRL.</t>
  </si>
  <si>
    <t>TRANSF. #19394</t>
  </si>
  <si>
    <t>KIT AUTO AIRE, SRL.</t>
  </si>
  <si>
    <t>TRANSF. #19433</t>
  </si>
  <si>
    <t>CLEMENTE DE JESÚS REYES</t>
  </si>
  <si>
    <t>TRANSF. #19430</t>
  </si>
  <si>
    <t>TRANSF. #19450</t>
  </si>
  <si>
    <t>JOSÉ QUILBIO MARTÍNEZ GÓMEZ</t>
  </si>
  <si>
    <t>TRANSF. #19431</t>
  </si>
  <si>
    <t>TRANSF. #19488</t>
  </si>
  <si>
    <t>LEONELYS B. REYNOSO HOPE</t>
  </si>
  <si>
    <t>TRANSF. #19451</t>
  </si>
  <si>
    <t>ISMAEL CRUZ MULTI BRANDS</t>
  </si>
  <si>
    <t>REC. #351188</t>
  </si>
  <si>
    <t>CR -  PROMOCIÓN AGRÍCOLA Y GANADERA</t>
  </si>
  <si>
    <t>TRANSF. #19508</t>
  </si>
  <si>
    <t>TALLER JUAN MORENO</t>
  </si>
  <si>
    <t>TRANSF. #19533</t>
  </si>
  <si>
    <t>LINCOLN ROAD</t>
  </si>
  <si>
    <t>TRANSF. #19537</t>
  </si>
  <si>
    <t>TRANSF. #19552</t>
  </si>
  <si>
    <t>TELE OPERADORA NACIONAL, SRL</t>
  </si>
  <si>
    <t>REC. #202598</t>
  </si>
  <si>
    <t>TRANSF. #19560</t>
  </si>
  <si>
    <t>DIMAS JOSÉ JÁQUEZ YNOA</t>
  </si>
  <si>
    <t xml:space="preserve">                                                                                                                                                       </t>
  </si>
  <si>
    <t>TRANSF. #19563</t>
  </si>
  <si>
    <t>STEFANY YASMÍN GARCÍIA</t>
  </si>
  <si>
    <t>TRANSF. #19555</t>
  </si>
  <si>
    <t>FERRETERÍA OCHOA, S.A</t>
  </si>
  <si>
    <t>TRANSF. #19546</t>
  </si>
  <si>
    <t>INSTITUTO DE CONTADORES PÚBLICOS AUTORIZADOS (ICPARD)</t>
  </si>
  <si>
    <t>TRANSF. #19607</t>
  </si>
  <si>
    <t>REGINAL NOROESTE (MAO.)</t>
  </si>
  <si>
    <t>REC. #351012</t>
  </si>
  <si>
    <t>TRANSF. #19650</t>
  </si>
  <si>
    <t>MARTE CONCEPCIÓN INFINITY COLORS</t>
  </si>
  <si>
    <t>TRANSF. #19635</t>
  </si>
  <si>
    <t>FERNANDO ANTONIO FERNÁNDEZ TEJADA</t>
  </si>
  <si>
    <t>TRANSF. #19632</t>
  </si>
  <si>
    <t xml:space="preserve">KIRSY ROSELY GENAO PEGUERO </t>
  </si>
  <si>
    <t>TRANSF. #19624</t>
  </si>
  <si>
    <t>GUIDO ANTONIO HUMBETO YMBERT FERRERAS</t>
  </si>
  <si>
    <t>REC. #202448</t>
  </si>
  <si>
    <t>CR - PROMOCIÓN AGRÍCOLA Y GANADERS</t>
  </si>
  <si>
    <t>TRANSF. #19683</t>
  </si>
  <si>
    <t>ASOCIACIÓN DOMINICANA DE SECRETARIAS, INC.  (ASOSEC)</t>
  </si>
  <si>
    <t>REC. #202878</t>
  </si>
  <si>
    <t>REC. #202922</t>
  </si>
  <si>
    <t>REC. #202099</t>
  </si>
  <si>
    <t>REC. #352439</t>
  </si>
  <si>
    <t>REC. #352302</t>
  </si>
  <si>
    <t>TRANSF. #19795</t>
  </si>
  <si>
    <t>JORGE DAVID LÓPEZ PUELLO</t>
  </si>
  <si>
    <t>REC. #352252</t>
  </si>
  <si>
    <t>REC. #352109</t>
  </si>
  <si>
    <t>REC. #202334</t>
  </si>
  <si>
    <t>REC. #352580</t>
  </si>
  <si>
    <t>REC. #352370</t>
  </si>
  <si>
    <t>REC. #352283</t>
  </si>
  <si>
    <t>REC. #352307</t>
  </si>
  <si>
    <t>REC. #240344</t>
  </si>
  <si>
    <t>TRANSF. #19918</t>
  </si>
  <si>
    <t>DIMAS J. JAQUEZ YNOA</t>
  </si>
  <si>
    <t>TRANSF. #19922</t>
  </si>
  <si>
    <t>TRANSF. #19884</t>
  </si>
  <si>
    <t>JULEIDY MARGARITA SÁNCHEZ</t>
  </si>
  <si>
    <t>REC. #202994</t>
  </si>
  <si>
    <t>REC. #202141</t>
  </si>
  <si>
    <t>REC. #352194</t>
  </si>
  <si>
    <t>TRANSF. #20037</t>
  </si>
  <si>
    <t>DARIO ARCIDE VARGAS MENA</t>
  </si>
  <si>
    <t>TRANSF. #20035</t>
  </si>
  <si>
    <t>TRANSF. #19992</t>
  </si>
  <si>
    <t>TRANSF. #19995</t>
  </si>
  <si>
    <t>TRANSF. #19989</t>
  </si>
  <si>
    <t>REC. #352371</t>
  </si>
  <si>
    <t>TRANSF. #20143</t>
  </si>
  <si>
    <t>REGIONAL NOROESTE (VALVERDE, MAO/0</t>
  </si>
  <si>
    <t>TRANSF. #19999</t>
  </si>
  <si>
    <t>MELISSA VIÑAS BURGOS</t>
  </si>
  <si>
    <t>TRANSF. #20157</t>
  </si>
  <si>
    <t>ACTIVIDADES CAOMA, SRL</t>
  </si>
  <si>
    <t>REC. #452064</t>
  </si>
  <si>
    <t>REC. #452065</t>
  </si>
  <si>
    <t>REC. #452112</t>
  </si>
  <si>
    <t>REC. #452619</t>
  </si>
  <si>
    <t>REC. #240178</t>
  </si>
  <si>
    <t xml:space="preserve">DEPÓSITO - </t>
  </si>
  <si>
    <t>REC. #202674</t>
  </si>
  <si>
    <t>REC. #352620</t>
  </si>
  <si>
    <t>REC. #352473</t>
  </si>
  <si>
    <t>TRANSF. #20215</t>
  </si>
  <si>
    <t>MARÍA ALT. SÁNCHEZ UREÑA</t>
  </si>
  <si>
    <t>TRANSF. #20205</t>
  </si>
  <si>
    <t>JOSÉ ANTONIO RODRÍGUEZ</t>
  </si>
  <si>
    <t>TRANSF. #20248</t>
  </si>
  <si>
    <t xml:space="preserve">RAFAEL ANTONIO ORTIZ QUEZADA </t>
  </si>
  <si>
    <t>TRANSF. 20250</t>
  </si>
  <si>
    <t>REC. #202427</t>
  </si>
  <si>
    <t>REC. #202679</t>
  </si>
  <si>
    <t>REC. #202695</t>
  </si>
  <si>
    <t>REC. #452741</t>
  </si>
  <si>
    <t>TRANSF. #20311</t>
  </si>
  <si>
    <t>REC. #352093</t>
  </si>
  <si>
    <t>REC. #352276</t>
  </si>
  <si>
    <t>REC. #20288</t>
  </si>
  <si>
    <t>REC. #352704</t>
  </si>
  <si>
    <t>TRANSF. #20343</t>
  </si>
  <si>
    <t>REC. #352522</t>
  </si>
  <si>
    <t>REC. #352265</t>
  </si>
  <si>
    <t>REC. #352864</t>
  </si>
  <si>
    <t>REC. #202202</t>
  </si>
  <si>
    <t>TRANSF. #20411</t>
  </si>
  <si>
    <t>REC. #202129</t>
  </si>
  <si>
    <t>REC. #202991</t>
  </si>
  <si>
    <t>REC. #352546</t>
  </si>
  <si>
    <t>REC. #240411</t>
  </si>
  <si>
    <t>REC. #240414</t>
  </si>
  <si>
    <t>REC. #202426</t>
  </si>
  <si>
    <t>REC. #352418</t>
  </si>
  <si>
    <t>REC. #352097</t>
  </si>
  <si>
    <t>TRANSF. #20565</t>
  </si>
  <si>
    <t>REC. #352613</t>
  </si>
  <si>
    <t>REC. #352494</t>
  </si>
  <si>
    <t>REC. #353635</t>
  </si>
  <si>
    <t>TRANSF. #20567</t>
  </si>
  <si>
    <t>FELIPE ESCOLÁSTICO CASTRO VERAS</t>
  </si>
  <si>
    <t>TRANSF. #20580</t>
  </si>
  <si>
    <t>REC. #452270</t>
  </si>
  <si>
    <t>REC. #202716</t>
  </si>
  <si>
    <t>REC. #202265</t>
  </si>
  <si>
    <t>REC. #240574</t>
  </si>
  <si>
    <t>TRANSF. #20832</t>
  </si>
  <si>
    <t>REC. #240207</t>
  </si>
  <si>
    <t>REC. #2140210</t>
  </si>
  <si>
    <t>REC. #353840</t>
  </si>
  <si>
    <t>REC. #202316</t>
  </si>
  <si>
    <t>REC. #202320</t>
  </si>
  <si>
    <t>REC. #202084</t>
  </si>
  <si>
    <t>REC. #202340</t>
  </si>
  <si>
    <t>TRANSF. #20964</t>
  </si>
  <si>
    <t>ASOCIACIÓN DE SERVIDORES PÚBLICOS DEL MINISTERIO DE AGRICULTURA</t>
  </si>
  <si>
    <t>TRANSF. #20255</t>
  </si>
  <si>
    <t>TRANSF. #20262</t>
  </si>
  <si>
    <t>TRANSF. #20402</t>
  </si>
  <si>
    <t>TRANSF. #20483</t>
  </si>
  <si>
    <t>TRANSF. #20842</t>
  </si>
  <si>
    <t>DORIS FERMÍN JÁQUEZ</t>
  </si>
  <si>
    <t>TRANSF. #20840</t>
  </si>
  <si>
    <t>VARIOS -NÓMINA</t>
  </si>
  <si>
    <t>`</t>
  </si>
  <si>
    <t>TRANSF. #20966</t>
  </si>
  <si>
    <t>TRANSF. #20968</t>
  </si>
  <si>
    <t>MARIOS DE LOS SANTOS PEÑA</t>
  </si>
  <si>
    <t>TRANSF. #20502</t>
  </si>
  <si>
    <t>REC. #202574</t>
  </si>
  <si>
    <t>CR - PROMOCIÓN AGRÍCOLA Y GNADERA</t>
  </si>
  <si>
    <t>REC. #452775</t>
  </si>
  <si>
    <t>TRANSF. #21015</t>
  </si>
  <si>
    <t>JOHANNA ELIZABETH VALENZUELA FERMÍN</t>
  </si>
  <si>
    <t>REC. #240171</t>
  </si>
  <si>
    <t>REC. #353737</t>
  </si>
  <si>
    <t>REC. #240298</t>
  </si>
  <si>
    <t>REC. #452841</t>
  </si>
  <si>
    <t>CR- TRANSF. DE  TESORERÍA</t>
  </si>
  <si>
    <t>REC. #452146</t>
  </si>
  <si>
    <t>CR- PROMOCIÓN AGRÍCOLA Y GANADERA</t>
  </si>
  <si>
    <t>TRANSF. #21139</t>
  </si>
  <si>
    <t>TRANSF. #21142</t>
  </si>
  <si>
    <t>REC. #452474</t>
  </si>
  <si>
    <t>REC. #240164</t>
  </si>
  <si>
    <t>REC. #354188</t>
  </si>
  <si>
    <t>REC. #202255</t>
  </si>
  <si>
    <t>CR - TRANSF. A  CTA.</t>
  </si>
  <si>
    <t>REC. #202484</t>
  </si>
  <si>
    <t>REC. #354607</t>
  </si>
  <si>
    <t>REC. #354503</t>
  </si>
  <si>
    <t>TRANSF. #21275</t>
  </si>
  <si>
    <t>IMPLEMENTOS Y MAQUINARIAS (IMCA)</t>
  </si>
  <si>
    <t>TRANSF. #21368</t>
  </si>
  <si>
    <t>TRANSF. #21351</t>
  </si>
  <si>
    <t>TRANSF. #21355</t>
  </si>
  <si>
    <t>TRANSF. #21369</t>
  </si>
  <si>
    <t>FAVIOLA  MATOS FELIZ</t>
  </si>
  <si>
    <t>TRANSF. #21372</t>
  </si>
  <si>
    <t>JOSÉ ALBERTO PERALTA MARTÍNEZ</t>
  </si>
  <si>
    <t>REC. #202125</t>
  </si>
  <si>
    <t>CK. #64480/83</t>
  </si>
  <si>
    <t>CK. #64484/87</t>
  </si>
  <si>
    <t>REC. #202242</t>
  </si>
  <si>
    <t>CR - TRANSF.  A. CTA.</t>
  </si>
  <si>
    <t>TRANSF. #21403</t>
  </si>
  <si>
    <t>TRANSF. #21409</t>
  </si>
  <si>
    <t xml:space="preserve">MIRIAN ESTELA GUZMÁN </t>
  </si>
  <si>
    <t>TRANSF. #21417</t>
  </si>
  <si>
    <t>YESENIA AMARBIRIS PÉREZ DIEZ</t>
  </si>
  <si>
    <t>TRANSF. #21414</t>
  </si>
  <si>
    <t>TRANSF. #21407</t>
  </si>
  <si>
    <t>TRANSF. #21434</t>
  </si>
  <si>
    <t>TRANSF. #21420</t>
  </si>
  <si>
    <t>REC. #240165</t>
  </si>
  <si>
    <t>TRANSF. #21450</t>
  </si>
  <si>
    <t>TRONSA SERVICIOS INSUSTRIALES MECANIZADO</t>
  </si>
  <si>
    <t>REC. #240310</t>
  </si>
  <si>
    <t>REC. #354789</t>
  </si>
  <si>
    <t>TRANSF. #21475</t>
  </si>
  <si>
    <t>TRANSF. #21479</t>
  </si>
  <si>
    <t>ELISA PAOLA DE LA ROSA</t>
  </si>
  <si>
    <t>TRANSF. #21476</t>
  </si>
  <si>
    <t>TRANSF. #21469</t>
  </si>
  <si>
    <t>SANTIAGO VESALIO REGALDO LAMOUTH</t>
  </si>
  <si>
    <t>TRANSF. #21464</t>
  </si>
  <si>
    <t>CREGORY ANTONIO RAMÍREZ</t>
  </si>
  <si>
    <t>TRANSF. #21467</t>
  </si>
  <si>
    <t>REC. #202978</t>
  </si>
  <si>
    <t>CR - TRANSF.  A  CTA,</t>
  </si>
  <si>
    <t>TRANSF. #21631</t>
  </si>
  <si>
    <t>DOROTEO PILIER GUILAMO</t>
  </si>
  <si>
    <t>REC. #240564</t>
  </si>
  <si>
    <t>TRANSF. #21605</t>
  </si>
  <si>
    <t>REGIONAL NOROESTE (VALVERDE, MAO)</t>
  </si>
  <si>
    <t>REC. #354801</t>
  </si>
  <si>
    <t>TRANSF. #21725</t>
  </si>
  <si>
    <t>NILSA GONZÁLEZ</t>
  </si>
  <si>
    <t>REC. #240831</t>
  </si>
  <si>
    <t>TRANSF. #21737</t>
  </si>
  <si>
    <t>DIMAS JOSÉ JÁQUEZ</t>
  </si>
  <si>
    <t>TRANSF. #21508</t>
  </si>
  <si>
    <t>INDUSTRIA DE MUEBLES METÁLICO, SA.</t>
  </si>
  <si>
    <t>REC. #354122</t>
  </si>
  <si>
    <t>CR - PROMOCIÓN  AGRÍCOLA GANADERA</t>
  </si>
  <si>
    <t>REC. #240874</t>
  </si>
  <si>
    <t>DEPÓSITO - DEVOLUCION DE VIÁTICOS</t>
  </si>
  <si>
    <t>REC. #354377</t>
  </si>
  <si>
    <t>REC. #452490</t>
  </si>
  <si>
    <t>REC. #707363</t>
  </si>
  <si>
    <t>REC. #141284</t>
  </si>
  <si>
    <t>TRANSF. #21922</t>
  </si>
  <si>
    <t>YUDELKA ANTONIA SANTOSS MARCHENA</t>
  </si>
  <si>
    <t>REC. #452136</t>
  </si>
  <si>
    <t>TRANSF. #21914</t>
  </si>
  <si>
    <t>TRANSF. #21935</t>
  </si>
  <si>
    <t>FOUR MEDIA, SRL.</t>
  </si>
  <si>
    <t>TRANSF. #21934</t>
  </si>
  <si>
    <t>TRANSF. #21929</t>
  </si>
  <si>
    <t>TRANSF. #21938</t>
  </si>
  <si>
    <t>REC. #707576</t>
  </si>
  <si>
    <t>REC. #153387</t>
  </si>
  <si>
    <t>TRANSF. #21989</t>
  </si>
  <si>
    <t>FELIPE ESCOLATICO CASTRO VERAS</t>
  </si>
  <si>
    <t>TRANSF. #21984</t>
  </si>
  <si>
    <t xml:space="preserve">NEREYDA VARGAS </t>
  </si>
  <si>
    <t>TRANSF. #21975</t>
  </si>
  <si>
    <t>DIMAS JÉSE JÁQUEZ YNOA</t>
  </si>
  <si>
    <t>REC. #165652</t>
  </si>
  <si>
    <t>REC. #703902</t>
  </si>
  <si>
    <t>REC. #703984</t>
  </si>
  <si>
    <t>REC. #103132</t>
  </si>
  <si>
    <t>DEPOSITO - PROSEMA</t>
  </si>
  <si>
    <t>REC. #115263</t>
  </si>
  <si>
    <t>DEPÓSOTO</t>
  </si>
  <si>
    <t>TRANSF. #22111</t>
  </si>
  <si>
    <t>EDISON FERNÁNDEZ VERAS</t>
  </si>
  <si>
    <t>TRANSF. #22100</t>
  </si>
  <si>
    <t>NUEVA EDITORA LA INFORMACIÓN, SRL.</t>
  </si>
  <si>
    <t>REC. #703138</t>
  </si>
  <si>
    <t>CR - PROMOCIÓN AGRÍCOLA  Y GANADERA</t>
  </si>
  <si>
    <t>TRANSF. #22080</t>
  </si>
  <si>
    <t>TRANSF. #22121</t>
  </si>
  <si>
    <t>REC. #703398</t>
  </si>
  <si>
    <t>REC. #134497</t>
  </si>
  <si>
    <t>TRANSF. #22079</t>
  </si>
  <si>
    <t>TRANSF. #22077</t>
  </si>
  <si>
    <t>REC. #700156</t>
  </si>
  <si>
    <t>TRANSF. #22185</t>
  </si>
  <si>
    <t>TRANSF. #22211</t>
  </si>
  <si>
    <t>DACO EXPRESO, SRL.</t>
  </si>
  <si>
    <t>TRANSF. #21998</t>
  </si>
  <si>
    <t>ACRESER, SRL</t>
  </si>
  <si>
    <t>REC. #703888</t>
  </si>
  <si>
    <t>REC. #700653</t>
  </si>
  <si>
    <t>REC. #700027</t>
  </si>
  <si>
    <t>TRANSF. #22217</t>
  </si>
  <si>
    <t>REC. #165793</t>
  </si>
  <si>
    <t>DEPÓSITO  PRODUCCIÓN AGRICOLA Y MERCADEO</t>
  </si>
  <si>
    <t>CK. #64488</t>
  </si>
  <si>
    <t>ISABEL JAVIER</t>
  </si>
  <si>
    <t>REC. #452258</t>
  </si>
  <si>
    <t>REC. #452279</t>
  </si>
  <si>
    <t>TRANSF. #22293</t>
  </si>
  <si>
    <t>JUAN RAFAEL CUEVAS TERRERO</t>
  </si>
  <si>
    <t>REF. #4524006</t>
  </si>
  <si>
    <t>REC. #700360</t>
  </si>
  <si>
    <t>REC. #700842</t>
  </si>
  <si>
    <t>REC. #700404</t>
  </si>
  <si>
    <t>TRANSF. #22331</t>
  </si>
  <si>
    <t xml:space="preserve">JOSÉ ARMANDO CUESTO  ARAUJO </t>
  </si>
  <si>
    <t>TRANSF. #22254</t>
  </si>
  <si>
    <t>MAMERTO ANTONIO ROSARIO V,</t>
  </si>
  <si>
    <t>TRANSF. #22274</t>
  </si>
  <si>
    <t>ELADIA OLOVA BELTRE</t>
  </si>
  <si>
    <t>TRANSF. #22220</t>
  </si>
  <si>
    <t>LISSETTE RAMÍREZ RAMÍREZ.</t>
  </si>
  <si>
    <t>TRANSF. #22328</t>
  </si>
  <si>
    <t>REC. #700839</t>
  </si>
  <si>
    <t>REC. #132433</t>
  </si>
  <si>
    <t>REC. #700805</t>
  </si>
  <si>
    <t>REC. #700470</t>
  </si>
  <si>
    <t>REC. #703021</t>
  </si>
  <si>
    <t>TRANSF. #22344</t>
  </si>
  <si>
    <t>REC. #700201</t>
  </si>
  <si>
    <t>REC. #703339</t>
  </si>
  <si>
    <t>REC. #700512</t>
  </si>
  <si>
    <t>REC. #700570</t>
  </si>
  <si>
    <t>REC. #700079</t>
  </si>
  <si>
    <t>REC. #700348</t>
  </si>
  <si>
    <t>BANRESERVAS</t>
  </si>
  <si>
    <t>CARGOS BANCARIOS</t>
  </si>
  <si>
    <r>
      <t xml:space="preserve"> DEL  </t>
    </r>
    <r>
      <rPr>
        <b/>
        <u/>
        <sz val="14"/>
        <rFont val="Arial"/>
        <family val="2"/>
      </rPr>
      <t>01</t>
    </r>
    <r>
      <rPr>
        <b/>
        <sz val="14"/>
        <rFont val="Arial"/>
        <family val="2"/>
      </rPr>
      <t xml:space="preserve">  AL</t>
    </r>
    <r>
      <rPr>
        <b/>
        <u/>
        <sz val="14"/>
        <rFont val="Arial"/>
        <family val="2"/>
      </rPr>
      <t xml:space="preserve"> 31 DE MAYO 20</t>
    </r>
    <r>
      <rPr>
        <b/>
        <sz val="14"/>
        <rFont val="Arial"/>
        <family val="2"/>
      </rPr>
      <t>24</t>
    </r>
  </si>
  <si>
    <t>CUENTA BANCARIA No: 010-392073-0 FONDO DE FOMENTO AGROPECUARIO</t>
  </si>
  <si>
    <t>Balance</t>
  </si>
  <si>
    <t>REC. #240022</t>
  </si>
  <si>
    <t>DEPÓSITO - SANIDAD VEGETAL</t>
  </si>
  <si>
    <t>REC. #452360</t>
  </si>
  <si>
    <t>REC. #452297</t>
  </si>
  <si>
    <t>REC. #452635</t>
  </si>
  <si>
    <t>REC. #240179</t>
  </si>
  <si>
    <t>REC. #240139</t>
  </si>
  <si>
    <t>REC. #202279</t>
  </si>
  <si>
    <t>REC. #202332</t>
  </si>
  <si>
    <t>REC. #452749</t>
  </si>
  <si>
    <t>REC. #452027</t>
  </si>
  <si>
    <t>REC. #452301</t>
  </si>
  <si>
    <t>REC. #452178</t>
  </si>
  <si>
    <t>REC. #452226</t>
  </si>
  <si>
    <t>REC. #452717</t>
  </si>
  <si>
    <t>TRANSF. #18236</t>
  </si>
  <si>
    <t>RAMÓN ARQUÍMEDES ALMÁNZAR</t>
  </si>
  <si>
    <t>REC. #240573</t>
  </si>
  <si>
    <t>REC. #452007</t>
  </si>
  <si>
    <t>REC. #240651</t>
  </si>
  <si>
    <t>REC. #240512</t>
  </si>
  <si>
    <t>REC. #202806</t>
  </si>
  <si>
    <t>REC. #350756</t>
  </si>
  <si>
    <t>REC. #240249</t>
  </si>
  <si>
    <t>REC. #240252</t>
  </si>
  <si>
    <t>REC. #240255</t>
  </si>
  <si>
    <t>REC. #202350</t>
  </si>
  <si>
    <t>REC. #202942</t>
  </si>
  <si>
    <t>REC. #240151</t>
  </si>
  <si>
    <t>REC. #240154</t>
  </si>
  <si>
    <t>REC. #240157</t>
  </si>
  <si>
    <t>REC. #240160</t>
  </si>
  <si>
    <t>REC. #452008</t>
  </si>
  <si>
    <t>REC. #240357</t>
  </si>
  <si>
    <t>REC. #240360</t>
  </si>
  <si>
    <t>REC. #452175</t>
  </si>
  <si>
    <t>REC. #452836</t>
  </si>
  <si>
    <t>REC. #452666</t>
  </si>
  <si>
    <t>REC. #452183</t>
  </si>
  <si>
    <t>REC. #452843</t>
  </si>
  <si>
    <t>REC. #452946</t>
  </si>
  <si>
    <t>REC. #452958</t>
  </si>
  <si>
    <t>REC. #240059</t>
  </si>
  <si>
    <t>REC. #202367</t>
  </si>
  <si>
    <t>REC. #202973</t>
  </si>
  <si>
    <t>REC. #452009</t>
  </si>
  <si>
    <t>TRANSF. #18616</t>
  </si>
  <si>
    <t xml:space="preserve"> CTA.  APOYO A LA PRODUCCIÓN No. 010-250160-2</t>
  </si>
  <si>
    <t>REC. #240295</t>
  </si>
  <si>
    <t>REC. #202745</t>
  </si>
  <si>
    <t>REC. #240330</t>
  </si>
  <si>
    <t>REC. #240333</t>
  </si>
  <si>
    <t>REC. #452298</t>
  </si>
  <si>
    <t>REC. #452278</t>
  </si>
  <si>
    <t>REC. #452026</t>
  </si>
  <si>
    <t>REC. #240057</t>
  </si>
  <si>
    <t>REC. #240060</t>
  </si>
  <si>
    <t>REC. #240137</t>
  </si>
  <si>
    <t>REC. #240140</t>
  </si>
  <si>
    <t>REC. #452450</t>
  </si>
  <si>
    <t>REC. #452549</t>
  </si>
  <si>
    <t>REC. #452373</t>
  </si>
  <si>
    <t>REC. #103772</t>
  </si>
  <si>
    <t>REC. #103788</t>
  </si>
  <si>
    <t>REC. #103792</t>
  </si>
  <si>
    <t>REC. #103800</t>
  </si>
  <si>
    <t>REC. #202697</t>
  </si>
  <si>
    <t>REC. #452013</t>
  </si>
  <si>
    <t>REC. #452014</t>
  </si>
  <si>
    <t>REC. #452015</t>
  </si>
  <si>
    <t>REC. #202682</t>
  </si>
  <si>
    <t>REC. #452334</t>
  </si>
  <si>
    <t>REC. #452159</t>
  </si>
  <si>
    <t>REC. #452165</t>
  </si>
  <si>
    <t>REC. #452171</t>
  </si>
  <si>
    <t>REC. #452782</t>
  </si>
  <si>
    <t>REC. #452751</t>
  </si>
  <si>
    <t>REC. #452644</t>
  </si>
  <si>
    <t>REC. #452667</t>
  </si>
  <si>
    <t>REC. #452695</t>
  </si>
  <si>
    <t>REC. #240162</t>
  </si>
  <si>
    <t>REC. #240168</t>
  </si>
  <si>
    <t>REC. #452984</t>
  </si>
  <si>
    <t>REC. #452990</t>
  </si>
  <si>
    <t>REC. #452663</t>
  </si>
  <si>
    <t>REC. #452083</t>
  </si>
  <si>
    <t>REC. #452714</t>
  </si>
  <si>
    <t>REC. #452380</t>
  </si>
  <si>
    <t>REC. #240065</t>
  </si>
  <si>
    <t>REC. #240068</t>
  </si>
  <si>
    <t>TRANSF. #19254</t>
  </si>
  <si>
    <t>REGIONAL ESTE, HIGÜEY</t>
  </si>
  <si>
    <t>REC. #202464</t>
  </si>
  <si>
    <t>REC. #202953</t>
  </si>
  <si>
    <t>REC. #202049</t>
  </si>
  <si>
    <t>REC. #202663</t>
  </si>
  <si>
    <t>REC. #452768</t>
  </si>
  <si>
    <t>REC. #452579</t>
  </si>
  <si>
    <t>REC. #452167</t>
  </si>
  <si>
    <t>REC. #452210</t>
  </si>
  <si>
    <t>REC. #240293</t>
  </si>
  <si>
    <t>REC. #240296</t>
  </si>
  <si>
    <t>REC. #202903</t>
  </si>
  <si>
    <t>REC. #240081</t>
  </si>
  <si>
    <t>REC. #452589</t>
  </si>
  <si>
    <t>REC. #452050</t>
  </si>
  <si>
    <t>REC. #452067</t>
  </si>
  <si>
    <t>TRANSF. #19527</t>
  </si>
  <si>
    <t>TRANSF. #19530</t>
  </si>
  <si>
    <t>DIRECCIÓN REGIONAL CENTRAL</t>
  </si>
  <si>
    <t>REC. #452559</t>
  </si>
  <si>
    <t>REC. #202954</t>
  </si>
  <si>
    <t>REC. #202787</t>
  </si>
  <si>
    <t>REC. #202468</t>
  </si>
  <si>
    <t>TRANSF. #19636</t>
  </si>
  <si>
    <t>TRANSF. #19644</t>
  </si>
  <si>
    <t>MJP PROMOTIÓN GROUP.</t>
  </si>
  <si>
    <t>REC. #240243</t>
  </si>
  <si>
    <t>TRANSF. #19693</t>
  </si>
  <si>
    <t>GRABOTECH, EIRL</t>
  </si>
  <si>
    <t>REC.  #452035</t>
  </si>
  <si>
    <t>REC.  #452700</t>
  </si>
  <si>
    <t>REC.  #452614</t>
  </si>
  <si>
    <t>REC.  #452112</t>
  </si>
  <si>
    <t>REC.  #452289</t>
  </si>
  <si>
    <t>REC.  #452291</t>
  </si>
  <si>
    <t>REC.  #452445</t>
  </si>
  <si>
    <t>REC.  #452457</t>
  </si>
  <si>
    <t>TRANSF. #19800</t>
  </si>
  <si>
    <t>REC.  #202144</t>
  </si>
  <si>
    <t>REC.  #452015</t>
  </si>
  <si>
    <t>REC.  #452016</t>
  </si>
  <si>
    <t>REC.  #452017</t>
  </si>
  <si>
    <t>REC.  #452300</t>
  </si>
  <si>
    <t>REC.  #452043</t>
  </si>
  <si>
    <t>REC.  #452050</t>
  </si>
  <si>
    <t>REC.  #452762</t>
  </si>
  <si>
    <t>REC.  #452706</t>
  </si>
  <si>
    <t>REC.  #452720</t>
  </si>
  <si>
    <t>REC.  #452726</t>
  </si>
  <si>
    <t>REC.  #452369</t>
  </si>
  <si>
    <t>REC.  #452334</t>
  </si>
  <si>
    <t>REC.  #452398</t>
  </si>
  <si>
    <t>REC.  #202056</t>
  </si>
  <si>
    <t>TRANSF. #21098</t>
  </si>
  <si>
    <t>REC.  #452390</t>
  </si>
  <si>
    <t>REC.  #240164</t>
  </si>
  <si>
    <t>REC.  #240146</t>
  </si>
  <si>
    <t>REC.  #240151</t>
  </si>
  <si>
    <t>REC.  #202859</t>
  </si>
  <si>
    <t>REC.  #452095</t>
  </si>
  <si>
    <t>REC. #452090</t>
  </si>
  <si>
    <t>REC.  #452882</t>
  </si>
  <si>
    <t>REC.  #452893</t>
  </si>
  <si>
    <t>REC.  #452494</t>
  </si>
  <si>
    <t>TRANSF. #20154</t>
  </si>
  <si>
    <t>REGIONAL SUROESTE, SAN JUAN DE LA MAGUANA</t>
  </si>
  <si>
    <t>REC.  #452634</t>
  </si>
  <si>
    <t>REC.  #240376</t>
  </si>
  <si>
    <t>REC.  #202133</t>
  </si>
  <si>
    <t>REC.  #240144</t>
  </si>
  <si>
    <t>REC.  #452006</t>
  </si>
  <si>
    <t>REC.  #240213</t>
  </si>
  <si>
    <t>REC.  #240285</t>
  </si>
  <si>
    <t>REC.  #240288</t>
  </si>
  <si>
    <t>REC.  #452375</t>
  </si>
  <si>
    <t>REC.  #452938</t>
  </si>
  <si>
    <t>REC.  #452203</t>
  </si>
  <si>
    <t>REC.  #202086</t>
  </si>
  <si>
    <t>REC.  #202504</t>
  </si>
  <si>
    <t>REC.  #240188</t>
  </si>
  <si>
    <t>REC.  #240191</t>
  </si>
  <si>
    <t>REC.  #240196</t>
  </si>
  <si>
    <t>REC.  #240199</t>
  </si>
  <si>
    <t>REC.  #202404</t>
  </si>
  <si>
    <t>REC.  #240202</t>
  </si>
  <si>
    <t>REC.  #202251</t>
  </si>
  <si>
    <t>REC.  #240263</t>
  </si>
  <si>
    <t>REC.  #240272</t>
  </si>
  <si>
    <t>REC.  #452597</t>
  </si>
  <si>
    <t>REC.  #452285</t>
  </si>
  <si>
    <t>REC.  #452163</t>
  </si>
  <si>
    <t>REC.  #452966</t>
  </si>
  <si>
    <t>TRANSF. #20495</t>
  </si>
  <si>
    <t>TRANSF. #20493</t>
  </si>
  <si>
    <t>TRANSF. #20488</t>
  </si>
  <si>
    <t>TRANSF. #20485</t>
  </si>
  <si>
    <t>ALTAGRACIA GUTIÉRREZ MARTE</t>
  </si>
  <si>
    <t>CK. #301515</t>
  </si>
  <si>
    <t>DIRECCION GENERA DE IMPUESTOS INTERNOS  (DGII)</t>
  </si>
  <si>
    <t>TRANSF. #20498</t>
  </si>
  <si>
    <t>REC.  #202483</t>
  </si>
  <si>
    <t>REC.  #202498</t>
  </si>
  <si>
    <t>REC.  #452007</t>
  </si>
  <si>
    <t>REC.  #452358</t>
  </si>
  <si>
    <t>REC.  #452686</t>
  </si>
  <si>
    <t>REC.  #452221</t>
  </si>
  <si>
    <t>CK. #301516</t>
  </si>
  <si>
    <t>REC.  #240016</t>
  </si>
  <si>
    <t>REC.  #240019</t>
  </si>
  <si>
    <t>REC.  #452101</t>
  </si>
  <si>
    <t>REC.  #240197</t>
  </si>
  <si>
    <t>REC.  #240200</t>
  </si>
  <si>
    <t>REC.  #202128</t>
  </si>
  <si>
    <t>REC.  #202635</t>
  </si>
  <si>
    <t>REC.  #452008</t>
  </si>
  <si>
    <t>REC.  #452009</t>
  </si>
  <si>
    <t>REC.  #202084</t>
  </si>
  <si>
    <t>REC.  #202106</t>
  </si>
  <si>
    <t>REC.  #452463</t>
  </si>
  <si>
    <t>REC.  #452467</t>
  </si>
  <si>
    <t>REC.  #452479</t>
  </si>
  <si>
    <t>REC.  #452560</t>
  </si>
  <si>
    <t>REC.  #452640</t>
  </si>
  <si>
    <t>REC.  #240131</t>
  </si>
  <si>
    <t>REC.  #202192</t>
  </si>
  <si>
    <t>TRANSF. #20852</t>
  </si>
  <si>
    <t>PROMANGO</t>
  </si>
  <si>
    <t>REC.  #202797</t>
  </si>
  <si>
    <t>REC.  #452483</t>
  </si>
  <si>
    <t>REC.  #452490</t>
  </si>
  <si>
    <t>REC.  #452738</t>
  </si>
  <si>
    <t>REC.  #452104</t>
  </si>
  <si>
    <t>REC.  #240651</t>
  </si>
  <si>
    <t>TRANSF. #20970</t>
  </si>
  <si>
    <t>REC.  #452092</t>
  </si>
  <si>
    <t>REC.  #452717</t>
  </si>
  <si>
    <t>REC.  #202202</t>
  </si>
  <si>
    <t>REC.  #452005</t>
  </si>
  <si>
    <t>TRANSF. #21062</t>
  </si>
  <si>
    <t>TRANSF. #21060</t>
  </si>
  <si>
    <t>REC. #240227</t>
  </si>
  <si>
    <t>TRANSF. #21057</t>
  </si>
  <si>
    <t>CRAG. RAMÓN SERVICIOS DE AUTO AIRES, SRL.</t>
  </si>
  <si>
    <t>TRANSF. #21049</t>
  </si>
  <si>
    <t>WILLIAM FRANCISCO SILVA</t>
  </si>
  <si>
    <t>REC. #452963</t>
  </si>
  <si>
    <t>REC. #452399</t>
  </si>
  <si>
    <t>REC. #452892</t>
  </si>
  <si>
    <t>REC. #452122</t>
  </si>
  <si>
    <t>REC. #202845</t>
  </si>
  <si>
    <t>REC. #202392</t>
  </si>
  <si>
    <t>REC. #452006</t>
  </si>
  <si>
    <t>REC. #240407</t>
  </si>
  <si>
    <t>REC. #452191</t>
  </si>
  <si>
    <t>REC. #240410</t>
  </si>
  <si>
    <t>REC. #452094</t>
  </si>
  <si>
    <t>REC. #240015</t>
  </si>
  <si>
    <t>REC. #240018</t>
  </si>
  <si>
    <t>TRANSF. #21766</t>
  </si>
  <si>
    <t>ARISMENDY MARTÍNEZ CARRIÓN</t>
  </si>
  <si>
    <t>REC. #452997</t>
  </si>
  <si>
    <t>REC. #202126</t>
  </si>
  <si>
    <t>REC. #202595</t>
  </si>
  <si>
    <t>REC. #202043</t>
  </si>
  <si>
    <t>TRANSF. #21478</t>
  </si>
  <si>
    <t>REC. #452816</t>
  </si>
  <si>
    <t>REC. #452</t>
  </si>
  <si>
    <t>REC. #452084</t>
  </si>
  <si>
    <t>REC. #452469</t>
  </si>
  <si>
    <t>REC. #452527</t>
  </si>
  <si>
    <t>REC. #452554</t>
  </si>
  <si>
    <t>REC. #452710</t>
  </si>
  <si>
    <t>REC. #452712</t>
  </si>
  <si>
    <t>REC. #452713</t>
  </si>
  <si>
    <t>REC. #452231</t>
  </si>
  <si>
    <t>REC. #452261</t>
  </si>
  <si>
    <t>REC. #452269</t>
  </si>
  <si>
    <t>REC. #452283</t>
  </si>
  <si>
    <t>REC. #452228</t>
  </si>
  <si>
    <t>REC. #452254</t>
  </si>
  <si>
    <t>REC. #452276</t>
  </si>
  <si>
    <t>TRANSF. #21465</t>
  </si>
  <si>
    <t>RENET COPIAS, SRL</t>
  </si>
  <si>
    <t>REC. #452302</t>
  </si>
  <si>
    <t>REC. #452443</t>
  </si>
  <si>
    <t>REC. #240424</t>
  </si>
  <si>
    <t>REC. #240427</t>
  </si>
  <si>
    <t>REC. #240430</t>
  </si>
  <si>
    <t>REC. #254226</t>
  </si>
  <si>
    <t>REC. #354749</t>
  </si>
  <si>
    <t>REC. #103452</t>
  </si>
  <si>
    <t>REC. #103578</t>
  </si>
  <si>
    <t>REC. #103696</t>
  </si>
  <si>
    <t>REC. #103710</t>
  </si>
  <si>
    <t>REC. #240605</t>
  </si>
  <si>
    <t>TRANSF. #21627</t>
  </si>
  <si>
    <t>HÉCTOR J. VALDEZ ROSA Y/O FRENTE A LA VERDAD</t>
  </si>
  <si>
    <t>REC. #202899</t>
  </si>
  <si>
    <t>REC. #452010</t>
  </si>
  <si>
    <t>REC. #452011</t>
  </si>
  <si>
    <t>REC. #452219</t>
  </si>
  <si>
    <t>REC. #452227</t>
  </si>
  <si>
    <t>REC. #452230</t>
  </si>
  <si>
    <t>REC. #452406</t>
  </si>
  <si>
    <t>REC. #452440</t>
  </si>
  <si>
    <t>REC. #452693</t>
  </si>
  <si>
    <t>REC. #452722</t>
  </si>
  <si>
    <t>REC. #452737</t>
  </si>
  <si>
    <t>REC. #703596</t>
  </si>
  <si>
    <t>REC. #703701</t>
  </si>
  <si>
    <t>TRANSF. #21909</t>
  </si>
  <si>
    <t>TRANSF. #21910</t>
  </si>
  <si>
    <t>TRANSF. #21919</t>
  </si>
  <si>
    <t>REGIONAL NOROESTE, MAO</t>
  </si>
  <si>
    <t>REC. #452998</t>
  </si>
  <si>
    <t>REC. #452769</t>
  </si>
  <si>
    <t>REC. #452778</t>
  </si>
  <si>
    <t>REC. #452611</t>
  </si>
  <si>
    <t>TRANSF. #21950</t>
  </si>
  <si>
    <t>TRANSF. #21961</t>
  </si>
  <si>
    <t>TRANSF. #21995</t>
  </si>
  <si>
    <t>TRANSF. #22001</t>
  </si>
  <si>
    <t>REC. #945069</t>
  </si>
  <si>
    <t>REC. #703179</t>
  </si>
  <si>
    <t>REC. #45206</t>
  </si>
  <si>
    <t>REC. #114350</t>
  </si>
  <si>
    <t>REC. #115353</t>
  </si>
  <si>
    <t>TRANSF. #22071</t>
  </si>
  <si>
    <t>RAMÓN DANIEL MATEO RAMÍREZ</t>
  </si>
  <si>
    <t>TRANSF. #22094</t>
  </si>
  <si>
    <t>HOSPITAL CEDIMAT</t>
  </si>
  <si>
    <t>REC. #122323</t>
  </si>
  <si>
    <t>REC. #122216</t>
  </si>
  <si>
    <t>REC. #122219</t>
  </si>
  <si>
    <t>REC. #122222</t>
  </si>
  <si>
    <t>REC. #122225</t>
  </si>
  <si>
    <t>REC. #452233</t>
  </si>
  <si>
    <t>REC. #452744</t>
  </si>
  <si>
    <t>REC. #452120</t>
  </si>
  <si>
    <t>REC. #452938</t>
  </si>
  <si>
    <t>REC. #452905</t>
  </si>
  <si>
    <t>REC. #452495</t>
  </si>
  <si>
    <t>REC. #100137</t>
  </si>
  <si>
    <t>REC. #703988</t>
  </si>
  <si>
    <t>REC. #703844</t>
  </si>
  <si>
    <t>REC. #122278</t>
  </si>
  <si>
    <t>REC. #122281</t>
  </si>
  <si>
    <t>REC. #122284</t>
  </si>
  <si>
    <t>TRANSF. #22321</t>
  </si>
  <si>
    <t>LOURDES MICHELLE ROMÁN ABUD</t>
  </si>
  <si>
    <t>REC. #452003</t>
  </si>
  <si>
    <t>REC. #452872</t>
  </si>
  <si>
    <t>REC. #452545</t>
  </si>
  <si>
    <t>REC. #452852</t>
  </si>
  <si>
    <t>REC. #452859</t>
  </si>
  <si>
    <t>REC. #452933</t>
  </si>
  <si>
    <t>REC. #151404</t>
  </si>
  <si>
    <r>
      <t xml:space="preserve"> DEL  </t>
    </r>
    <r>
      <rPr>
        <b/>
        <u/>
        <sz val="14"/>
        <rFont val="Arial"/>
        <family val="2"/>
      </rPr>
      <t>01</t>
    </r>
    <r>
      <rPr>
        <b/>
        <sz val="14"/>
        <rFont val="Arial"/>
        <family val="2"/>
      </rPr>
      <t xml:space="preserve">  AL</t>
    </r>
    <r>
      <rPr>
        <b/>
        <u/>
        <sz val="14"/>
        <rFont val="Arial"/>
        <family val="2"/>
      </rPr>
      <t xml:space="preserve"> 31 DE MAYO</t>
    </r>
    <r>
      <rPr>
        <b/>
        <sz val="14"/>
        <rFont val="Arial"/>
        <family val="2"/>
      </rPr>
      <t xml:space="preserve"> DEL 2024</t>
    </r>
  </si>
  <si>
    <t>Cuenta Bancaria No: 010-240-018334-6  FONDO REPONIBLE INSTITUCIONAL</t>
  </si>
  <si>
    <t>CK. #861</t>
  </si>
  <si>
    <t>YOVANNY CUPETE CABRERA</t>
  </si>
  <si>
    <t>CK. #862</t>
  </si>
  <si>
    <t>LORAINE  YASMIN VÁSQUEZ</t>
  </si>
  <si>
    <t>CK. #863</t>
  </si>
  <si>
    <t>ELIZABETH NOLASCO MEJÍA</t>
  </si>
  <si>
    <t>CK. #864</t>
  </si>
  <si>
    <t xml:space="preserve">ANGELA ROSA CECILIA FRIAS ACHECAR </t>
  </si>
  <si>
    <t>CK. #865</t>
  </si>
  <si>
    <t>PATRIA BIENVENIDAD MIRANDA MINAYA</t>
  </si>
  <si>
    <t>CK. #866</t>
  </si>
  <si>
    <t>MERISA BOLIVIA PIÑA CRUZ</t>
  </si>
  <si>
    <t>CK. #867</t>
  </si>
  <si>
    <t>RAYSA LISSETTE GARCÍA</t>
  </si>
  <si>
    <t>CK. #868</t>
  </si>
  <si>
    <t>KATERINE MARGARITA TEJADA DE JESÚS</t>
  </si>
  <si>
    <t>CK. #869</t>
  </si>
  <si>
    <t>RAYSA LISSETTE GARCIA</t>
  </si>
  <si>
    <t>CK. #870</t>
  </si>
  <si>
    <t>YESENIA  AMARBIRIS PÉREZ DIES</t>
  </si>
  <si>
    <t>CK. #871</t>
  </si>
  <si>
    <t>MARISOL GARCÍA REYNOSO</t>
  </si>
  <si>
    <t>CK. #872</t>
  </si>
  <si>
    <t>LUZ MARIBEL DE LOS SANTOS DE LOS SANTOS</t>
  </si>
  <si>
    <t>CK. #873</t>
  </si>
  <si>
    <t xml:space="preserve">DAURY CEDEÑO HOLGUIN </t>
  </si>
  <si>
    <t>CK. #874</t>
  </si>
  <si>
    <t>DOMINGA GARCÍA SILVERIO</t>
  </si>
  <si>
    <t>CK. #875</t>
  </si>
  <si>
    <t xml:space="preserve">YEIMMY MARÍA MARTICH FRANCO </t>
  </si>
  <si>
    <t>CK. #876</t>
  </si>
  <si>
    <t>NATY ANTONIA MARTÍNEZ COLÓN</t>
  </si>
  <si>
    <t>REF. #113167</t>
  </si>
  <si>
    <t>CK. #877</t>
  </si>
  <si>
    <t>YANET MARTE DE JESÚS</t>
  </si>
  <si>
    <t>CK. #878</t>
  </si>
  <si>
    <t>ISELSA MARGARITA TEJADA ESPINAL</t>
  </si>
  <si>
    <t>CK. #879</t>
  </si>
  <si>
    <t>RHINA YOVANCA FÉLIZ FÉLIZ</t>
  </si>
  <si>
    <r>
      <t>C</t>
    </r>
    <r>
      <rPr>
        <b/>
        <sz val="12"/>
        <rFont val="Arial"/>
        <family val="2"/>
      </rPr>
      <t>UENTA BANCARIA No: 010-249048-1</t>
    </r>
    <r>
      <rPr>
        <b/>
        <sz val="11"/>
        <rFont val="Arial"/>
        <family val="2"/>
      </rPr>
      <t xml:space="preserve"> COMISION PRES.P/LA REF. Y MOD. DEL SECTOR AGROP.</t>
    </r>
  </si>
  <si>
    <t>BALANCE</t>
  </si>
  <si>
    <t>TRANSF. #20413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</si>
</sst>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\ _€_-;\-* #,##0.00\ _€_-;_-* &quot;-&quot;??\ _€_-;_-@_-"/>
  </numFmts>
  <fonts count="2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22"/>
      <name val="Algerian"/>
      <family val="5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sz val="12"/>
      <name val="Calibri"/>
      <family val="2"/>
      <scheme val="minor"/>
    </font>
    <font>
      <b/>
      <sz val="13"/>
      <name val="Arial"/>
      <family val="2"/>
    </font>
    <font>
      <sz val="13"/>
      <name val="Arial"/>
      <family val="2"/>
    </font>
    <font>
      <b/>
      <sz val="14"/>
      <color theme="1"/>
      <name val="Calibri"/>
      <family val="2"/>
      <scheme val="minor"/>
    </font>
    <font>
      <b/>
      <sz val="14"/>
      <name val="Calibri Light"/>
      <family val="2"/>
      <scheme val="major"/>
    </font>
    <font>
      <sz val="13"/>
      <name val="Calibri"/>
      <family val="2"/>
      <scheme val="minor"/>
    </font>
    <font>
      <sz val="12"/>
      <color theme="1"/>
      <name val="Calibri Light"/>
      <family val="2"/>
      <scheme val="major"/>
    </font>
    <font>
      <sz val="12"/>
      <color theme="1"/>
      <name val="Calibri"/>
      <family val="2"/>
      <scheme val="minor"/>
    </font>
    <font>
      <sz val="12"/>
      <color indexed="63"/>
      <name val="Calibri Light"/>
      <family val="2"/>
      <scheme val="major"/>
    </font>
    <font>
      <b/>
      <sz val="12"/>
      <name val="Calibri Light"/>
      <family val="2"/>
      <scheme val="maj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Arial"/>
      <family val="2"/>
    </font>
    <font>
      <sz val="12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</cellStyleXfs>
  <cellXfs count="115">
    <xf numFmtId="0" fontId="0" fillId="0" borderId="0" xfId="0"/>
    <xf numFmtId="0" fontId="0" fillId="2" borderId="0" xfId="0" applyFill="1" applyAlignment="1">
      <alignment vertical="center"/>
    </xf>
    <xf numFmtId="14" fontId="3" fillId="2" borderId="0" xfId="0" applyNumberFormat="1" applyFont="1" applyFill="1" applyAlignment="1">
      <alignment vertical="center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0" fontId="0" fillId="2" borderId="0" xfId="0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14" fontId="8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43" fontId="10" fillId="2" borderId="0" xfId="1" applyFont="1" applyFill="1" applyBorder="1" applyAlignment="1">
      <alignment vertical="center" wrapText="1"/>
    </xf>
    <xf numFmtId="0" fontId="12" fillId="2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2" fillId="3" borderId="6" xfId="0" applyFont="1" applyFill="1" applyBorder="1" applyAlignment="1">
      <alignment vertical="center" wrapText="1"/>
    </xf>
    <xf numFmtId="4" fontId="13" fillId="3" borderId="7" xfId="0" applyNumberFormat="1" applyFont="1" applyFill="1" applyBorder="1" applyAlignment="1">
      <alignment horizontal="right" vertical="center"/>
    </xf>
    <xf numFmtId="14" fontId="14" fillId="3" borderId="8" xfId="0" applyNumberFormat="1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14" fontId="16" fillId="0" borderId="13" xfId="0" applyNumberFormat="1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 wrapText="1"/>
    </xf>
    <xf numFmtId="43" fontId="16" fillId="0" borderId="13" xfId="1" applyFont="1" applyFill="1" applyBorder="1" applyAlignment="1">
      <alignment horizontal="right" vertical="center"/>
    </xf>
    <xf numFmtId="4" fontId="17" fillId="0" borderId="13" xfId="0" applyNumberFormat="1" applyFont="1" applyFill="1" applyBorder="1" applyAlignment="1">
      <alignment horizontal="right" vertical="center"/>
    </xf>
    <xf numFmtId="43" fontId="10" fillId="2" borderId="0" xfId="1" applyFont="1" applyFill="1" applyBorder="1" applyAlignment="1">
      <alignment horizontal="center"/>
    </xf>
    <xf numFmtId="43" fontId="17" fillId="2" borderId="0" xfId="1" applyFont="1" applyFill="1" applyBorder="1" applyAlignment="1">
      <alignment horizontal="center"/>
    </xf>
    <xf numFmtId="164" fontId="18" fillId="0" borderId="13" xfId="2" applyFont="1" applyFill="1" applyBorder="1" applyAlignment="1">
      <alignment horizontal="right" vertical="center"/>
    </xf>
    <xf numFmtId="0" fontId="18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/>
    </xf>
    <xf numFmtId="43" fontId="18" fillId="0" borderId="13" xfId="1" applyFont="1" applyFill="1" applyBorder="1" applyAlignment="1">
      <alignment horizontal="right" vertical="center"/>
    </xf>
    <xf numFmtId="43" fontId="17" fillId="0" borderId="13" xfId="0" applyNumberFormat="1" applyFont="1" applyFill="1" applyBorder="1" applyAlignment="1">
      <alignment horizontal="right" vertical="center"/>
    </xf>
    <xf numFmtId="14" fontId="16" fillId="0" borderId="13" xfId="0" applyNumberFormat="1" applyFont="1" applyFill="1" applyBorder="1" applyAlignment="1">
      <alignment horizontal="center" vertical="center" wrapText="1"/>
    </xf>
    <xf numFmtId="164" fontId="18" fillId="0" borderId="13" xfId="2" applyFont="1" applyFill="1" applyBorder="1" applyAlignment="1">
      <alignment horizontal="center" vertical="center"/>
    </xf>
    <xf numFmtId="164" fontId="18" fillId="0" borderId="13" xfId="2" applyFont="1" applyFill="1" applyBorder="1" applyAlignment="1">
      <alignment horizontal="right"/>
    </xf>
    <xf numFmtId="43" fontId="16" fillId="0" borderId="13" xfId="1" applyFont="1" applyFill="1" applyBorder="1" applyAlignment="1">
      <alignment horizontal="right"/>
    </xf>
    <xf numFmtId="4" fontId="17" fillId="4" borderId="13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14" fontId="3" fillId="0" borderId="0" xfId="0" applyNumberFormat="1" applyFont="1" applyAlignment="1">
      <alignment vertical="center"/>
    </xf>
    <xf numFmtId="0" fontId="0" fillId="0" borderId="0" xfId="0" applyAlignment="1">
      <alignment horizontal="center" vertical="center" wrapText="1"/>
    </xf>
    <xf numFmtId="43" fontId="0" fillId="0" borderId="0" xfId="0" applyNumberFormat="1" applyAlignment="1">
      <alignment vertical="center"/>
    </xf>
    <xf numFmtId="43" fontId="10" fillId="0" borderId="0" xfId="1" applyFont="1" applyFill="1" applyBorder="1" applyAlignment="1">
      <alignment vertical="center" wrapText="1"/>
    </xf>
    <xf numFmtId="14" fontId="14" fillId="3" borderId="14" xfId="0" applyNumberFormat="1" applyFont="1" applyFill="1" applyBorder="1" applyAlignment="1">
      <alignment horizontal="center" vertical="center" wrapText="1"/>
    </xf>
    <xf numFmtId="0" fontId="14" fillId="3" borderId="15" xfId="0" applyFont="1" applyFill="1" applyBorder="1" applyAlignment="1">
      <alignment horizontal="center" vertical="center" wrapText="1"/>
    </xf>
    <xf numFmtId="0" fontId="14" fillId="3" borderId="16" xfId="0" applyFont="1" applyFill="1" applyBorder="1" applyAlignment="1">
      <alignment horizontal="center" vertical="center" wrapText="1"/>
    </xf>
    <xf numFmtId="0" fontId="14" fillId="3" borderId="17" xfId="0" applyFont="1" applyFill="1" applyBorder="1" applyAlignment="1">
      <alignment horizontal="center" vertical="center" wrapText="1"/>
    </xf>
    <xf numFmtId="0" fontId="14" fillId="3" borderId="18" xfId="0" applyFont="1" applyFill="1" applyBorder="1" applyAlignment="1">
      <alignment horizontal="center" vertical="center" wrapText="1"/>
    </xf>
    <xf numFmtId="14" fontId="10" fillId="0" borderId="13" xfId="3" applyNumberFormat="1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 wrapText="1"/>
    </xf>
    <xf numFmtId="43" fontId="17" fillId="0" borderId="13" xfId="1" applyFont="1" applyFill="1" applyBorder="1" applyAlignment="1"/>
    <xf numFmtId="4" fontId="17" fillId="0" borderId="19" xfId="0" applyNumberFormat="1" applyFont="1" applyFill="1" applyBorder="1" applyAlignment="1">
      <alignment horizontal="right"/>
    </xf>
    <xf numFmtId="43" fontId="17" fillId="0" borderId="20" xfId="1" applyFont="1" applyFill="1" applyBorder="1" applyAlignment="1"/>
    <xf numFmtId="43" fontId="10" fillId="0" borderId="13" xfId="1" applyFont="1" applyFill="1" applyBorder="1" applyAlignment="1">
      <alignment horizontal="center"/>
    </xf>
    <xf numFmtId="43" fontId="17" fillId="0" borderId="13" xfId="1" applyFont="1" applyFill="1" applyBorder="1" applyAlignment="1">
      <alignment horizontal="center"/>
    </xf>
    <xf numFmtId="43" fontId="10" fillId="0" borderId="13" xfId="1" applyFont="1" applyFill="1" applyBorder="1" applyAlignment="1">
      <alignment horizontal="center" wrapText="1"/>
    </xf>
    <xf numFmtId="43" fontId="17" fillId="0" borderId="19" xfId="0" applyNumberFormat="1" applyFont="1" applyFill="1" applyBorder="1" applyAlignment="1">
      <alignment horizontal="right"/>
    </xf>
    <xf numFmtId="0" fontId="10" fillId="0" borderId="19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/>
    </xf>
    <xf numFmtId="43" fontId="10" fillId="0" borderId="19" xfId="1" applyFont="1" applyFill="1" applyBorder="1" applyAlignment="1">
      <alignment horizontal="center"/>
    </xf>
    <xf numFmtId="43" fontId="17" fillId="0" borderId="19" xfId="1" applyFont="1" applyFill="1" applyBorder="1" applyAlignment="1"/>
    <xf numFmtId="43" fontId="10" fillId="0" borderId="21" xfId="1" applyFont="1" applyFill="1" applyBorder="1" applyAlignment="1">
      <alignment horizontal="center"/>
    </xf>
    <xf numFmtId="43" fontId="17" fillId="0" borderId="21" xfId="1" applyFont="1" applyFill="1" applyBorder="1" applyAlignment="1"/>
    <xf numFmtId="43" fontId="17" fillId="0" borderId="13" xfId="1" applyFont="1" applyFill="1" applyBorder="1" applyAlignment="1">
      <alignment wrapText="1"/>
    </xf>
    <xf numFmtId="43" fontId="17" fillId="0" borderId="13" xfId="1" applyFont="1" applyFill="1" applyBorder="1"/>
    <xf numFmtId="43" fontId="17" fillId="0" borderId="13" xfId="0" applyNumberFormat="1" applyFont="1" applyFill="1" applyBorder="1"/>
    <xf numFmtId="0" fontId="3" fillId="0" borderId="13" xfId="0" applyFont="1" applyFill="1" applyBorder="1"/>
    <xf numFmtId="0" fontId="10" fillId="0" borderId="21" xfId="0" applyFont="1" applyFill="1" applyBorder="1" applyAlignment="1">
      <alignment horizontal="center" vertical="center"/>
    </xf>
    <xf numFmtId="14" fontId="17" fillId="0" borderId="13" xfId="0" applyNumberFormat="1" applyFont="1" applyFill="1" applyBorder="1" applyAlignment="1">
      <alignment horizontal="center" vertical="center"/>
    </xf>
    <xf numFmtId="4" fontId="17" fillId="4" borderId="19" xfId="0" applyNumberFormat="1" applyFont="1" applyFill="1" applyBorder="1" applyAlignment="1">
      <alignment horizontal="right"/>
    </xf>
    <xf numFmtId="14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14" fontId="19" fillId="3" borderId="14" xfId="0" applyNumberFormat="1" applyFont="1" applyFill="1" applyBorder="1" applyAlignment="1">
      <alignment horizontal="center" vertical="center" wrapText="1"/>
    </xf>
    <xf numFmtId="0" fontId="19" fillId="3" borderId="15" xfId="0" applyFont="1" applyFill="1" applyBorder="1" applyAlignment="1">
      <alignment horizontal="center" vertical="center" wrapText="1"/>
    </xf>
    <xf numFmtId="0" fontId="19" fillId="3" borderId="16" xfId="0" applyFont="1" applyFill="1" applyBorder="1" applyAlignment="1">
      <alignment horizontal="center" vertical="center" wrapText="1"/>
    </xf>
    <xf numFmtId="0" fontId="19" fillId="3" borderId="17" xfId="0" applyFont="1" applyFill="1" applyBorder="1" applyAlignment="1">
      <alignment horizontal="center" vertical="center" wrapText="1"/>
    </xf>
    <xf numFmtId="0" fontId="19" fillId="3" borderId="18" xfId="0" applyFont="1" applyFill="1" applyBorder="1" applyAlignment="1">
      <alignment horizontal="center" vertical="center" wrapText="1"/>
    </xf>
    <xf numFmtId="14" fontId="10" fillId="0" borderId="13" xfId="4" applyNumberFormat="1" applyFont="1" applyBorder="1" applyAlignment="1">
      <alignment horizontal="center" wrapText="1"/>
    </xf>
    <xf numFmtId="0" fontId="10" fillId="0" borderId="13" xfId="0" applyFont="1" applyFill="1" applyBorder="1" applyAlignment="1">
      <alignment horizontal="center" wrapText="1"/>
    </xf>
    <xf numFmtId="43" fontId="20" fillId="0" borderId="13" xfId="1" applyFont="1" applyFill="1" applyBorder="1" applyAlignment="1">
      <alignment horizontal="center"/>
    </xf>
    <xf numFmtId="43" fontId="21" fillId="0" borderId="13" xfId="1" applyFont="1" applyFill="1" applyBorder="1" applyAlignment="1">
      <alignment horizontal="center"/>
    </xf>
    <xf numFmtId="43" fontId="17" fillId="0" borderId="13" xfId="3" applyFont="1" applyFill="1" applyBorder="1" applyAlignment="1">
      <alignment horizontal="center"/>
    </xf>
    <xf numFmtId="43" fontId="17" fillId="4" borderId="13" xfId="3" applyFont="1" applyFill="1" applyBorder="1" applyAlignment="1">
      <alignment horizontal="center"/>
    </xf>
    <xf numFmtId="43" fontId="17" fillId="0" borderId="0" xfId="3" applyFont="1" applyFill="1" applyBorder="1" applyAlignment="1">
      <alignment horizontal="center"/>
    </xf>
    <xf numFmtId="0" fontId="22" fillId="0" borderId="0" xfId="0" applyFont="1" applyAlignment="1">
      <alignment vertical="center"/>
    </xf>
    <xf numFmtId="0" fontId="3" fillId="3" borderId="15" xfId="0" applyFont="1" applyFill="1" applyBorder="1" applyAlignment="1">
      <alignment vertical="center" wrapText="1"/>
    </xf>
    <xf numFmtId="43" fontId="3" fillId="3" borderId="13" xfId="1" applyFont="1" applyFill="1" applyBorder="1" applyAlignment="1">
      <alignment horizontal="right" vertical="center"/>
    </xf>
    <xf numFmtId="14" fontId="19" fillId="3" borderId="8" xfId="0" applyNumberFormat="1" applyFont="1" applyFill="1" applyBorder="1" applyAlignment="1">
      <alignment horizontal="center" vertical="center" wrapText="1"/>
    </xf>
    <xf numFmtId="0" fontId="19" fillId="3" borderId="22" xfId="0" applyFont="1" applyFill="1" applyBorder="1" applyAlignment="1">
      <alignment horizontal="center" vertical="center" wrapText="1"/>
    </xf>
    <xf numFmtId="0" fontId="19" fillId="3" borderId="23" xfId="0" applyFont="1" applyFill="1" applyBorder="1" applyAlignment="1">
      <alignment horizontal="center" vertical="center" wrapText="1"/>
    </xf>
    <xf numFmtId="0" fontId="19" fillId="3" borderId="11" xfId="0" applyFont="1" applyFill="1" applyBorder="1" applyAlignment="1">
      <alignment horizontal="center" vertical="center" wrapText="1"/>
    </xf>
    <xf numFmtId="0" fontId="19" fillId="3" borderId="9" xfId="0" applyFont="1" applyFill="1" applyBorder="1" applyAlignment="1">
      <alignment horizontal="center" vertical="center" wrapText="1"/>
    </xf>
    <xf numFmtId="4" fontId="19" fillId="4" borderId="13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4" fontId="24" fillId="4" borderId="13" xfId="0" applyNumberFormat="1" applyFont="1" applyFill="1" applyBorder="1" applyAlignment="1">
      <alignment horizontal="right" vertical="center" wrapText="1"/>
    </xf>
    <xf numFmtId="43" fontId="3" fillId="0" borderId="0" xfId="0" applyNumberFormat="1" applyFont="1" applyFill="1" applyAlignment="1">
      <alignment vertical="center"/>
    </xf>
    <xf numFmtId="43" fontId="3" fillId="0" borderId="0" xfId="1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14" fontId="7" fillId="2" borderId="0" xfId="0" applyNumberFormat="1" applyFont="1" applyFill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43" fontId="11" fillId="3" borderId="11" xfId="1" applyFont="1" applyFill="1" applyBorder="1" applyAlignment="1">
      <alignment horizontal="right"/>
    </xf>
    <xf numFmtId="43" fontId="11" fillId="3" borderId="4" xfId="1" applyFont="1" applyFill="1" applyBorder="1" applyAlignment="1">
      <alignment horizontal="right"/>
    </xf>
    <xf numFmtId="0" fontId="8" fillId="3" borderId="14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</cellXfs>
  <cellStyles count="5">
    <cellStyle name="Millares" xfId="1" builtinId="3"/>
    <cellStyle name="Millares 10" xfId="3"/>
    <cellStyle name="Millares 2" xfId="2"/>
    <cellStyle name="Normal" xfId="0" builtinId="0"/>
    <cellStyle name="Norma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874258</xdr:colOff>
      <xdr:row>0</xdr:row>
      <xdr:rowOff>102054</xdr:rowOff>
    </xdr:from>
    <xdr:to>
      <xdr:col>4</xdr:col>
      <xdr:colOff>467745</xdr:colOff>
      <xdr:row>4</xdr:row>
      <xdr:rowOff>47625</xdr:rowOff>
    </xdr:to>
    <xdr:pic>
      <xdr:nvPicPr>
        <xdr:cNvPr id="2" name="Imagen 1" descr="logo firma">
          <a:extLst>
            <a:ext uri="{FF2B5EF4-FFF2-40B4-BE49-F238E27FC236}">
              <a16:creationId xmlns:a16="http://schemas.microsoft.com/office/drawing/2014/main" id="{06AFA087-876E-4FC9-ACD5-67A45B67650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0933" y="102054"/>
          <a:ext cx="2812937" cy="93617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874258</xdr:colOff>
      <xdr:row>0</xdr:row>
      <xdr:rowOff>102054</xdr:rowOff>
    </xdr:from>
    <xdr:to>
      <xdr:col>4</xdr:col>
      <xdr:colOff>467745</xdr:colOff>
      <xdr:row>4</xdr:row>
      <xdr:rowOff>47625</xdr:rowOff>
    </xdr:to>
    <xdr:pic>
      <xdr:nvPicPr>
        <xdr:cNvPr id="2" name="Imagen 1" descr="logo firma">
          <a:extLst>
            <a:ext uri="{FF2B5EF4-FFF2-40B4-BE49-F238E27FC236}">
              <a16:creationId xmlns:a16="http://schemas.microsoft.com/office/drawing/2014/main" id="{06AFA087-876E-4FC9-ACD5-67A45B67650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0933" y="102054"/>
          <a:ext cx="2812937" cy="93617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874258</xdr:colOff>
      <xdr:row>0</xdr:row>
      <xdr:rowOff>102054</xdr:rowOff>
    </xdr:from>
    <xdr:to>
      <xdr:col>4</xdr:col>
      <xdr:colOff>467745</xdr:colOff>
      <xdr:row>4</xdr:row>
      <xdr:rowOff>47625</xdr:rowOff>
    </xdr:to>
    <xdr:pic>
      <xdr:nvPicPr>
        <xdr:cNvPr id="2" name="Imagen 1" descr="logo firma">
          <a:extLst>
            <a:ext uri="{FF2B5EF4-FFF2-40B4-BE49-F238E27FC236}">
              <a16:creationId xmlns:a16="http://schemas.microsoft.com/office/drawing/2014/main" id="{06AFA087-876E-4FC9-ACD5-67A45B67650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0933" y="102054"/>
          <a:ext cx="2812937" cy="93617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874258</xdr:colOff>
      <xdr:row>0</xdr:row>
      <xdr:rowOff>102054</xdr:rowOff>
    </xdr:from>
    <xdr:to>
      <xdr:col>4</xdr:col>
      <xdr:colOff>467745</xdr:colOff>
      <xdr:row>4</xdr:row>
      <xdr:rowOff>47625</xdr:rowOff>
    </xdr:to>
    <xdr:pic>
      <xdr:nvPicPr>
        <xdr:cNvPr id="2" name="Imagen 1" descr="logo firma">
          <a:extLst>
            <a:ext uri="{FF2B5EF4-FFF2-40B4-BE49-F238E27FC236}">
              <a16:creationId xmlns:a16="http://schemas.microsoft.com/office/drawing/2014/main" id="{06AFA087-876E-4FC9-ACD5-67A45B67650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0933" y="102054"/>
          <a:ext cx="2812937" cy="93617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32"/>
  <sheetViews>
    <sheetView tabSelected="1" topLeftCell="A266" zoomScale="80" zoomScaleNormal="80" zoomScaleSheetLayoutView="70" workbookViewId="0">
      <selection activeCell="I275" sqref="I275"/>
    </sheetView>
  </sheetViews>
  <sheetFormatPr baseColWidth="10" defaultColWidth="9.140625" defaultRowHeight="15" x14ac:dyDescent="0.2"/>
  <cols>
    <col min="1" max="1" width="8.140625" style="36" customWidth="1"/>
    <col min="2" max="2" width="20.85546875" style="37" customWidth="1"/>
    <col min="3" max="3" width="29.140625" style="38" customWidth="1"/>
    <col min="4" max="4" width="48.28515625" style="36" customWidth="1"/>
    <col min="5" max="5" width="23" style="36" customWidth="1"/>
    <col min="6" max="6" width="20.7109375" style="36" customWidth="1"/>
    <col min="7" max="7" width="26.7109375" style="36" customWidth="1"/>
    <col min="8" max="8" width="9.140625" style="1"/>
    <col min="9" max="10" width="22.140625" style="1" customWidth="1"/>
    <col min="11" max="11" width="21.42578125" style="1" customWidth="1"/>
    <col min="12" max="16384" width="9.140625" style="36"/>
  </cols>
  <sheetData>
    <row r="1" spans="1:17" s="1" customFormat="1" ht="18" x14ac:dyDescent="0.2">
      <c r="B1" s="2"/>
      <c r="C1" s="3"/>
      <c r="D1" s="4"/>
      <c r="E1" s="4"/>
    </row>
    <row r="2" spans="1:17" s="1" customFormat="1" x14ac:dyDescent="0.2">
      <c r="B2" s="2"/>
      <c r="C2" s="5"/>
    </row>
    <row r="3" spans="1:17" s="1" customFormat="1" ht="22.5" customHeight="1" x14ac:dyDescent="0.2">
      <c r="B3" s="2"/>
      <c r="C3" s="5"/>
    </row>
    <row r="4" spans="1:17" s="1" customFormat="1" ht="22.5" customHeight="1" x14ac:dyDescent="0.2">
      <c r="B4" s="2"/>
      <c r="C4" s="5"/>
    </row>
    <row r="5" spans="1:17" s="1" customFormat="1" ht="30" x14ac:dyDescent="0.2">
      <c r="A5" s="100" t="s">
        <v>0</v>
      </c>
      <c r="B5" s="100"/>
      <c r="C5" s="100"/>
      <c r="D5" s="100"/>
      <c r="E5" s="100"/>
      <c r="F5" s="100"/>
      <c r="G5" s="100"/>
    </row>
    <row r="6" spans="1:17" s="1" customFormat="1" ht="20.25" x14ac:dyDescent="0.2">
      <c r="A6" s="101" t="s">
        <v>1</v>
      </c>
      <c r="B6" s="101"/>
      <c r="C6" s="101"/>
      <c r="D6" s="101"/>
      <c r="E6" s="101"/>
      <c r="F6" s="101"/>
      <c r="G6" s="101"/>
    </row>
    <row r="7" spans="1:17" s="1" customFormat="1" ht="18" x14ac:dyDescent="0.2">
      <c r="A7" s="6"/>
      <c r="B7" s="7"/>
      <c r="C7" s="3"/>
      <c r="D7" s="4"/>
      <c r="E7" s="8"/>
      <c r="F7" s="6"/>
      <c r="G7" s="6"/>
    </row>
    <row r="8" spans="1:17" s="1" customFormat="1" ht="18" x14ac:dyDescent="0.2">
      <c r="A8" s="102" t="s">
        <v>2</v>
      </c>
      <c r="B8" s="102"/>
      <c r="C8" s="102"/>
      <c r="D8" s="102"/>
      <c r="E8" s="102"/>
      <c r="F8" s="102"/>
      <c r="G8" s="102"/>
    </row>
    <row r="9" spans="1:17" s="1" customFormat="1" ht="19.5" customHeight="1" thickBot="1" x14ac:dyDescent="0.25">
      <c r="B9" s="2"/>
      <c r="C9" s="5"/>
      <c r="I9" s="9"/>
    </row>
    <row r="10" spans="1:17" s="11" customFormat="1" ht="36.75" customHeight="1" thickBot="1" x14ac:dyDescent="0.25">
      <c r="A10" s="103"/>
      <c r="B10" s="104" t="s">
        <v>3</v>
      </c>
      <c r="C10" s="105"/>
      <c r="D10" s="105"/>
      <c r="E10" s="105"/>
      <c r="F10" s="105"/>
      <c r="G10" s="106"/>
      <c r="H10" s="10"/>
      <c r="I10" s="9"/>
      <c r="J10" s="10"/>
      <c r="K10" s="10"/>
      <c r="L10" s="10"/>
      <c r="M10" s="10"/>
      <c r="N10" s="10"/>
      <c r="O10" s="10"/>
      <c r="P10" s="10"/>
      <c r="Q10" s="10"/>
    </row>
    <row r="11" spans="1:17" s="11" customFormat="1" ht="37.5" customHeight="1" thickBot="1" x14ac:dyDescent="0.25">
      <c r="A11" s="103"/>
      <c r="B11" s="107"/>
      <c r="C11" s="108"/>
      <c r="D11" s="12"/>
      <c r="E11" s="108" t="s">
        <v>4</v>
      </c>
      <c r="F11" s="108"/>
      <c r="G11" s="13">
        <v>1397328.86</v>
      </c>
      <c r="H11" s="10"/>
      <c r="I11" s="9"/>
      <c r="J11" s="10"/>
      <c r="K11" s="10"/>
      <c r="L11" s="10"/>
      <c r="M11" s="10"/>
      <c r="N11" s="10"/>
      <c r="O11" s="10"/>
      <c r="P11" s="10"/>
      <c r="Q11" s="10"/>
    </row>
    <row r="12" spans="1:17" s="11" customFormat="1" ht="45.75" customHeight="1" x14ac:dyDescent="0.2">
      <c r="A12" s="103"/>
      <c r="B12" s="14" t="s">
        <v>5</v>
      </c>
      <c r="C12" s="15" t="s">
        <v>6</v>
      </c>
      <c r="D12" s="16" t="s">
        <v>7</v>
      </c>
      <c r="E12" s="17" t="s">
        <v>8</v>
      </c>
      <c r="F12" s="15" t="s">
        <v>9</v>
      </c>
      <c r="G12" s="18"/>
      <c r="H12" s="10"/>
      <c r="I12" s="9"/>
      <c r="J12" s="10"/>
      <c r="K12" s="10"/>
      <c r="L12" s="10"/>
      <c r="M12" s="10"/>
      <c r="N12" s="10"/>
      <c r="O12" s="10"/>
      <c r="P12" s="10"/>
      <c r="Q12" s="10"/>
    </row>
    <row r="13" spans="1:17" s="10" customFormat="1" ht="32.25" customHeight="1" x14ac:dyDescent="0.25">
      <c r="A13" s="19"/>
      <c r="B13" s="20">
        <v>45413</v>
      </c>
      <c r="C13" s="21" t="s">
        <v>10</v>
      </c>
      <c r="D13" s="21" t="s">
        <v>11</v>
      </c>
      <c r="E13" s="22">
        <v>245250</v>
      </c>
      <c r="F13" s="22"/>
      <c r="G13" s="23">
        <f>+G11+E13</f>
        <v>1642578.86</v>
      </c>
      <c r="I13" s="9"/>
      <c r="J13" s="24"/>
      <c r="K13" s="25"/>
    </row>
    <row r="14" spans="1:17" s="10" customFormat="1" ht="32.25" customHeight="1" x14ac:dyDescent="0.25">
      <c r="A14" s="19"/>
      <c r="B14" s="20">
        <v>45413</v>
      </c>
      <c r="C14" s="21" t="s">
        <v>12</v>
      </c>
      <c r="D14" s="21" t="s">
        <v>13</v>
      </c>
      <c r="E14" s="22">
        <v>5000</v>
      </c>
      <c r="F14" s="22"/>
      <c r="G14" s="23">
        <f>+G13+E14</f>
        <v>1647578.86</v>
      </c>
      <c r="I14" s="9"/>
      <c r="J14" s="24"/>
      <c r="K14" s="25"/>
    </row>
    <row r="15" spans="1:17" s="10" customFormat="1" ht="32.25" customHeight="1" x14ac:dyDescent="0.25">
      <c r="A15" s="19"/>
      <c r="B15" s="20">
        <v>45413</v>
      </c>
      <c r="C15" s="21" t="s">
        <v>14</v>
      </c>
      <c r="D15" s="21" t="s">
        <v>15</v>
      </c>
      <c r="E15" s="22">
        <v>18250</v>
      </c>
      <c r="F15" s="22"/>
      <c r="G15" s="23">
        <f t="shared" ref="G15:G16" si="0">+G14+E15</f>
        <v>1665828.86</v>
      </c>
      <c r="I15" s="9"/>
      <c r="J15" s="24"/>
      <c r="K15" s="25"/>
    </row>
    <row r="16" spans="1:17" s="10" customFormat="1" ht="32.25" customHeight="1" x14ac:dyDescent="0.25">
      <c r="A16" s="19"/>
      <c r="B16" s="20">
        <v>45413</v>
      </c>
      <c r="C16" s="21" t="s">
        <v>16</v>
      </c>
      <c r="D16" s="21" t="s">
        <v>15</v>
      </c>
      <c r="E16" s="22">
        <v>8000</v>
      </c>
      <c r="F16" s="22"/>
      <c r="G16" s="23">
        <f t="shared" si="0"/>
        <v>1673828.86</v>
      </c>
      <c r="I16" s="9"/>
      <c r="J16" s="24"/>
      <c r="K16" s="25"/>
    </row>
    <row r="17" spans="1:11" s="10" customFormat="1" ht="32.25" customHeight="1" x14ac:dyDescent="0.25">
      <c r="A17" s="19"/>
      <c r="B17" s="20">
        <v>45413</v>
      </c>
      <c r="C17" s="21" t="s">
        <v>17</v>
      </c>
      <c r="D17" s="21" t="s">
        <v>18</v>
      </c>
      <c r="E17" s="22"/>
      <c r="F17" s="26">
        <v>19382.599999999999</v>
      </c>
      <c r="G17" s="23">
        <f>+G16-F17</f>
        <v>1654446.26</v>
      </c>
      <c r="I17" s="9"/>
      <c r="J17" s="24"/>
      <c r="K17" s="25"/>
    </row>
    <row r="18" spans="1:11" s="10" customFormat="1" ht="32.25" customHeight="1" x14ac:dyDescent="0.25">
      <c r="A18" s="19"/>
      <c r="B18" s="20">
        <v>45413</v>
      </c>
      <c r="C18" s="21" t="s">
        <v>19</v>
      </c>
      <c r="D18" s="21" t="s">
        <v>20</v>
      </c>
      <c r="E18" s="22"/>
      <c r="F18" s="26">
        <v>299189</v>
      </c>
      <c r="G18" s="23">
        <f>+G17-F18</f>
        <v>1355257.26</v>
      </c>
      <c r="I18" s="9"/>
      <c r="J18" s="24"/>
      <c r="K18" s="25"/>
    </row>
    <row r="19" spans="1:11" s="10" customFormat="1" ht="32.25" customHeight="1" x14ac:dyDescent="0.25">
      <c r="A19" s="19"/>
      <c r="B19" s="20">
        <v>45413</v>
      </c>
      <c r="C19" s="21" t="s">
        <v>21</v>
      </c>
      <c r="D19" s="21" t="s">
        <v>13</v>
      </c>
      <c r="E19" s="22">
        <v>27530</v>
      </c>
      <c r="F19" s="26"/>
      <c r="G19" s="23">
        <f>+G18+E19</f>
        <v>1382787.26</v>
      </c>
      <c r="I19" s="9"/>
      <c r="J19" s="24"/>
      <c r="K19" s="25"/>
    </row>
    <row r="20" spans="1:11" s="10" customFormat="1" ht="32.25" customHeight="1" x14ac:dyDescent="0.25">
      <c r="A20" s="19"/>
      <c r="B20" s="20">
        <v>45413</v>
      </c>
      <c r="C20" s="21" t="s">
        <v>22</v>
      </c>
      <c r="D20" s="21" t="s">
        <v>13</v>
      </c>
      <c r="E20" s="22">
        <v>30000</v>
      </c>
      <c r="F20" s="26"/>
      <c r="G20" s="23">
        <f t="shared" ref="G20:G23" si="1">+G19+E20</f>
        <v>1412787.26</v>
      </c>
      <c r="I20" s="9"/>
      <c r="J20" s="24"/>
      <c r="K20" s="25"/>
    </row>
    <row r="21" spans="1:11" s="10" customFormat="1" ht="32.25" customHeight="1" x14ac:dyDescent="0.25">
      <c r="A21" s="19"/>
      <c r="B21" s="20">
        <v>45413</v>
      </c>
      <c r="C21" s="21" t="s">
        <v>23</v>
      </c>
      <c r="D21" s="21" t="s">
        <v>13</v>
      </c>
      <c r="E21" s="22">
        <v>9400</v>
      </c>
      <c r="F21" s="26"/>
      <c r="G21" s="23">
        <f t="shared" si="1"/>
        <v>1422187.26</v>
      </c>
      <c r="I21" s="9"/>
      <c r="J21" s="24"/>
      <c r="K21" s="25"/>
    </row>
    <row r="22" spans="1:11" s="10" customFormat="1" ht="32.25" customHeight="1" x14ac:dyDescent="0.25">
      <c r="A22" s="19"/>
      <c r="B22" s="20">
        <v>45413</v>
      </c>
      <c r="C22" s="21" t="s">
        <v>24</v>
      </c>
      <c r="D22" s="21" t="s">
        <v>13</v>
      </c>
      <c r="E22" s="22">
        <v>5000</v>
      </c>
      <c r="F22" s="26"/>
      <c r="G22" s="23">
        <f t="shared" si="1"/>
        <v>1427187.26</v>
      </c>
      <c r="I22" s="9"/>
      <c r="J22" s="24"/>
      <c r="K22" s="25"/>
    </row>
    <row r="23" spans="1:11" s="10" customFormat="1" ht="32.25" customHeight="1" x14ac:dyDescent="0.25">
      <c r="A23" s="19"/>
      <c r="B23" s="20">
        <v>45413</v>
      </c>
      <c r="C23" s="21" t="s">
        <v>25</v>
      </c>
      <c r="D23" s="21" t="s">
        <v>13</v>
      </c>
      <c r="E23" s="22">
        <v>5000</v>
      </c>
      <c r="F23" s="26"/>
      <c r="G23" s="23">
        <f t="shared" si="1"/>
        <v>1432187.26</v>
      </c>
      <c r="I23" s="9"/>
      <c r="J23" s="24"/>
      <c r="K23" s="25"/>
    </row>
    <row r="24" spans="1:11" s="10" customFormat="1" ht="32.25" customHeight="1" x14ac:dyDescent="0.25">
      <c r="A24" s="19"/>
      <c r="B24" s="20">
        <v>45413</v>
      </c>
      <c r="C24" s="21" t="s">
        <v>26</v>
      </c>
      <c r="D24" s="21" t="s">
        <v>27</v>
      </c>
      <c r="E24" s="22"/>
      <c r="F24" s="26">
        <v>21000</v>
      </c>
      <c r="G24" s="23">
        <f>+G23-F24</f>
        <v>1411187.26</v>
      </c>
      <c r="I24" s="9"/>
      <c r="J24" s="24"/>
      <c r="K24" s="25"/>
    </row>
    <row r="25" spans="1:11" s="10" customFormat="1" ht="32.25" customHeight="1" x14ac:dyDescent="0.25">
      <c r="A25" s="19"/>
      <c r="B25" s="20">
        <v>45413</v>
      </c>
      <c r="C25" s="21" t="s">
        <v>28</v>
      </c>
      <c r="D25" s="21" t="s">
        <v>29</v>
      </c>
      <c r="E25" s="22"/>
      <c r="F25" s="26">
        <v>31500</v>
      </c>
      <c r="G25" s="23">
        <f t="shared" ref="G25:G37" si="2">+G24-F25</f>
        <v>1379687.26</v>
      </c>
      <c r="I25" s="9"/>
      <c r="J25" s="24"/>
      <c r="K25" s="25"/>
    </row>
    <row r="26" spans="1:11" s="10" customFormat="1" ht="32.25" customHeight="1" x14ac:dyDescent="0.25">
      <c r="A26" s="19"/>
      <c r="B26" s="20">
        <v>45413</v>
      </c>
      <c r="C26" s="21" t="s">
        <v>30</v>
      </c>
      <c r="D26" s="21" t="s">
        <v>31</v>
      </c>
      <c r="E26" s="22"/>
      <c r="F26" s="22">
        <v>10000</v>
      </c>
      <c r="G26" s="23">
        <f t="shared" si="2"/>
        <v>1369687.26</v>
      </c>
      <c r="I26" s="9"/>
      <c r="J26" s="24"/>
      <c r="K26" s="25"/>
    </row>
    <row r="27" spans="1:11" s="10" customFormat="1" ht="32.25" customHeight="1" x14ac:dyDescent="0.25">
      <c r="A27" s="19"/>
      <c r="B27" s="20">
        <v>45413</v>
      </c>
      <c r="C27" s="21" t="s">
        <v>32</v>
      </c>
      <c r="D27" s="27" t="s">
        <v>33</v>
      </c>
      <c r="E27" s="22"/>
      <c r="F27" s="22">
        <v>18800</v>
      </c>
      <c r="G27" s="23">
        <f t="shared" si="2"/>
        <v>1350887.26</v>
      </c>
      <c r="I27" s="9"/>
      <c r="J27" s="24"/>
      <c r="K27" s="25"/>
    </row>
    <row r="28" spans="1:11" s="10" customFormat="1" ht="32.25" customHeight="1" x14ac:dyDescent="0.25">
      <c r="A28" s="19"/>
      <c r="B28" s="20">
        <v>45413</v>
      </c>
      <c r="C28" s="21" t="s">
        <v>34</v>
      </c>
      <c r="D28" s="27" t="s">
        <v>35</v>
      </c>
      <c r="E28" s="22"/>
      <c r="F28" s="22">
        <v>12000</v>
      </c>
      <c r="G28" s="23">
        <f t="shared" si="2"/>
        <v>1338887.26</v>
      </c>
      <c r="I28" s="9"/>
      <c r="J28" s="24"/>
      <c r="K28" s="25"/>
    </row>
    <row r="29" spans="1:11" s="10" customFormat="1" ht="32.25" customHeight="1" x14ac:dyDescent="0.25">
      <c r="A29" s="19"/>
      <c r="B29" s="20">
        <v>45413</v>
      </c>
      <c r="C29" s="21" t="s">
        <v>36</v>
      </c>
      <c r="D29" s="27" t="s">
        <v>37</v>
      </c>
      <c r="E29" s="22"/>
      <c r="F29" s="22">
        <v>16141.4</v>
      </c>
      <c r="G29" s="23">
        <f t="shared" si="2"/>
        <v>1322745.8600000001</v>
      </c>
      <c r="I29" s="9"/>
      <c r="J29" s="24"/>
      <c r="K29" s="25"/>
    </row>
    <row r="30" spans="1:11" s="10" customFormat="1" ht="32.25" customHeight="1" x14ac:dyDescent="0.25">
      <c r="A30" s="19"/>
      <c r="B30" s="20">
        <v>45413</v>
      </c>
      <c r="C30" s="21" t="s">
        <v>38</v>
      </c>
      <c r="D30" s="27" t="s">
        <v>39</v>
      </c>
      <c r="E30" s="22"/>
      <c r="F30" s="22">
        <v>26245.96</v>
      </c>
      <c r="G30" s="23">
        <f t="shared" si="2"/>
        <v>1296499.9000000001</v>
      </c>
      <c r="I30" s="9"/>
      <c r="J30" s="24"/>
      <c r="K30" s="25"/>
    </row>
    <row r="31" spans="1:11" s="10" customFormat="1" ht="32.25" customHeight="1" x14ac:dyDescent="0.25">
      <c r="A31" s="19"/>
      <c r="B31" s="20">
        <v>45413</v>
      </c>
      <c r="C31" s="21" t="s">
        <v>40</v>
      </c>
      <c r="D31" s="27" t="s">
        <v>41</v>
      </c>
      <c r="E31" s="22"/>
      <c r="F31" s="22">
        <v>245100</v>
      </c>
      <c r="G31" s="23">
        <f t="shared" si="2"/>
        <v>1051399.9000000001</v>
      </c>
      <c r="I31" s="9"/>
      <c r="J31" s="24"/>
      <c r="K31" s="25"/>
    </row>
    <row r="32" spans="1:11" s="10" customFormat="1" ht="32.25" customHeight="1" x14ac:dyDescent="0.25">
      <c r="A32" s="19"/>
      <c r="B32" s="20">
        <v>45413</v>
      </c>
      <c r="C32" s="21" t="s">
        <v>42</v>
      </c>
      <c r="D32" s="27" t="s">
        <v>43</v>
      </c>
      <c r="E32" s="22"/>
      <c r="F32" s="22">
        <v>10000</v>
      </c>
      <c r="G32" s="23">
        <f t="shared" si="2"/>
        <v>1041399.9000000001</v>
      </c>
      <c r="I32" s="9"/>
      <c r="J32" s="24"/>
      <c r="K32" s="25"/>
    </row>
    <row r="33" spans="1:11" s="10" customFormat="1" ht="32.25" customHeight="1" x14ac:dyDescent="0.25">
      <c r="A33" s="19"/>
      <c r="B33" s="20">
        <v>45413</v>
      </c>
      <c r="C33" s="21" t="s">
        <v>44</v>
      </c>
      <c r="D33" s="27" t="s">
        <v>45</v>
      </c>
      <c r="E33" s="22"/>
      <c r="F33" s="22">
        <v>21600</v>
      </c>
      <c r="G33" s="23">
        <f t="shared" si="2"/>
        <v>1019799.9000000001</v>
      </c>
      <c r="I33" s="9"/>
      <c r="J33" s="24"/>
      <c r="K33" s="25"/>
    </row>
    <row r="34" spans="1:11" s="10" customFormat="1" ht="32.25" customHeight="1" x14ac:dyDescent="0.25">
      <c r="A34" s="19"/>
      <c r="B34" s="20">
        <v>45413</v>
      </c>
      <c r="C34" s="21" t="s">
        <v>46</v>
      </c>
      <c r="D34" s="27" t="s">
        <v>47</v>
      </c>
      <c r="E34" s="22"/>
      <c r="F34" s="22">
        <v>15000</v>
      </c>
      <c r="G34" s="23">
        <f t="shared" si="2"/>
        <v>1004799.9000000001</v>
      </c>
      <c r="I34" s="9"/>
      <c r="J34" s="24"/>
      <c r="K34" s="25"/>
    </row>
    <row r="35" spans="1:11" s="10" customFormat="1" ht="32.25" customHeight="1" x14ac:dyDescent="0.25">
      <c r="A35" s="19"/>
      <c r="B35" s="20">
        <v>45413</v>
      </c>
      <c r="C35" s="21" t="s">
        <v>48</v>
      </c>
      <c r="D35" s="27" t="s">
        <v>49</v>
      </c>
      <c r="E35" s="22"/>
      <c r="F35" s="22">
        <v>68558</v>
      </c>
      <c r="G35" s="23">
        <f t="shared" si="2"/>
        <v>936241.90000000014</v>
      </c>
      <c r="I35" s="9"/>
      <c r="J35" s="24"/>
      <c r="K35" s="25"/>
    </row>
    <row r="36" spans="1:11" s="10" customFormat="1" ht="32.25" customHeight="1" x14ac:dyDescent="0.25">
      <c r="A36" s="19"/>
      <c r="B36" s="20">
        <v>45413</v>
      </c>
      <c r="C36" s="21" t="s">
        <v>50</v>
      </c>
      <c r="D36" s="27" t="s">
        <v>51</v>
      </c>
      <c r="E36" s="22"/>
      <c r="F36" s="22">
        <v>97500</v>
      </c>
      <c r="G36" s="23">
        <f t="shared" si="2"/>
        <v>838741.90000000014</v>
      </c>
      <c r="I36" s="9"/>
      <c r="J36" s="24"/>
      <c r="K36" s="25"/>
    </row>
    <row r="37" spans="1:11" s="10" customFormat="1" ht="32.25" customHeight="1" x14ac:dyDescent="0.25">
      <c r="A37" s="19"/>
      <c r="B37" s="20">
        <v>45413</v>
      </c>
      <c r="C37" s="21" t="s">
        <v>52</v>
      </c>
      <c r="D37" s="27" t="s">
        <v>53</v>
      </c>
      <c r="E37" s="22"/>
      <c r="F37" s="22">
        <v>108000</v>
      </c>
      <c r="G37" s="23">
        <f t="shared" si="2"/>
        <v>730741.90000000014</v>
      </c>
      <c r="I37" s="9"/>
      <c r="J37" s="24"/>
      <c r="K37" s="25"/>
    </row>
    <row r="38" spans="1:11" s="10" customFormat="1" ht="32.25" customHeight="1" x14ac:dyDescent="0.25">
      <c r="A38" s="19"/>
      <c r="B38" s="20">
        <v>45414</v>
      </c>
      <c r="C38" s="21" t="s">
        <v>54</v>
      </c>
      <c r="D38" s="27" t="s">
        <v>13</v>
      </c>
      <c r="E38" s="22">
        <v>92400</v>
      </c>
      <c r="F38" s="22"/>
      <c r="G38" s="23">
        <f>+G37+E38</f>
        <v>823141.90000000014</v>
      </c>
      <c r="I38" s="9"/>
      <c r="J38" s="24"/>
      <c r="K38" s="25"/>
    </row>
    <row r="39" spans="1:11" s="10" customFormat="1" ht="32.25" customHeight="1" x14ac:dyDescent="0.25">
      <c r="A39" s="19"/>
      <c r="B39" s="20">
        <v>45414</v>
      </c>
      <c r="C39" s="21" t="s">
        <v>55</v>
      </c>
      <c r="D39" s="27" t="s">
        <v>13</v>
      </c>
      <c r="E39" s="22">
        <v>85120</v>
      </c>
      <c r="F39" s="22"/>
      <c r="G39" s="23">
        <f t="shared" ref="G39:G68" si="3">+G38+E39</f>
        <v>908261.90000000014</v>
      </c>
      <c r="I39" s="9"/>
      <c r="J39" s="24"/>
      <c r="K39" s="25"/>
    </row>
    <row r="40" spans="1:11" s="10" customFormat="1" ht="32.25" customHeight="1" x14ac:dyDescent="0.25">
      <c r="A40" s="19"/>
      <c r="B40" s="20">
        <v>45414</v>
      </c>
      <c r="C40" s="21" t="s">
        <v>56</v>
      </c>
      <c r="D40" s="27" t="s">
        <v>57</v>
      </c>
      <c r="E40" s="26">
        <v>3650</v>
      </c>
      <c r="F40" s="26"/>
      <c r="G40" s="23">
        <f t="shared" si="3"/>
        <v>911911.90000000014</v>
      </c>
      <c r="I40" s="9"/>
      <c r="J40" s="24"/>
      <c r="K40" s="25"/>
    </row>
    <row r="41" spans="1:11" s="10" customFormat="1" ht="32.25" customHeight="1" x14ac:dyDescent="0.25">
      <c r="A41" s="19"/>
      <c r="B41" s="20">
        <v>45414</v>
      </c>
      <c r="C41" s="21" t="s">
        <v>58</v>
      </c>
      <c r="D41" s="27" t="s">
        <v>15</v>
      </c>
      <c r="E41" s="26">
        <v>7300</v>
      </c>
      <c r="F41" s="26"/>
      <c r="G41" s="23">
        <f t="shared" si="3"/>
        <v>919211.90000000014</v>
      </c>
      <c r="I41" s="9"/>
      <c r="J41" s="24"/>
      <c r="K41" s="25"/>
    </row>
    <row r="42" spans="1:11" s="10" customFormat="1" ht="32.25" customHeight="1" x14ac:dyDescent="0.25">
      <c r="A42" s="19"/>
      <c r="B42" s="20">
        <v>45414</v>
      </c>
      <c r="C42" s="21" t="s">
        <v>59</v>
      </c>
      <c r="D42" s="27" t="s">
        <v>15</v>
      </c>
      <c r="E42" s="26">
        <v>3650</v>
      </c>
      <c r="F42" s="26"/>
      <c r="G42" s="23">
        <f t="shared" si="3"/>
        <v>922861.90000000014</v>
      </c>
      <c r="I42" s="9"/>
      <c r="J42" s="24"/>
      <c r="K42" s="25"/>
    </row>
    <row r="43" spans="1:11" s="10" customFormat="1" ht="32.25" customHeight="1" x14ac:dyDescent="0.25">
      <c r="A43" s="19"/>
      <c r="B43" s="20">
        <v>45414</v>
      </c>
      <c r="C43" s="21" t="s">
        <v>60</v>
      </c>
      <c r="D43" s="27" t="s">
        <v>15</v>
      </c>
      <c r="E43" s="26">
        <v>3650</v>
      </c>
      <c r="F43" s="26"/>
      <c r="G43" s="23">
        <f t="shared" si="3"/>
        <v>926511.90000000014</v>
      </c>
      <c r="I43" s="9"/>
      <c r="J43" s="24"/>
      <c r="K43" s="25"/>
    </row>
    <row r="44" spans="1:11" s="10" customFormat="1" ht="32.25" customHeight="1" x14ac:dyDescent="0.25">
      <c r="A44" s="19"/>
      <c r="B44" s="20">
        <v>45414</v>
      </c>
      <c r="C44" s="21" t="s">
        <v>61</v>
      </c>
      <c r="D44" s="27" t="s">
        <v>15</v>
      </c>
      <c r="E44" s="26">
        <v>10950</v>
      </c>
      <c r="F44" s="26"/>
      <c r="G44" s="23">
        <f t="shared" si="3"/>
        <v>937461.90000000014</v>
      </c>
      <c r="I44" s="9"/>
      <c r="J44" s="24"/>
      <c r="K44" s="25"/>
    </row>
    <row r="45" spans="1:11" s="10" customFormat="1" ht="32.25" customHeight="1" x14ac:dyDescent="0.25">
      <c r="A45" s="19"/>
      <c r="B45" s="20">
        <v>45414</v>
      </c>
      <c r="C45" s="21" t="s">
        <v>62</v>
      </c>
      <c r="D45" s="27" t="s">
        <v>15</v>
      </c>
      <c r="E45" s="26">
        <v>10950</v>
      </c>
      <c r="F45" s="26"/>
      <c r="G45" s="23">
        <f t="shared" si="3"/>
        <v>948411.90000000014</v>
      </c>
      <c r="I45" s="9"/>
      <c r="J45" s="24"/>
      <c r="K45" s="25"/>
    </row>
    <row r="46" spans="1:11" s="10" customFormat="1" ht="32.25" customHeight="1" x14ac:dyDescent="0.25">
      <c r="A46" s="19"/>
      <c r="B46" s="20">
        <v>45414</v>
      </c>
      <c r="C46" s="21" t="s">
        <v>63</v>
      </c>
      <c r="D46" s="27" t="s">
        <v>15</v>
      </c>
      <c r="E46" s="22">
        <v>14600</v>
      </c>
      <c r="F46" s="26"/>
      <c r="G46" s="23">
        <f t="shared" si="3"/>
        <v>963011.90000000014</v>
      </c>
      <c r="I46" s="9"/>
      <c r="J46" s="24"/>
      <c r="K46" s="25"/>
    </row>
    <row r="47" spans="1:11" s="10" customFormat="1" ht="32.25" customHeight="1" x14ac:dyDescent="0.25">
      <c r="A47" s="19"/>
      <c r="B47" s="20">
        <v>45414</v>
      </c>
      <c r="C47" s="21" t="s">
        <v>64</v>
      </c>
      <c r="D47" s="27" t="s">
        <v>15</v>
      </c>
      <c r="E47" s="22">
        <v>10950</v>
      </c>
      <c r="F47" s="26"/>
      <c r="G47" s="23">
        <f t="shared" si="3"/>
        <v>973961.90000000014</v>
      </c>
      <c r="I47" s="9"/>
      <c r="J47" s="24"/>
      <c r="K47" s="25"/>
    </row>
    <row r="48" spans="1:11" s="10" customFormat="1" ht="32.25" customHeight="1" x14ac:dyDescent="0.25">
      <c r="A48" s="19"/>
      <c r="B48" s="20">
        <v>45414</v>
      </c>
      <c r="C48" s="21" t="s">
        <v>65</v>
      </c>
      <c r="D48" s="27" t="s">
        <v>15</v>
      </c>
      <c r="E48" s="22">
        <v>14600</v>
      </c>
      <c r="F48" s="26"/>
      <c r="G48" s="23">
        <f t="shared" si="3"/>
        <v>988561.90000000014</v>
      </c>
      <c r="I48" s="9"/>
      <c r="J48" s="24"/>
      <c r="K48" s="25"/>
    </row>
    <row r="49" spans="1:11" s="10" customFormat="1" ht="32.25" customHeight="1" x14ac:dyDescent="0.25">
      <c r="A49" s="19"/>
      <c r="B49" s="20">
        <v>45414</v>
      </c>
      <c r="C49" s="21" t="s">
        <v>66</v>
      </c>
      <c r="D49" s="27" t="s">
        <v>15</v>
      </c>
      <c r="E49" s="22">
        <v>3650</v>
      </c>
      <c r="F49" s="26"/>
      <c r="G49" s="23">
        <f t="shared" si="3"/>
        <v>992211.90000000014</v>
      </c>
      <c r="I49" s="9"/>
      <c r="J49" s="24"/>
      <c r="K49" s="25"/>
    </row>
    <row r="50" spans="1:11" s="10" customFormat="1" ht="32.25" customHeight="1" x14ac:dyDescent="0.25">
      <c r="A50" s="19"/>
      <c r="B50" s="20">
        <v>45414</v>
      </c>
      <c r="C50" s="21" t="s">
        <v>67</v>
      </c>
      <c r="D50" s="27" t="s">
        <v>15</v>
      </c>
      <c r="E50" s="22">
        <v>3650</v>
      </c>
      <c r="F50" s="26"/>
      <c r="G50" s="23">
        <f t="shared" si="3"/>
        <v>995861.90000000014</v>
      </c>
      <c r="I50" s="9"/>
      <c r="J50" s="24"/>
      <c r="K50" s="25"/>
    </row>
    <row r="51" spans="1:11" s="10" customFormat="1" ht="32.25" customHeight="1" x14ac:dyDescent="0.25">
      <c r="A51" s="19"/>
      <c r="B51" s="20">
        <v>45414</v>
      </c>
      <c r="C51" s="21" t="s">
        <v>68</v>
      </c>
      <c r="D51" s="27" t="s">
        <v>15</v>
      </c>
      <c r="E51" s="22">
        <v>3650</v>
      </c>
      <c r="F51" s="26"/>
      <c r="G51" s="23">
        <f t="shared" si="3"/>
        <v>999511.90000000014</v>
      </c>
      <c r="I51" s="9"/>
      <c r="J51" s="24"/>
      <c r="K51" s="25"/>
    </row>
    <row r="52" spans="1:11" s="10" customFormat="1" ht="32.25" customHeight="1" x14ac:dyDescent="0.25">
      <c r="A52" s="19"/>
      <c r="B52" s="20">
        <v>45414</v>
      </c>
      <c r="C52" s="21" t="s">
        <v>69</v>
      </c>
      <c r="D52" s="27" t="s">
        <v>15</v>
      </c>
      <c r="E52" s="22">
        <v>3650</v>
      </c>
      <c r="F52" s="26"/>
      <c r="G52" s="23">
        <f t="shared" si="3"/>
        <v>1003161.9000000001</v>
      </c>
      <c r="I52" s="9"/>
      <c r="J52" s="24"/>
      <c r="K52" s="25"/>
    </row>
    <row r="53" spans="1:11" s="10" customFormat="1" ht="32.25" customHeight="1" x14ac:dyDescent="0.25">
      <c r="A53" s="19"/>
      <c r="B53" s="20">
        <v>45414</v>
      </c>
      <c r="C53" s="21" t="s">
        <v>70</v>
      </c>
      <c r="D53" s="27" t="s">
        <v>15</v>
      </c>
      <c r="E53" s="22">
        <v>3650</v>
      </c>
      <c r="F53" s="26"/>
      <c r="G53" s="23">
        <f t="shared" si="3"/>
        <v>1006811.9000000001</v>
      </c>
      <c r="I53" s="9"/>
      <c r="J53" s="24"/>
      <c r="K53" s="25"/>
    </row>
    <row r="54" spans="1:11" s="10" customFormat="1" ht="32.25" customHeight="1" x14ac:dyDescent="0.25">
      <c r="A54" s="19"/>
      <c r="B54" s="20">
        <v>45414</v>
      </c>
      <c r="C54" s="21" t="s">
        <v>71</v>
      </c>
      <c r="D54" s="27" t="s">
        <v>15</v>
      </c>
      <c r="E54" s="22">
        <v>10950</v>
      </c>
      <c r="F54" s="26"/>
      <c r="G54" s="23">
        <f t="shared" si="3"/>
        <v>1017761.9000000001</v>
      </c>
      <c r="I54" s="9"/>
      <c r="J54" s="24"/>
      <c r="K54" s="25"/>
    </row>
    <row r="55" spans="1:11" s="10" customFormat="1" ht="32.25" customHeight="1" x14ac:dyDescent="0.25">
      <c r="A55" s="19"/>
      <c r="B55" s="20">
        <v>45414</v>
      </c>
      <c r="C55" s="21" t="s">
        <v>72</v>
      </c>
      <c r="D55" s="27" t="s">
        <v>15</v>
      </c>
      <c r="E55" s="22">
        <v>3650</v>
      </c>
      <c r="F55" s="22"/>
      <c r="G55" s="23">
        <f t="shared" si="3"/>
        <v>1021411.9000000001</v>
      </c>
      <c r="I55" s="9"/>
      <c r="J55" s="24"/>
      <c r="K55" s="25"/>
    </row>
    <row r="56" spans="1:11" s="10" customFormat="1" ht="32.25" customHeight="1" x14ac:dyDescent="0.25">
      <c r="A56" s="19"/>
      <c r="B56" s="20">
        <v>45414</v>
      </c>
      <c r="C56" s="21" t="s">
        <v>73</v>
      </c>
      <c r="D56" s="27" t="s">
        <v>15</v>
      </c>
      <c r="E56" s="22">
        <v>3650</v>
      </c>
      <c r="F56" s="22"/>
      <c r="G56" s="23">
        <f t="shared" si="3"/>
        <v>1025061.9000000001</v>
      </c>
      <c r="I56" s="9"/>
      <c r="J56" s="24"/>
      <c r="K56" s="25"/>
    </row>
    <row r="57" spans="1:11" s="10" customFormat="1" ht="32.25" customHeight="1" x14ac:dyDescent="0.25">
      <c r="A57" s="19"/>
      <c r="B57" s="20">
        <v>45414</v>
      </c>
      <c r="C57" s="21" t="s">
        <v>74</v>
      </c>
      <c r="D57" s="27" t="s">
        <v>15</v>
      </c>
      <c r="E57" s="22">
        <v>14600</v>
      </c>
      <c r="F57" s="22"/>
      <c r="G57" s="23">
        <f t="shared" si="3"/>
        <v>1039661.9000000001</v>
      </c>
      <c r="I57" s="9"/>
      <c r="J57" s="24"/>
      <c r="K57" s="25"/>
    </row>
    <row r="58" spans="1:11" s="10" customFormat="1" ht="32.25" customHeight="1" x14ac:dyDescent="0.25">
      <c r="A58" s="19"/>
      <c r="B58" s="20">
        <v>45414</v>
      </c>
      <c r="C58" s="21" t="s">
        <v>75</v>
      </c>
      <c r="D58" s="27" t="s">
        <v>15</v>
      </c>
      <c r="E58" s="22">
        <v>3650</v>
      </c>
      <c r="F58" s="22"/>
      <c r="G58" s="23">
        <f t="shared" si="3"/>
        <v>1043311.9000000001</v>
      </c>
      <c r="I58" s="9"/>
      <c r="J58" s="24"/>
      <c r="K58" s="25"/>
    </row>
    <row r="59" spans="1:11" s="10" customFormat="1" ht="32.25" customHeight="1" x14ac:dyDescent="0.25">
      <c r="A59" s="19"/>
      <c r="B59" s="20">
        <v>45414</v>
      </c>
      <c r="C59" s="21" t="s">
        <v>76</v>
      </c>
      <c r="D59" s="27" t="s">
        <v>15</v>
      </c>
      <c r="E59" s="22">
        <v>3650</v>
      </c>
      <c r="F59" s="22"/>
      <c r="G59" s="23">
        <f t="shared" si="3"/>
        <v>1046961.9000000001</v>
      </c>
      <c r="I59" s="9"/>
      <c r="J59" s="24"/>
      <c r="K59" s="25"/>
    </row>
    <row r="60" spans="1:11" s="10" customFormat="1" ht="32.25" customHeight="1" x14ac:dyDescent="0.25">
      <c r="A60" s="19"/>
      <c r="B60" s="20">
        <v>45414</v>
      </c>
      <c r="C60" s="21" t="s">
        <v>77</v>
      </c>
      <c r="D60" s="27" t="s">
        <v>15</v>
      </c>
      <c r="E60" s="22">
        <v>7300</v>
      </c>
      <c r="F60" s="26"/>
      <c r="G60" s="23">
        <f t="shared" si="3"/>
        <v>1054261.9000000001</v>
      </c>
      <c r="I60" s="9"/>
      <c r="J60" s="24"/>
      <c r="K60" s="25"/>
    </row>
    <row r="61" spans="1:11" s="10" customFormat="1" ht="32.25" customHeight="1" x14ac:dyDescent="0.25">
      <c r="A61" s="19"/>
      <c r="B61" s="20">
        <v>45414</v>
      </c>
      <c r="C61" s="21" t="s">
        <v>78</v>
      </c>
      <c r="D61" s="27" t="s">
        <v>15</v>
      </c>
      <c r="E61" s="22">
        <v>7300</v>
      </c>
      <c r="F61" s="26"/>
      <c r="G61" s="23">
        <f t="shared" si="3"/>
        <v>1061561.9000000001</v>
      </c>
      <c r="I61" s="9"/>
      <c r="J61" s="24"/>
      <c r="K61" s="25"/>
    </row>
    <row r="62" spans="1:11" s="10" customFormat="1" ht="32.25" customHeight="1" x14ac:dyDescent="0.25">
      <c r="A62" s="19"/>
      <c r="B62" s="20">
        <v>45414</v>
      </c>
      <c r="C62" s="21" t="s">
        <v>79</v>
      </c>
      <c r="D62" s="27" t="s">
        <v>15</v>
      </c>
      <c r="E62" s="22">
        <v>10950</v>
      </c>
      <c r="F62" s="26"/>
      <c r="G62" s="23">
        <f t="shared" si="3"/>
        <v>1072511.9000000001</v>
      </c>
      <c r="I62" s="9"/>
      <c r="J62" s="24"/>
      <c r="K62" s="25"/>
    </row>
    <row r="63" spans="1:11" s="10" customFormat="1" ht="32.25" customHeight="1" x14ac:dyDescent="0.25">
      <c r="A63" s="19"/>
      <c r="B63" s="20">
        <v>45414</v>
      </c>
      <c r="C63" s="21" t="s">
        <v>80</v>
      </c>
      <c r="D63" s="27" t="s">
        <v>15</v>
      </c>
      <c r="E63" s="22">
        <v>3650</v>
      </c>
      <c r="F63" s="26"/>
      <c r="G63" s="23">
        <f t="shared" si="3"/>
        <v>1076161.9000000001</v>
      </c>
      <c r="I63" s="9"/>
      <c r="J63" s="24"/>
      <c r="K63" s="25"/>
    </row>
    <row r="64" spans="1:11" s="10" customFormat="1" ht="32.25" customHeight="1" x14ac:dyDescent="0.25">
      <c r="A64" s="19"/>
      <c r="B64" s="20">
        <v>45414</v>
      </c>
      <c r="C64" s="21" t="s">
        <v>81</v>
      </c>
      <c r="D64" s="27" t="s">
        <v>15</v>
      </c>
      <c r="E64" s="22">
        <v>18250</v>
      </c>
      <c r="F64" s="26"/>
      <c r="G64" s="23">
        <f t="shared" si="3"/>
        <v>1094411.9000000001</v>
      </c>
      <c r="I64" s="9"/>
      <c r="J64" s="24"/>
      <c r="K64" s="25"/>
    </row>
    <row r="65" spans="1:11" s="10" customFormat="1" ht="32.25" customHeight="1" x14ac:dyDescent="0.25">
      <c r="A65" s="19"/>
      <c r="B65" s="20">
        <v>45414</v>
      </c>
      <c r="C65" s="21" t="s">
        <v>82</v>
      </c>
      <c r="D65" s="27" t="s">
        <v>15</v>
      </c>
      <c r="E65" s="22">
        <v>7300</v>
      </c>
      <c r="F65" s="26"/>
      <c r="G65" s="23">
        <f t="shared" si="3"/>
        <v>1101711.9000000001</v>
      </c>
      <c r="I65" s="9"/>
      <c r="J65" s="24"/>
      <c r="K65" s="25"/>
    </row>
    <row r="66" spans="1:11" s="10" customFormat="1" ht="32.25" customHeight="1" x14ac:dyDescent="0.25">
      <c r="A66" s="19"/>
      <c r="B66" s="20">
        <v>45414</v>
      </c>
      <c r="C66" s="21" t="s">
        <v>83</v>
      </c>
      <c r="D66" s="27" t="s">
        <v>15</v>
      </c>
      <c r="E66" s="22">
        <v>7300</v>
      </c>
      <c r="F66" s="26"/>
      <c r="G66" s="23">
        <f t="shared" si="3"/>
        <v>1109011.9000000001</v>
      </c>
      <c r="I66" s="9"/>
      <c r="J66" s="24"/>
      <c r="K66" s="25"/>
    </row>
    <row r="67" spans="1:11" s="10" customFormat="1" ht="32.25" customHeight="1" x14ac:dyDescent="0.25">
      <c r="A67" s="19"/>
      <c r="B67" s="20">
        <v>45414</v>
      </c>
      <c r="C67" s="21" t="s">
        <v>84</v>
      </c>
      <c r="D67" s="27" t="s">
        <v>85</v>
      </c>
      <c r="E67" s="22">
        <v>14600</v>
      </c>
      <c r="F67" s="26"/>
      <c r="G67" s="23">
        <f t="shared" si="3"/>
        <v>1123611.9000000001</v>
      </c>
      <c r="I67" s="9"/>
      <c r="J67" s="24"/>
      <c r="K67" s="25"/>
    </row>
    <row r="68" spans="1:11" s="10" customFormat="1" ht="32.25" customHeight="1" x14ac:dyDescent="0.25">
      <c r="A68" s="19"/>
      <c r="B68" s="20">
        <v>45414</v>
      </c>
      <c r="C68" s="21" t="s">
        <v>86</v>
      </c>
      <c r="D68" s="27" t="s">
        <v>85</v>
      </c>
      <c r="E68" s="22">
        <v>45000</v>
      </c>
      <c r="F68" s="26"/>
      <c r="G68" s="23">
        <f t="shared" si="3"/>
        <v>1168611.9000000001</v>
      </c>
      <c r="I68" s="9"/>
      <c r="J68" s="24"/>
      <c r="K68" s="25"/>
    </row>
    <row r="69" spans="1:11" s="10" customFormat="1" ht="32.25" customHeight="1" x14ac:dyDescent="0.25">
      <c r="A69" s="19"/>
      <c r="B69" s="20">
        <v>45414</v>
      </c>
      <c r="C69" s="21" t="s">
        <v>87</v>
      </c>
      <c r="D69" s="27" t="s">
        <v>88</v>
      </c>
      <c r="E69" s="22"/>
      <c r="F69" s="22">
        <v>54515.11</v>
      </c>
      <c r="G69" s="23">
        <f>+G68-F69</f>
        <v>1114096.79</v>
      </c>
      <c r="I69" s="9"/>
      <c r="J69" s="24"/>
      <c r="K69" s="25"/>
    </row>
    <row r="70" spans="1:11" s="10" customFormat="1" ht="32.25" customHeight="1" x14ac:dyDescent="0.25">
      <c r="A70" s="19"/>
      <c r="B70" s="20">
        <v>45414</v>
      </c>
      <c r="C70" s="21" t="s">
        <v>89</v>
      </c>
      <c r="D70" s="27" t="s">
        <v>39</v>
      </c>
      <c r="E70" s="22"/>
      <c r="F70" s="22">
        <v>14400</v>
      </c>
      <c r="G70" s="23">
        <f>+G69-F70</f>
        <v>1099696.79</v>
      </c>
      <c r="I70" s="9"/>
      <c r="J70" s="24"/>
      <c r="K70" s="25"/>
    </row>
    <row r="71" spans="1:11" s="10" customFormat="1" ht="32.25" customHeight="1" x14ac:dyDescent="0.25">
      <c r="A71" s="19"/>
      <c r="B71" s="20">
        <v>45414</v>
      </c>
      <c r="C71" s="21" t="s">
        <v>90</v>
      </c>
      <c r="D71" s="27" t="s">
        <v>91</v>
      </c>
      <c r="E71" s="22">
        <v>9450</v>
      </c>
      <c r="F71" s="28"/>
      <c r="G71" s="23">
        <f>+G70+E71</f>
        <v>1109146.79</v>
      </c>
      <c r="I71" s="9"/>
      <c r="J71" s="24"/>
      <c r="K71" s="25"/>
    </row>
    <row r="72" spans="1:11" s="10" customFormat="1" ht="32.25" customHeight="1" x14ac:dyDescent="0.25">
      <c r="A72" s="19"/>
      <c r="B72" s="20">
        <v>45414</v>
      </c>
      <c r="C72" s="21" t="s">
        <v>92</v>
      </c>
      <c r="D72" s="27" t="s">
        <v>91</v>
      </c>
      <c r="E72" s="22">
        <v>9259.5</v>
      </c>
      <c r="F72" s="29"/>
      <c r="G72" s="23">
        <f t="shared" ref="G72:G78" si="4">+G71+E72</f>
        <v>1118406.29</v>
      </c>
      <c r="I72" s="9"/>
      <c r="J72" s="24"/>
      <c r="K72" s="25"/>
    </row>
    <row r="73" spans="1:11" s="10" customFormat="1" ht="32.25" customHeight="1" x14ac:dyDescent="0.25">
      <c r="A73" s="19"/>
      <c r="B73" s="20">
        <v>45414</v>
      </c>
      <c r="C73" s="21" t="s">
        <v>93</v>
      </c>
      <c r="D73" s="27" t="s">
        <v>91</v>
      </c>
      <c r="E73" s="22">
        <v>30000</v>
      </c>
      <c r="F73" s="29"/>
      <c r="G73" s="23">
        <f t="shared" si="4"/>
        <v>1148406.29</v>
      </c>
      <c r="I73" s="9"/>
      <c r="J73" s="24"/>
      <c r="K73" s="25"/>
    </row>
    <row r="74" spans="1:11" s="10" customFormat="1" ht="32.25" customHeight="1" x14ac:dyDescent="0.25">
      <c r="A74" s="19"/>
      <c r="B74" s="20">
        <v>45414</v>
      </c>
      <c r="C74" s="21" t="s">
        <v>94</v>
      </c>
      <c r="D74" s="27" t="s">
        <v>91</v>
      </c>
      <c r="E74" s="22">
        <v>60000</v>
      </c>
      <c r="F74" s="29"/>
      <c r="G74" s="23">
        <f t="shared" si="4"/>
        <v>1208406.29</v>
      </c>
      <c r="I74" s="9"/>
      <c r="J74" s="24"/>
      <c r="K74" s="25"/>
    </row>
    <row r="75" spans="1:11" s="10" customFormat="1" ht="32.25" customHeight="1" x14ac:dyDescent="0.25">
      <c r="A75" s="19"/>
      <c r="B75" s="20">
        <v>45414</v>
      </c>
      <c r="C75" s="21" t="s">
        <v>95</v>
      </c>
      <c r="D75" s="27" t="s">
        <v>91</v>
      </c>
      <c r="E75" s="22">
        <v>45000</v>
      </c>
      <c r="F75" s="29"/>
      <c r="G75" s="23">
        <f t="shared" si="4"/>
        <v>1253406.29</v>
      </c>
      <c r="I75" s="9"/>
      <c r="J75" s="24"/>
      <c r="K75" s="25"/>
    </row>
    <row r="76" spans="1:11" s="10" customFormat="1" ht="32.25" customHeight="1" x14ac:dyDescent="0.25">
      <c r="A76" s="19"/>
      <c r="B76" s="20">
        <v>45414</v>
      </c>
      <c r="C76" s="21" t="s">
        <v>96</v>
      </c>
      <c r="D76" s="27" t="s">
        <v>91</v>
      </c>
      <c r="E76" s="26">
        <v>92400</v>
      </c>
      <c r="F76" s="29"/>
      <c r="G76" s="23">
        <f t="shared" si="4"/>
        <v>1345806.29</v>
      </c>
      <c r="I76" s="9"/>
      <c r="J76" s="24"/>
      <c r="K76" s="25"/>
    </row>
    <row r="77" spans="1:11" s="10" customFormat="1" ht="32.25" customHeight="1" x14ac:dyDescent="0.25">
      <c r="A77" s="19"/>
      <c r="B77" s="20">
        <v>45414</v>
      </c>
      <c r="C77" s="21" t="s">
        <v>97</v>
      </c>
      <c r="D77" s="27" t="s">
        <v>91</v>
      </c>
      <c r="E77" s="26">
        <v>7500</v>
      </c>
      <c r="F77" s="29"/>
      <c r="G77" s="23">
        <f t="shared" si="4"/>
        <v>1353306.29</v>
      </c>
      <c r="I77" s="9"/>
      <c r="J77" s="24"/>
      <c r="K77" s="25"/>
    </row>
    <row r="78" spans="1:11" s="10" customFormat="1" ht="32.25" customHeight="1" x14ac:dyDescent="0.25">
      <c r="A78" s="19"/>
      <c r="B78" s="20">
        <v>45414</v>
      </c>
      <c r="C78" s="21" t="s">
        <v>98</v>
      </c>
      <c r="D78" s="27" t="s">
        <v>11</v>
      </c>
      <c r="E78" s="26">
        <v>1825</v>
      </c>
      <c r="F78" s="29"/>
      <c r="G78" s="23">
        <f t="shared" si="4"/>
        <v>1355131.29</v>
      </c>
      <c r="I78" s="9"/>
      <c r="J78" s="24"/>
      <c r="K78" s="25"/>
    </row>
    <row r="79" spans="1:11" s="10" customFormat="1" ht="32.25" customHeight="1" x14ac:dyDescent="0.25">
      <c r="A79" s="19"/>
      <c r="B79" s="20">
        <v>45414</v>
      </c>
      <c r="C79" s="21" t="s">
        <v>99</v>
      </c>
      <c r="D79" s="27" t="s">
        <v>100</v>
      </c>
      <c r="E79" s="26"/>
      <c r="F79" s="29">
        <v>13000</v>
      </c>
      <c r="G79" s="23">
        <f>+G78-F79</f>
        <v>1342131.29</v>
      </c>
      <c r="I79" s="9"/>
      <c r="J79" s="24"/>
      <c r="K79" s="25"/>
    </row>
    <row r="80" spans="1:11" s="10" customFormat="1" ht="32.25" customHeight="1" x14ac:dyDescent="0.25">
      <c r="A80" s="19"/>
      <c r="B80" s="20">
        <v>45414</v>
      </c>
      <c r="C80" s="21" t="s">
        <v>101</v>
      </c>
      <c r="D80" s="27" t="s">
        <v>102</v>
      </c>
      <c r="E80" s="26">
        <v>92400</v>
      </c>
      <c r="F80" s="29"/>
      <c r="G80" s="23">
        <f>+G79+E80</f>
        <v>1434531.29</v>
      </c>
      <c r="I80" s="9"/>
      <c r="J80" s="24"/>
      <c r="K80" s="25"/>
    </row>
    <row r="81" spans="1:11" s="10" customFormat="1" ht="32.25" customHeight="1" x14ac:dyDescent="0.25">
      <c r="A81" s="19"/>
      <c r="B81" s="20">
        <v>45414</v>
      </c>
      <c r="C81" s="21" t="s">
        <v>103</v>
      </c>
      <c r="D81" s="27" t="s">
        <v>102</v>
      </c>
      <c r="E81" s="26">
        <v>15000</v>
      </c>
      <c r="F81" s="29"/>
      <c r="G81" s="23">
        <f>+G80+E81</f>
        <v>1449531.29</v>
      </c>
      <c r="I81" s="9"/>
      <c r="J81" s="24"/>
      <c r="K81" s="25"/>
    </row>
    <row r="82" spans="1:11" s="10" customFormat="1" ht="32.25" customHeight="1" x14ac:dyDescent="0.25">
      <c r="A82" s="19"/>
      <c r="B82" s="20">
        <v>45414</v>
      </c>
      <c r="C82" s="21" t="s">
        <v>104</v>
      </c>
      <c r="D82" s="27" t="s">
        <v>39</v>
      </c>
      <c r="E82" s="26"/>
      <c r="F82" s="29">
        <v>997000</v>
      </c>
      <c r="G82" s="23">
        <f>+G81-F82</f>
        <v>452531.29000000004</v>
      </c>
      <c r="I82" s="9"/>
      <c r="J82" s="24"/>
      <c r="K82" s="25"/>
    </row>
    <row r="83" spans="1:11" s="10" customFormat="1" ht="32.25" customHeight="1" x14ac:dyDescent="0.25">
      <c r="A83" s="19"/>
      <c r="B83" s="20">
        <v>45414</v>
      </c>
      <c r="C83" s="21" t="s">
        <v>105</v>
      </c>
      <c r="D83" s="27" t="s">
        <v>39</v>
      </c>
      <c r="E83" s="26"/>
      <c r="F83" s="29">
        <v>20580</v>
      </c>
      <c r="G83" s="23">
        <f t="shared" ref="G83:G87" si="5">+G82-F83</f>
        <v>431951.29000000004</v>
      </c>
      <c r="I83" s="9"/>
      <c r="J83" s="24"/>
      <c r="K83" s="25"/>
    </row>
    <row r="84" spans="1:11" s="10" customFormat="1" ht="32.25" customHeight="1" x14ac:dyDescent="0.25">
      <c r="A84" s="19"/>
      <c r="B84" s="20">
        <v>45414</v>
      </c>
      <c r="C84" s="21" t="s">
        <v>106</v>
      </c>
      <c r="D84" s="27" t="s">
        <v>39</v>
      </c>
      <c r="E84" s="26"/>
      <c r="F84" s="29">
        <v>22785</v>
      </c>
      <c r="G84" s="23">
        <f t="shared" si="5"/>
        <v>409166.29000000004</v>
      </c>
      <c r="I84" s="9"/>
      <c r="J84" s="24"/>
      <c r="K84" s="25"/>
    </row>
    <row r="85" spans="1:11" s="10" customFormat="1" ht="32.25" customHeight="1" x14ac:dyDescent="0.25">
      <c r="A85" s="19"/>
      <c r="B85" s="20">
        <v>45414</v>
      </c>
      <c r="C85" s="21" t="s">
        <v>107</v>
      </c>
      <c r="D85" s="27" t="s">
        <v>39</v>
      </c>
      <c r="E85" s="26"/>
      <c r="F85" s="29">
        <v>66885</v>
      </c>
      <c r="G85" s="23">
        <f t="shared" si="5"/>
        <v>342281.29000000004</v>
      </c>
      <c r="I85" s="9"/>
      <c r="J85" s="24"/>
      <c r="K85" s="25"/>
    </row>
    <row r="86" spans="1:11" s="10" customFormat="1" ht="32.25" customHeight="1" x14ac:dyDescent="0.25">
      <c r="A86" s="19"/>
      <c r="B86" s="20">
        <v>45414</v>
      </c>
      <c r="C86" s="21" t="s">
        <v>108</v>
      </c>
      <c r="D86" s="27" t="s">
        <v>39</v>
      </c>
      <c r="E86" s="26"/>
      <c r="F86" s="29">
        <v>44835</v>
      </c>
      <c r="G86" s="23">
        <f t="shared" si="5"/>
        <v>297446.29000000004</v>
      </c>
      <c r="I86" s="9"/>
      <c r="J86" s="24"/>
      <c r="K86" s="25"/>
    </row>
    <row r="87" spans="1:11" s="10" customFormat="1" ht="32.25" customHeight="1" x14ac:dyDescent="0.25">
      <c r="A87" s="19"/>
      <c r="B87" s="20">
        <v>45414</v>
      </c>
      <c r="C87" s="21" t="s">
        <v>109</v>
      </c>
      <c r="D87" s="27" t="s">
        <v>39</v>
      </c>
      <c r="E87" s="26"/>
      <c r="F87" s="29">
        <v>90405</v>
      </c>
      <c r="G87" s="23">
        <f t="shared" si="5"/>
        <v>207041.29000000004</v>
      </c>
      <c r="I87" s="9"/>
      <c r="J87" s="24"/>
      <c r="K87" s="25"/>
    </row>
    <row r="88" spans="1:11" s="10" customFormat="1" ht="32.25" customHeight="1" x14ac:dyDescent="0.25">
      <c r="A88" s="19"/>
      <c r="B88" s="20">
        <v>45415</v>
      </c>
      <c r="C88" s="21" t="s">
        <v>110</v>
      </c>
      <c r="D88" s="27" t="s">
        <v>111</v>
      </c>
      <c r="E88" s="26">
        <v>20000</v>
      </c>
      <c r="F88" s="29"/>
      <c r="G88" s="23">
        <f>+G87+E88</f>
        <v>227041.29000000004</v>
      </c>
      <c r="I88" s="9"/>
      <c r="J88" s="24"/>
      <c r="K88" s="25"/>
    </row>
    <row r="89" spans="1:11" s="10" customFormat="1" ht="32.25" customHeight="1" x14ac:dyDescent="0.25">
      <c r="A89" s="19"/>
      <c r="B89" s="20">
        <v>45415</v>
      </c>
      <c r="C89" s="21" t="s">
        <v>112</v>
      </c>
      <c r="D89" s="27" t="s">
        <v>113</v>
      </c>
      <c r="E89" s="26">
        <v>30000</v>
      </c>
      <c r="F89" s="29"/>
      <c r="G89" s="23">
        <f t="shared" ref="G89:G90" si="6">+G88+E89</f>
        <v>257041.29000000004</v>
      </c>
      <c r="I89" s="9"/>
      <c r="J89" s="24"/>
      <c r="K89" s="25"/>
    </row>
    <row r="90" spans="1:11" s="10" customFormat="1" ht="32.25" customHeight="1" x14ac:dyDescent="0.25">
      <c r="A90" s="19"/>
      <c r="B90" s="20">
        <v>45415</v>
      </c>
      <c r="C90" s="21" t="s">
        <v>114</v>
      </c>
      <c r="D90" s="27" t="s">
        <v>111</v>
      </c>
      <c r="E90" s="26">
        <v>2400</v>
      </c>
      <c r="F90" s="29"/>
      <c r="G90" s="23">
        <f t="shared" si="6"/>
        <v>259441.29000000004</v>
      </c>
      <c r="I90" s="9"/>
      <c r="J90" s="24"/>
      <c r="K90" s="25"/>
    </row>
    <row r="91" spans="1:11" s="10" customFormat="1" ht="32.25" customHeight="1" x14ac:dyDescent="0.25">
      <c r="A91" s="19"/>
      <c r="B91" s="20">
        <v>45415</v>
      </c>
      <c r="C91" s="21" t="s">
        <v>115</v>
      </c>
      <c r="D91" s="27" t="s">
        <v>116</v>
      </c>
      <c r="E91" s="26"/>
      <c r="F91" s="29">
        <v>10000</v>
      </c>
      <c r="G91" s="23">
        <f>+G90-F91</f>
        <v>249441.29000000004</v>
      </c>
      <c r="I91" s="9"/>
      <c r="J91" s="24"/>
      <c r="K91" s="25"/>
    </row>
    <row r="92" spans="1:11" s="10" customFormat="1" ht="32.25" customHeight="1" x14ac:dyDescent="0.25">
      <c r="A92" s="19"/>
      <c r="B92" s="20">
        <v>45415</v>
      </c>
      <c r="C92" s="21" t="s">
        <v>117</v>
      </c>
      <c r="D92" s="27" t="s">
        <v>118</v>
      </c>
      <c r="E92" s="26">
        <v>184800</v>
      </c>
      <c r="F92" s="29"/>
      <c r="G92" s="23">
        <f>+G91+E92</f>
        <v>434241.29000000004</v>
      </c>
      <c r="I92" s="9"/>
      <c r="J92" s="24"/>
      <c r="K92" s="25"/>
    </row>
    <row r="93" spans="1:11" s="10" customFormat="1" ht="32.25" customHeight="1" x14ac:dyDescent="0.25">
      <c r="A93" s="19"/>
      <c r="B93" s="20">
        <v>45415</v>
      </c>
      <c r="C93" s="21" t="s">
        <v>119</v>
      </c>
      <c r="D93" s="27" t="s">
        <v>120</v>
      </c>
      <c r="E93" s="26">
        <v>800000</v>
      </c>
      <c r="F93" s="29"/>
      <c r="G93" s="23">
        <f>+G92+E93</f>
        <v>1234241.29</v>
      </c>
      <c r="I93" s="9"/>
      <c r="J93" s="24"/>
      <c r="K93" s="25"/>
    </row>
    <row r="94" spans="1:11" s="10" customFormat="1" ht="32.25" customHeight="1" x14ac:dyDescent="0.25">
      <c r="A94" s="19"/>
      <c r="B94" s="20">
        <v>45415</v>
      </c>
      <c r="C94" s="21" t="s">
        <v>121</v>
      </c>
      <c r="D94" s="27" t="s">
        <v>122</v>
      </c>
      <c r="E94" s="26"/>
      <c r="F94" s="29">
        <v>132000</v>
      </c>
      <c r="G94" s="23">
        <f>+G93-F94</f>
        <v>1102241.29</v>
      </c>
      <c r="I94" s="9"/>
      <c r="J94" s="24"/>
      <c r="K94" s="25"/>
    </row>
    <row r="95" spans="1:11" s="10" customFormat="1" ht="32.25" customHeight="1" x14ac:dyDescent="0.25">
      <c r="A95" s="19"/>
      <c r="B95" s="20">
        <v>45415</v>
      </c>
      <c r="C95" s="21" t="s">
        <v>123</v>
      </c>
      <c r="D95" s="27" t="s">
        <v>124</v>
      </c>
      <c r="E95" s="26"/>
      <c r="F95" s="29">
        <v>31251.23</v>
      </c>
      <c r="G95" s="23">
        <f t="shared" ref="G95:G98" si="7">+G94-F95</f>
        <v>1070990.06</v>
      </c>
      <c r="I95" s="9"/>
      <c r="J95" s="24"/>
      <c r="K95" s="25"/>
    </row>
    <row r="96" spans="1:11" s="10" customFormat="1" ht="32.25" customHeight="1" x14ac:dyDescent="0.25">
      <c r="A96" s="19"/>
      <c r="B96" s="20">
        <v>45415</v>
      </c>
      <c r="C96" s="21" t="s">
        <v>125</v>
      </c>
      <c r="D96" s="27" t="s">
        <v>124</v>
      </c>
      <c r="E96" s="26"/>
      <c r="F96" s="29">
        <v>29630.240000000002</v>
      </c>
      <c r="G96" s="23">
        <f t="shared" si="7"/>
        <v>1041359.8200000001</v>
      </c>
      <c r="I96" s="9"/>
      <c r="J96" s="24"/>
      <c r="K96" s="25"/>
    </row>
    <row r="97" spans="1:11" s="10" customFormat="1" ht="32.25" customHeight="1" x14ac:dyDescent="0.25">
      <c r="A97" s="19"/>
      <c r="B97" s="20">
        <v>45415</v>
      </c>
      <c r="C97" s="21" t="s">
        <v>126</v>
      </c>
      <c r="D97" s="27" t="s">
        <v>124</v>
      </c>
      <c r="E97" s="26"/>
      <c r="F97" s="29">
        <v>19727</v>
      </c>
      <c r="G97" s="23">
        <f t="shared" si="7"/>
        <v>1021632.8200000001</v>
      </c>
      <c r="I97" s="9"/>
      <c r="J97" s="24"/>
      <c r="K97" s="25"/>
    </row>
    <row r="98" spans="1:11" s="10" customFormat="1" ht="32.25" customHeight="1" x14ac:dyDescent="0.25">
      <c r="A98" s="19"/>
      <c r="B98" s="20">
        <v>45415</v>
      </c>
      <c r="C98" s="21" t="s">
        <v>127</v>
      </c>
      <c r="D98" s="27" t="s">
        <v>122</v>
      </c>
      <c r="E98" s="26"/>
      <c r="F98" s="29">
        <v>297050</v>
      </c>
      <c r="G98" s="23">
        <f t="shared" si="7"/>
        <v>724582.82000000007</v>
      </c>
      <c r="I98" s="9"/>
      <c r="J98" s="24"/>
      <c r="K98" s="25"/>
    </row>
    <row r="99" spans="1:11" s="10" customFormat="1" ht="32.25" customHeight="1" x14ac:dyDescent="0.25">
      <c r="A99" s="19"/>
      <c r="B99" s="20">
        <v>45415</v>
      </c>
      <c r="C99" s="21" t="s">
        <v>128</v>
      </c>
      <c r="D99" s="27" t="s">
        <v>13</v>
      </c>
      <c r="E99" s="26">
        <v>184800</v>
      </c>
      <c r="F99" s="26"/>
      <c r="G99" s="23">
        <f>+G98+E99</f>
        <v>909382.82000000007</v>
      </c>
      <c r="I99" s="9"/>
      <c r="J99" s="24"/>
      <c r="K99" s="25"/>
    </row>
    <row r="100" spans="1:11" s="10" customFormat="1" ht="32.25" customHeight="1" x14ac:dyDescent="0.25">
      <c r="A100" s="19"/>
      <c r="B100" s="20">
        <v>45415</v>
      </c>
      <c r="C100" s="21" t="s">
        <v>129</v>
      </c>
      <c r="D100" s="27" t="s">
        <v>130</v>
      </c>
      <c r="E100" s="26"/>
      <c r="F100" s="26">
        <v>244424</v>
      </c>
      <c r="G100" s="23">
        <f>+G99-F100</f>
        <v>664958.82000000007</v>
      </c>
      <c r="I100" s="9"/>
      <c r="J100" s="24"/>
      <c r="K100" s="25"/>
    </row>
    <row r="101" spans="1:11" s="10" customFormat="1" ht="32.25" customHeight="1" x14ac:dyDescent="0.25">
      <c r="A101" s="19"/>
      <c r="B101" s="20">
        <v>45415</v>
      </c>
      <c r="C101" s="21" t="s">
        <v>131</v>
      </c>
      <c r="D101" s="21" t="s">
        <v>132</v>
      </c>
      <c r="E101" s="26"/>
      <c r="F101" s="26">
        <v>34000</v>
      </c>
      <c r="G101" s="23">
        <f t="shared" ref="G101:G102" si="8">+G100-F101</f>
        <v>630958.82000000007</v>
      </c>
      <c r="I101" s="9"/>
      <c r="J101" s="24"/>
      <c r="K101" s="25"/>
    </row>
    <row r="102" spans="1:11" s="10" customFormat="1" ht="32.25" customHeight="1" x14ac:dyDescent="0.25">
      <c r="A102" s="19"/>
      <c r="B102" s="20">
        <v>45415</v>
      </c>
      <c r="C102" s="21" t="s">
        <v>133</v>
      </c>
      <c r="D102" s="21" t="s">
        <v>39</v>
      </c>
      <c r="E102" s="26"/>
      <c r="F102" s="26">
        <v>60000</v>
      </c>
      <c r="G102" s="23">
        <f t="shared" si="8"/>
        <v>570958.82000000007</v>
      </c>
      <c r="I102" s="9"/>
      <c r="J102" s="24"/>
      <c r="K102" s="25"/>
    </row>
    <row r="103" spans="1:11" s="10" customFormat="1" ht="32.25" customHeight="1" x14ac:dyDescent="0.25">
      <c r="A103" s="19"/>
      <c r="B103" s="20">
        <v>45415</v>
      </c>
      <c r="C103" s="21" t="s">
        <v>134</v>
      </c>
      <c r="D103" s="27" t="s">
        <v>13</v>
      </c>
      <c r="E103" s="26">
        <v>184800</v>
      </c>
      <c r="F103" s="26"/>
      <c r="G103" s="23">
        <f>+G102+E103</f>
        <v>755758.82000000007</v>
      </c>
      <c r="I103" s="9"/>
      <c r="J103" s="24"/>
      <c r="K103" s="25"/>
    </row>
    <row r="104" spans="1:11" s="10" customFormat="1" ht="32.25" customHeight="1" x14ac:dyDescent="0.25">
      <c r="A104" s="19"/>
      <c r="B104" s="20">
        <v>45415</v>
      </c>
      <c r="C104" s="21" t="s">
        <v>135</v>
      </c>
      <c r="D104" s="21" t="s">
        <v>136</v>
      </c>
      <c r="E104" s="26"/>
      <c r="F104" s="26">
        <v>36000</v>
      </c>
      <c r="G104" s="23">
        <f>+G103-F104</f>
        <v>719758.82000000007</v>
      </c>
      <c r="I104" s="9"/>
      <c r="J104" s="24"/>
      <c r="K104" s="25"/>
    </row>
    <row r="105" spans="1:11" s="10" customFormat="1" ht="32.25" customHeight="1" x14ac:dyDescent="0.25">
      <c r="A105" s="19"/>
      <c r="B105" s="20">
        <v>45415</v>
      </c>
      <c r="C105" s="21" t="s">
        <v>137</v>
      </c>
      <c r="D105" s="21" t="s">
        <v>39</v>
      </c>
      <c r="E105" s="26"/>
      <c r="F105" s="26">
        <v>67000</v>
      </c>
      <c r="G105" s="23">
        <f t="shared" ref="G105:G106" si="9">+G104-F105</f>
        <v>652758.82000000007</v>
      </c>
      <c r="I105" s="9"/>
      <c r="J105" s="24"/>
      <c r="K105" s="25"/>
    </row>
    <row r="106" spans="1:11" s="10" customFormat="1" ht="32.25" customHeight="1" x14ac:dyDescent="0.25">
      <c r="A106" s="19"/>
      <c r="B106" s="20">
        <v>45415</v>
      </c>
      <c r="C106" s="21" t="s">
        <v>138</v>
      </c>
      <c r="D106" s="21" t="s">
        <v>139</v>
      </c>
      <c r="E106" s="26"/>
      <c r="F106" s="26">
        <v>4176</v>
      </c>
      <c r="G106" s="23">
        <f t="shared" si="9"/>
        <v>648582.82000000007</v>
      </c>
      <c r="I106" s="9"/>
      <c r="J106" s="24"/>
      <c r="K106" s="25"/>
    </row>
    <row r="107" spans="1:11" s="10" customFormat="1" ht="32.25" customHeight="1" x14ac:dyDescent="0.25">
      <c r="A107" s="19"/>
      <c r="B107" s="20">
        <v>45415</v>
      </c>
      <c r="C107" s="21" t="s">
        <v>140</v>
      </c>
      <c r="D107" s="21" t="s">
        <v>141</v>
      </c>
      <c r="E107" s="26">
        <v>12000</v>
      </c>
      <c r="F107" s="26"/>
      <c r="G107" s="30">
        <f>+G106+E107</f>
        <v>660582.82000000007</v>
      </c>
      <c r="I107" s="9"/>
      <c r="J107" s="24"/>
      <c r="K107" s="25"/>
    </row>
    <row r="108" spans="1:11" s="10" customFormat="1" ht="32.25" customHeight="1" x14ac:dyDescent="0.25">
      <c r="A108" s="19"/>
      <c r="B108" s="20">
        <v>45415</v>
      </c>
      <c r="C108" s="21" t="s">
        <v>142</v>
      </c>
      <c r="D108" s="21" t="s">
        <v>143</v>
      </c>
      <c r="E108" s="26"/>
      <c r="F108" s="26">
        <v>75000</v>
      </c>
      <c r="G108" s="23">
        <f>+G107-F108</f>
        <v>585582.82000000007</v>
      </c>
      <c r="I108" s="9"/>
      <c r="J108" s="24"/>
      <c r="K108" s="25"/>
    </row>
    <row r="109" spans="1:11" s="10" customFormat="1" ht="32.25" customHeight="1" x14ac:dyDescent="0.25">
      <c r="A109" s="19"/>
      <c r="B109" s="20">
        <v>45415</v>
      </c>
      <c r="C109" s="21" t="s">
        <v>144</v>
      </c>
      <c r="D109" s="21" t="s">
        <v>145</v>
      </c>
      <c r="E109" s="26"/>
      <c r="F109" s="26">
        <v>19250</v>
      </c>
      <c r="G109" s="23">
        <f t="shared" ref="G109:G110" si="10">+G108-F109</f>
        <v>566332.82000000007</v>
      </c>
      <c r="I109" s="9"/>
      <c r="J109" s="24"/>
      <c r="K109" s="25"/>
    </row>
    <row r="110" spans="1:11" s="10" customFormat="1" ht="32.25" customHeight="1" x14ac:dyDescent="0.25">
      <c r="A110" s="19"/>
      <c r="B110" s="20">
        <v>45415</v>
      </c>
      <c r="C110" s="21" t="s">
        <v>146</v>
      </c>
      <c r="D110" s="21" t="s">
        <v>147</v>
      </c>
      <c r="E110" s="26"/>
      <c r="F110" s="26">
        <v>2505</v>
      </c>
      <c r="G110" s="23">
        <f t="shared" si="10"/>
        <v>563827.82000000007</v>
      </c>
      <c r="I110" s="9"/>
      <c r="J110" s="24"/>
      <c r="K110" s="25"/>
    </row>
    <row r="111" spans="1:11" s="10" customFormat="1" ht="32.25" customHeight="1" x14ac:dyDescent="0.25">
      <c r="A111" s="19"/>
      <c r="B111" s="20">
        <v>45415</v>
      </c>
      <c r="C111" s="21" t="s">
        <v>148</v>
      </c>
      <c r="D111" s="21" t="s">
        <v>13</v>
      </c>
      <c r="E111" s="26">
        <v>60000</v>
      </c>
      <c r="F111" s="26"/>
      <c r="G111" s="23">
        <f>+G110+E111</f>
        <v>623827.82000000007</v>
      </c>
      <c r="I111" s="9"/>
      <c r="J111" s="24"/>
      <c r="K111" s="25"/>
    </row>
    <row r="112" spans="1:11" s="10" customFormat="1" ht="32.25" customHeight="1" x14ac:dyDescent="0.25">
      <c r="A112" s="19"/>
      <c r="B112" s="20">
        <v>45415</v>
      </c>
      <c r="C112" s="21" t="s">
        <v>112</v>
      </c>
      <c r="D112" s="21" t="s">
        <v>13</v>
      </c>
      <c r="E112" s="26">
        <v>14100</v>
      </c>
      <c r="F112" s="26"/>
      <c r="G112" s="23">
        <f t="shared" ref="G112:G116" si="11">+G111+E112</f>
        <v>637927.82000000007</v>
      </c>
      <c r="I112" s="9"/>
      <c r="J112" s="24"/>
      <c r="K112" s="25"/>
    </row>
    <row r="113" spans="1:11" s="10" customFormat="1" ht="32.25" customHeight="1" x14ac:dyDescent="0.25">
      <c r="A113" s="19"/>
      <c r="B113" s="20">
        <v>45415</v>
      </c>
      <c r="C113" s="21" t="s">
        <v>149</v>
      </c>
      <c r="D113" s="21" t="s">
        <v>13</v>
      </c>
      <c r="E113" s="26">
        <v>20000</v>
      </c>
      <c r="F113" s="26"/>
      <c r="G113" s="23">
        <f t="shared" si="11"/>
        <v>657927.82000000007</v>
      </c>
      <c r="I113" s="9"/>
      <c r="J113" s="24"/>
      <c r="K113" s="25"/>
    </row>
    <row r="114" spans="1:11" s="10" customFormat="1" ht="32.25" customHeight="1" x14ac:dyDescent="0.25">
      <c r="A114" s="19"/>
      <c r="B114" s="20">
        <v>45415</v>
      </c>
      <c r="C114" s="21" t="s">
        <v>150</v>
      </c>
      <c r="D114" s="21" t="s">
        <v>13</v>
      </c>
      <c r="E114" s="26">
        <v>30000</v>
      </c>
      <c r="F114" s="26"/>
      <c r="G114" s="23">
        <f t="shared" si="11"/>
        <v>687927.82000000007</v>
      </c>
      <c r="I114" s="9"/>
      <c r="J114" s="24"/>
      <c r="K114" s="25"/>
    </row>
    <row r="115" spans="1:11" s="10" customFormat="1" ht="32.25" customHeight="1" x14ac:dyDescent="0.25">
      <c r="A115" s="19"/>
      <c r="B115" s="20">
        <v>45415</v>
      </c>
      <c r="C115" s="21" t="s">
        <v>151</v>
      </c>
      <c r="D115" s="21" t="s">
        <v>152</v>
      </c>
      <c r="E115" s="26">
        <v>150</v>
      </c>
      <c r="F115" s="26"/>
      <c r="G115" s="23">
        <f t="shared" si="11"/>
        <v>688077.82000000007</v>
      </c>
      <c r="I115" s="9"/>
      <c r="J115" s="24"/>
      <c r="K115" s="25"/>
    </row>
    <row r="116" spans="1:11" s="10" customFormat="1" ht="32.25" customHeight="1" x14ac:dyDescent="0.25">
      <c r="A116" s="19"/>
      <c r="B116" s="20">
        <v>45415</v>
      </c>
      <c r="C116" s="21" t="s">
        <v>153</v>
      </c>
      <c r="D116" s="21" t="s">
        <v>152</v>
      </c>
      <c r="E116" s="26">
        <v>300</v>
      </c>
      <c r="F116" s="26"/>
      <c r="G116" s="23">
        <f t="shared" si="11"/>
        <v>688377.82000000007</v>
      </c>
      <c r="I116" s="9"/>
      <c r="J116" s="24"/>
      <c r="K116" s="25"/>
    </row>
    <row r="117" spans="1:11" s="10" customFormat="1" ht="32.25" customHeight="1" x14ac:dyDescent="0.25">
      <c r="A117" s="19"/>
      <c r="B117" s="20">
        <v>45415</v>
      </c>
      <c r="C117" s="21" t="s">
        <v>154</v>
      </c>
      <c r="D117" s="21" t="s">
        <v>39</v>
      </c>
      <c r="E117" s="26"/>
      <c r="F117" s="26">
        <v>121520</v>
      </c>
      <c r="G117" s="23">
        <f>+G116-F117</f>
        <v>566857.82000000007</v>
      </c>
      <c r="I117" s="9"/>
      <c r="J117" s="24"/>
      <c r="K117" s="25"/>
    </row>
    <row r="118" spans="1:11" s="10" customFormat="1" ht="32.25" customHeight="1" x14ac:dyDescent="0.25">
      <c r="A118" s="19"/>
      <c r="B118" s="20">
        <v>45418</v>
      </c>
      <c r="C118" s="21" t="s">
        <v>155</v>
      </c>
      <c r="D118" s="27" t="s">
        <v>156</v>
      </c>
      <c r="E118" s="26">
        <v>7340</v>
      </c>
      <c r="F118" s="26"/>
      <c r="G118" s="23">
        <f>+G117+E118</f>
        <v>574197.82000000007</v>
      </c>
      <c r="I118" s="9"/>
      <c r="J118" s="24"/>
      <c r="K118" s="25"/>
    </row>
    <row r="119" spans="1:11" s="10" customFormat="1" ht="32.25" customHeight="1" x14ac:dyDescent="0.25">
      <c r="A119" s="19"/>
      <c r="B119" s="20">
        <v>45418</v>
      </c>
      <c r="C119" s="21" t="s">
        <v>157</v>
      </c>
      <c r="D119" s="27" t="s">
        <v>13</v>
      </c>
      <c r="E119" s="26">
        <v>41790</v>
      </c>
      <c r="F119" s="26"/>
      <c r="G119" s="23">
        <f t="shared" ref="G119:G120" si="12">+G118+E119</f>
        <v>615987.82000000007</v>
      </c>
      <c r="I119" s="9"/>
      <c r="J119" s="24"/>
      <c r="K119" s="25"/>
    </row>
    <row r="120" spans="1:11" s="10" customFormat="1" ht="32.25" customHeight="1" x14ac:dyDescent="0.25">
      <c r="A120" s="19"/>
      <c r="B120" s="20">
        <v>45418</v>
      </c>
      <c r="C120" s="21" t="s">
        <v>158</v>
      </c>
      <c r="D120" s="27" t="s">
        <v>13</v>
      </c>
      <c r="E120" s="26">
        <v>18880</v>
      </c>
      <c r="F120" s="26"/>
      <c r="G120" s="23">
        <f t="shared" si="12"/>
        <v>634867.82000000007</v>
      </c>
      <c r="I120" s="9"/>
      <c r="J120" s="24"/>
      <c r="K120" s="25"/>
    </row>
    <row r="121" spans="1:11" s="10" customFormat="1" ht="32.25" customHeight="1" x14ac:dyDescent="0.25">
      <c r="A121" s="19"/>
      <c r="B121" s="20">
        <v>45418</v>
      </c>
      <c r="C121" s="21" t="s">
        <v>159</v>
      </c>
      <c r="D121" s="27" t="s">
        <v>160</v>
      </c>
      <c r="E121" s="26"/>
      <c r="F121" s="26">
        <v>36000</v>
      </c>
      <c r="G121" s="23">
        <f>+G120-F121</f>
        <v>598867.82000000007</v>
      </c>
      <c r="I121" s="9"/>
      <c r="J121" s="24"/>
      <c r="K121" s="25"/>
    </row>
    <row r="122" spans="1:11" s="10" customFormat="1" ht="32.25" customHeight="1" x14ac:dyDescent="0.25">
      <c r="A122" s="19"/>
      <c r="B122" s="20">
        <v>45418</v>
      </c>
      <c r="C122" s="21" t="s">
        <v>161</v>
      </c>
      <c r="D122" s="27" t="s">
        <v>162</v>
      </c>
      <c r="E122" s="26"/>
      <c r="F122" s="26">
        <v>16520</v>
      </c>
      <c r="G122" s="23">
        <f t="shared" ref="G122:G123" si="13">+G121-F122</f>
        <v>582347.82000000007</v>
      </c>
      <c r="I122" s="9"/>
      <c r="J122" s="24"/>
      <c r="K122" s="25"/>
    </row>
    <row r="123" spans="1:11" s="10" customFormat="1" ht="32.25" customHeight="1" x14ac:dyDescent="0.25">
      <c r="A123" s="19"/>
      <c r="B123" s="20">
        <v>45418</v>
      </c>
      <c r="C123" s="21" t="s">
        <v>163</v>
      </c>
      <c r="D123" s="27" t="s">
        <v>164</v>
      </c>
      <c r="E123" s="26"/>
      <c r="F123" s="26">
        <v>239030.46</v>
      </c>
      <c r="G123" s="23">
        <f t="shared" si="13"/>
        <v>343317.3600000001</v>
      </c>
      <c r="I123" s="9"/>
      <c r="J123" s="24"/>
      <c r="K123" s="25"/>
    </row>
    <row r="124" spans="1:11" s="10" customFormat="1" ht="32.25" customHeight="1" x14ac:dyDescent="0.25">
      <c r="A124" s="19"/>
      <c r="B124" s="20">
        <v>45418</v>
      </c>
      <c r="C124" s="21" t="s">
        <v>165</v>
      </c>
      <c r="D124" s="27" t="s">
        <v>166</v>
      </c>
      <c r="E124" s="26">
        <v>73000</v>
      </c>
      <c r="F124" s="26"/>
      <c r="G124" s="23">
        <f>+G123+E124</f>
        <v>416317.3600000001</v>
      </c>
      <c r="I124" s="9"/>
      <c r="J124" s="24"/>
      <c r="K124" s="25"/>
    </row>
    <row r="125" spans="1:11" s="10" customFormat="1" ht="32.25" customHeight="1" x14ac:dyDescent="0.25">
      <c r="A125" s="19"/>
      <c r="B125" s="20">
        <v>45418</v>
      </c>
      <c r="C125" s="21" t="s">
        <v>167</v>
      </c>
      <c r="D125" s="27" t="s">
        <v>166</v>
      </c>
      <c r="E125" s="26">
        <v>22000</v>
      </c>
      <c r="F125" s="26"/>
      <c r="G125" s="23">
        <f t="shared" ref="G125:G137" si="14">+G124+E125</f>
        <v>438317.3600000001</v>
      </c>
      <c r="I125" s="9"/>
      <c r="J125" s="24"/>
      <c r="K125" s="25"/>
    </row>
    <row r="126" spans="1:11" s="10" customFormat="1" ht="32.25" customHeight="1" x14ac:dyDescent="0.25">
      <c r="A126" s="19"/>
      <c r="B126" s="20">
        <v>45418</v>
      </c>
      <c r="C126" s="21" t="s">
        <v>168</v>
      </c>
      <c r="D126" s="27" t="s">
        <v>166</v>
      </c>
      <c r="E126" s="26">
        <v>29200</v>
      </c>
      <c r="F126" s="26"/>
      <c r="G126" s="23">
        <f t="shared" si="14"/>
        <v>467517.3600000001</v>
      </c>
      <c r="I126" s="9"/>
      <c r="J126" s="24"/>
      <c r="K126" s="25"/>
    </row>
    <row r="127" spans="1:11" s="10" customFormat="1" ht="32.25" customHeight="1" x14ac:dyDescent="0.25">
      <c r="A127" s="19"/>
      <c r="B127" s="20">
        <v>45418</v>
      </c>
      <c r="C127" s="21" t="s">
        <v>169</v>
      </c>
      <c r="D127" s="27" t="s">
        <v>166</v>
      </c>
      <c r="E127" s="26">
        <v>14600</v>
      </c>
      <c r="F127" s="26"/>
      <c r="G127" s="23">
        <f t="shared" si="14"/>
        <v>482117.3600000001</v>
      </c>
      <c r="I127" s="9"/>
      <c r="J127" s="24"/>
      <c r="K127" s="25"/>
    </row>
    <row r="128" spans="1:11" s="10" customFormat="1" ht="32.25" customHeight="1" x14ac:dyDescent="0.25">
      <c r="A128" s="19"/>
      <c r="B128" s="20">
        <v>45418</v>
      </c>
      <c r="C128" s="21" t="s">
        <v>170</v>
      </c>
      <c r="D128" s="27" t="s">
        <v>13</v>
      </c>
      <c r="E128" s="26">
        <v>92400</v>
      </c>
      <c r="F128" s="26"/>
      <c r="G128" s="23">
        <f t="shared" si="14"/>
        <v>574517.3600000001</v>
      </c>
      <c r="I128" s="9"/>
      <c r="J128" s="24"/>
      <c r="K128" s="25"/>
    </row>
    <row r="129" spans="1:11" s="10" customFormat="1" ht="32.25" customHeight="1" x14ac:dyDescent="0.25">
      <c r="A129" s="19"/>
      <c r="B129" s="20">
        <v>45418</v>
      </c>
      <c r="C129" s="21" t="s">
        <v>171</v>
      </c>
      <c r="D129" s="27" t="s">
        <v>13</v>
      </c>
      <c r="E129" s="26">
        <v>671175</v>
      </c>
      <c r="F129" s="26"/>
      <c r="G129" s="23">
        <f t="shared" si="14"/>
        <v>1245692.3600000001</v>
      </c>
      <c r="I129" s="9"/>
      <c r="J129" s="24"/>
      <c r="K129" s="25"/>
    </row>
    <row r="130" spans="1:11" s="10" customFormat="1" ht="32.25" customHeight="1" x14ac:dyDescent="0.25">
      <c r="A130" s="19"/>
      <c r="B130" s="20">
        <v>45418</v>
      </c>
      <c r="C130" s="21" t="s">
        <v>172</v>
      </c>
      <c r="D130" s="27" t="s">
        <v>13</v>
      </c>
      <c r="E130" s="26">
        <v>92400</v>
      </c>
      <c r="F130" s="26"/>
      <c r="G130" s="23">
        <f t="shared" si="14"/>
        <v>1338092.3600000001</v>
      </c>
      <c r="I130" s="9"/>
      <c r="J130" s="24"/>
      <c r="K130" s="25"/>
    </row>
    <row r="131" spans="1:11" s="10" customFormat="1" ht="32.25" customHeight="1" x14ac:dyDescent="0.25">
      <c r="A131" s="19"/>
      <c r="B131" s="20">
        <v>45418</v>
      </c>
      <c r="C131" s="21" t="s">
        <v>173</v>
      </c>
      <c r="D131" s="27" t="s">
        <v>13</v>
      </c>
      <c r="E131" s="26">
        <v>92400</v>
      </c>
      <c r="F131" s="26"/>
      <c r="G131" s="23">
        <f t="shared" si="14"/>
        <v>1430492.36</v>
      </c>
      <c r="I131" s="9"/>
      <c r="J131" s="24"/>
      <c r="K131" s="25"/>
    </row>
    <row r="132" spans="1:11" s="10" customFormat="1" ht="32.25" customHeight="1" x14ac:dyDescent="0.25">
      <c r="A132" s="19"/>
      <c r="B132" s="20">
        <v>45418</v>
      </c>
      <c r="C132" s="21" t="s">
        <v>174</v>
      </c>
      <c r="D132" s="27" t="s">
        <v>13</v>
      </c>
      <c r="E132" s="26">
        <v>72751.320000000007</v>
      </c>
      <c r="F132" s="26"/>
      <c r="G132" s="23">
        <f t="shared" si="14"/>
        <v>1503243.6800000002</v>
      </c>
      <c r="I132" s="9"/>
      <c r="J132" s="24"/>
      <c r="K132" s="25"/>
    </row>
    <row r="133" spans="1:11" s="10" customFormat="1" ht="32.25" customHeight="1" x14ac:dyDescent="0.25">
      <c r="A133" s="19"/>
      <c r="B133" s="20">
        <v>45418</v>
      </c>
      <c r="C133" s="21" t="s">
        <v>175</v>
      </c>
      <c r="D133" s="27" t="s">
        <v>13</v>
      </c>
      <c r="E133" s="26">
        <v>13.24</v>
      </c>
      <c r="F133" s="26"/>
      <c r="G133" s="23">
        <f t="shared" si="14"/>
        <v>1503256.9200000002</v>
      </c>
      <c r="I133" s="9"/>
      <c r="J133" s="24"/>
      <c r="K133" s="25"/>
    </row>
    <row r="134" spans="1:11" s="10" customFormat="1" ht="32.25" customHeight="1" x14ac:dyDescent="0.25">
      <c r="A134" s="19"/>
      <c r="B134" s="20">
        <v>45418</v>
      </c>
      <c r="C134" s="21" t="s">
        <v>176</v>
      </c>
      <c r="D134" s="27" t="s">
        <v>13</v>
      </c>
      <c r="E134" s="26">
        <v>7500</v>
      </c>
      <c r="F134" s="26"/>
      <c r="G134" s="23">
        <f t="shared" si="14"/>
        <v>1510756.9200000002</v>
      </c>
      <c r="I134" s="9"/>
      <c r="J134" s="24"/>
      <c r="K134" s="25"/>
    </row>
    <row r="135" spans="1:11" s="10" customFormat="1" ht="32.25" customHeight="1" x14ac:dyDescent="0.25">
      <c r="A135" s="19"/>
      <c r="B135" s="20">
        <v>45418</v>
      </c>
      <c r="C135" s="21" t="s">
        <v>177</v>
      </c>
      <c r="D135" s="27" t="s">
        <v>13</v>
      </c>
      <c r="E135" s="26">
        <v>7500</v>
      </c>
      <c r="F135" s="26"/>
      <c r="G135" s="23">
        <f t="shared" si="14"/>
        <v>1518256.9200000002</v>
      </c>
      <c r="I135" s="9"/>
      <c r="J135" s="24"/>
      <c r="K135" s="25"/>
    </row>
    <row r="136" spans="1:11" s="10" customFormat="1" ht="32.25" customHeight="1" x14ac:dyDescent="0.25">
      <c r="A136" s="19"/>
      <c r="B136" s="20">
        <v>45418</v>
      </c>
      <c r="C136" s="21" t="s">
        <v>178</v>
      </c>
      <c r="D136" s="27" t="s">
        <v>13</v>
      </c>
      <c r="E136" s="26">
        <v>15000</v>
      </c>
      <c r="F136" s="26"/>
      <c r="G136" s="23">
        <f t="shared" si="14"/>
        <v>1533256.9200000002</v>
      </c>
      <c r="I136" s="9"/>
      <c r="J136" s="24"/>
      <c r="K136" s="25"/>
    </row>
    <row r="137" spans="1:11" s="10" customFormat="1" ht="32.25" customHeight="1" x14ac:dyDescent="0.25">
      <c r="A137" s="19"/>
      <c r="B137" s="20">
        <v>45418</v>
      </c>
      <c r="C137" s="21" t="s">
        <v>179</v>
      </c>
      <c r="D137" s="27" t="s">
        <v>13</v>
      </c>
      <c r="E137" s="26">
        <v>16865.400000000001</v>
      </c>
      <c r="F137" s="26"/>
      <c r="G137" s="23">
        <f t="shared" si="14"/>
        <v>1550122.32</v>
      </c>
      <c r="I137" s="9"/>
      <c r="J137" s="24"/>
      <c r="K137" s="25"/>
    </row>
    <row r="138" spans="1:11" s="10" customFormat="1" ht="32.25" customHeight="1" x14ac:dyDescent="0.25">
      <c r="A138" s="19"/>
      <c r="B138" s="20">
        <v>45418</v>
      </c>
      <c r="C138" s="21" t="s">
        <v>180</v>
      </c>
      <c r="D138" s="27" t="s">
        <v>181</v>
      </c>
      <c r="E138" s="26"/>
      <c r="F138" s="26">
        <v>350400</v>
      </c>
      <c r="G138" s="23">
        <f>+G137-F138</f>
        <v>1199722.32</v>
      </c>
      <c r="I138" s="9"/>
      <c r="J138" s="24"/>
      <c r="K138" s="25"/>
    </row>
    <row r="139" spans="1:11" s="10" customFormat="1" ht="32.25" customHeight="1" x14ac:dyDescent="0.25">
      <c r="A139" s="19"/>
      <c r="B139" s="20">
        <v>45418</v>
      </c>
      <c r="C139" s="21" t="s">
        <v>182</v>
      </c>
      <c r="D139" s="27" t="s">
        <v>181</v>
      </c>
      <c r="E139" s="26"/>
      <c r="F139" s="26">
        <v>252000</v>
      </c>
      <c r="G139" s="23">
        <f t="shared" ref="G139:G141" si="15">+G138-F139</f>
        <v>947722.32000000007</v>
      </c>
      <c r="I139" s="9"/>
      <c r="J139" s="24"/>
      <c r="K139" s="25"/>
    </row>
    <row r="140" spans="1:11" s="10" customFormat="1" ht="32.25" customHeight="1" x14ac:dyDescent="0.25">
      <c r="A140" s="19"/>
      <c r="B140" s="20">
        <v>45418</v>
      </c>
      <c r="C140" s="21" t="s">
        <v>183</v>
      </c>
      <c r="D140" s="27" t="s">
        <v>181</v>
      </c>
      <c r="E140" s="26"/>
      <c r="F140" s="26">
        <v>199500</v>
      </c>
      <c r="G140" s="23">
        <f t="shared" si="15"/>
        <v>748222.32000000007</v>
      </c>
      <c r="I140" s="9"/>
      <c r="J140" s="24"/>
      <c r="K140" s="25"/>
    </row>
    <row r="141" spans="1:11" s="10" customFormat="1" ht="32.25" customHeight="1" x14ac:dyDescent="0.25">
      <c r="A141" s="19"/>
      <c r="B141" s="20">
        <v>45418</v>
      </c>
      <c r="C141" s="21" t="s">
        <v>184</v>
      </c>
      <c r="D141" s="27" t="s">
        <v>124</v>
      </c>
      <c r="E141" s="26"/>
      <c r="F141" s="26">
        <v>252000</v>
      </c>
      <c r="G141" s="23">
        <f t="shared" si="15"/>
        <v>496222.32000000007</v>
      </c>
      <c r="I141" s="9"/>
      <c r="J141" s="24"/>
      <c r="K141" s="25"/>
    </row>
    <row r="142" spans="1:11" s="10" customFormat="1" ht="32.25" customHeight="1" x14ac:dyDescent="0.25">
      <c r="A142" s="19"/>
      <c r="B142" s="20">
        <v>45418</v>
      </c>
      <c r="C142" s="21" t="s">
        <v>185</v>
      </c>
      <c r="D142" s="27" t="s">
        <v>186</v>
      </c>
      <c r="E142" s="26">
        <v>30000</v>
      </c>
      <c r="F142" s="26"/>
      <c r="G142" s="23">
        <f>+G141+E142</f>
        <v>526222.32000000007</v>
      </c>
      <c r="I142" s="9"/>
      <c r="J142" s="24"/>
      <c r="K142" s="25"/>
    </row>
    <row r="143" spans="1:11" s="10" customFormat="1" ht="32.25" customHeight="1" x14ac:dyDescent="0.25">
      <c r="A143" s="19"/>
      <c r="B143" s="20">
        <v>45419</v>
      </c>
      <c r="C143" s="21" t="s">
        <v>187</v>
      </c>
      <c r="D143" s="27" t="s">
        <v>188</v>
      </c>
      <c r="E143" s="26">
        <v>12600</v>
      </c>
      <c r="F143" s="22"/>
      <c r="G143" s="23">
        <f t="shared" ref="G143:G144" si="16">+G142+E143</f>
        <v>538822.32000000007</v>
      </c>
      <c r="I143" s="9"/>
      <c r="J143" s="24"/>
      <c r="K143" s="25"/>
    </row>
    <row r="144" spans="1:11" s="10" customFormat="1" ht="32.25" customHeight="1" x14ac:dyDescent="0.25">
      <c r="A144" s="19"/>
      <c r="B144" s="20">
        <v>45419</v>
      </c>
      <c r="C144" s="21" t="s">
        <v>189</v>
      </c>
      <c r="D144" s="27" t="s">
        <v>13</v>
      </c>
      <c r="E144" s="26">
        <v>25000</v>
      </c>
      <c r="F144" s="22"/>
      <c r="G144" s="23">
        <f t="shared" si="16"/>
        <v>563822.32000000007</v>
      </c>
      <c r="I144" s="9"/>
      <c r="J144" s="24"/>
      <c r="K144" s="25"/>
    </row>
    <row r="145" spans="1:11" s="10" customFormat="1" ht="32.25" customHeight="1" x14ac:dyDescent="0.25">
      <c r="A145" s="19"/>
      <c r="B145" s="20">
        <v>45419</v>
      </c>
      <c r="C145" s="21" t="s">
        <v>190</v>
      </c>
      <c r="D145" s="27" t="s">
        <v>191</v>
      </c>
      <c r="E145" s="26"/>
      <c r="F145" s="22">
        <v>277960.8</v>
      </c>
      <c r="G145" s="23">
        <f>+G144-F145</f>
        <v>285861.52000000008</v>
      </c>
      <c r="I145" s="9"/>
      <c r="J145" s="24"/>
      <c r="K145" s="25"/>
    </row>
    <row r="146" spans="1:11" s="10" customFormat="1" ht="32.25" customHeight="1" x14ac:dyDescent="0.25">
      <c r="A146" s="19"/>
      <c r="B146" s="20">
        <v>45419</v>
      </c>
      <c r="C146" s="21" t="s">
        <v>192</v>
      </c>
      <c r="D146" s="27" t="s">
        <v>193</v>
      </c>
      <c r="E146" s="26"/>
      <c r="F146" s="22">
        <v>30296.78</v>
      </c>
      <c r="G146" s="23">
        <f>+G145-F146</f>
        <v>255564.74000000008</v>
      </c>
      <c r="I146" s="9"/>
      <c r="J146" s="24"/>
      <c r="K146" s="25"/>
    </row>
    <row r="147" spans="1:11" s="10" customFormat="1" ht="32.25" customHeight="1" x14ac:dyDescent="0.25">
      <c r="A147" s="19"/>
      <c r="B147" s="20">
        <v>45419</v>
      </c>
      <c r="C147" s="21" t="s">
        <v>194</v>
      </c>
      <c r="D147" s="27" t="s">
        <v>111</v>
      </c>
      <c r="E147" s="26">
        <v>2400</v>
      </c>
      <c r="F147" s="22"/>
      <c r="G147" s="30">
        <f>+G146+E147</f>
        <v>257964.74000000008</v>
      </c>
      <c r="I147" s="9"/>
      <c r="J147" s="24"/>
      <c r="K147" s="25"/>
    </row>
    <row r="148" spans="1:11" s="10" customFormat="1" ht="32.25" customHeight="1" x14ac:dyDescent="0.25">
      <c r="A148" s="19"/>
      <c r="B148" s="20">
        <v>45419</v>
      </c>
      <c r="C148" s="21" t="s">
        <v>195</v>
      </c>
      <c r="D148" s="27" t="s">
        <v>111</v>
      </c>
      <c r="E148" s="26">
        <v>800</v>
      </c>
      <c r="F148" s="22"/>
      <c r="G148" s="30">
        <f t="shared" ref="G148:G152" si="17">+G147+E148</f>
        <v>258764.74000000008</v>
      </c>
      <c r="I148" s="9"/>
      <c r="J148" s="24"/>
      <c r="K148" s="25"/>
    </row>
    <row r="149" spans="1:11" s="10" customFormat="1" ht="32.25" customHeight="1" x14ac:dyDescent="0.25">
      <c r="A149" s="19"/>
      <c r="B149" s="20">
        <v>45419</v>
      </c>
      <c r="C149" s="21" t="s">
        <v>196</v>
      </c>
      <c r="D149" s="27" t="s">
        <v>13</v>
      </c>
      <c r="E149" s="26">
        <v>184800</v>
      </c>
      <c r="F149" s="22"/>
      <c r="G149" s="30">
        <f t="shared" si="17"/>
        <v>443564.74000000011</v>
      </c>
      <c r="I149" s="9"/>
      <c r="J149" s="24"/>
      <c r="K149" s="25"/>
    </row>
    <row r="150" spans="1:11" s="10" customFormat="1" ht="32.25" customHeight="1" x14ac:dyDescent="0.25">
      <c r="A150" s="19"/>
      <c r="B150" s="20">
        <v>45419</v>
      </c>
      <c r="C150" s="21" t="s">
        <v>197</v>
      </c>
      <c r="D150" s="27" t="s">
        <v>13</v>
      </c>
      <c r="E150" s="26">
        <v>500100</v>
      </c>
      <c r="F150" s="22"/>
      <c r="G150" s="30">
        <f t="shared" si="17"/>
        <v>943664.74000000011</v>
      </c>
      <c r="I150" s="9"/>
      <c r="J150" s="24"/>
      <c r="K150" s="25"/>
    </row>
    <row r="151" spans="1:11" s="10" customFormat="1" ht="32.25" customHeight="1" x14ac:dyDescent="0.25">
      <c r="A151" s="19"/>
      <c r="B151" s="20">
        <v>45419</v>
      </c>
      <c r="C151" s="21" t="s">
        <v>198</v>
      </c>
      <c r="D151" s="27" t="s">
        <v>199</v>
      </c>
      <c r="E151" s="26">
        <v>4000</v>
      </c>
      <c r="F151" s="22"/>
      <c r="G151" s="30">
        <f t="shared" si="17"/>
        <v>947664.74000000011</v>
      </c>
      <c r="I151" s="9"/>
      <c r="J151" s="24"/>
      <c r="K151" s="25"/>
    </row>
    <row r="152" spans="1:11" s="10" customFormat="1" ht="32.25" customHeight="1" x14ac:dyDescent="0.25">
      <c r="A152" s="19"/>
      <c r="B152" s="20">
        <v>45419</v>
      </c>
      <c r="C152" s="21" t="s">
        <v>200</v>
      </c>
      <c r="D152" s="27" t="s">
        <v>201</v>
      </c>
      <c r="E152" s="26">
        <v>38</v>
      </c>
      <c r="F152" s="22"/>
      <c r="G152" s="30">
        <f t="shared" si="17"/>
        <v>947702.74000000011</v>
      </c>
      <c r="I152" s="9"/>
      <c r="J152" s="24"/>
      <c r="K152" s="25"/>
    </row>
    <row r="153" spans="1:11" s="10" customFormat="1" ht="32.25" customHeight="1" x14ac:dyDescent="0.25">
      <c r="A153" s="19"/>
      <c r="B153" s="20">
        <v>45419</v>
      </c>
      <c r="C153" s="21" t="s">
        <v>202</v>
      </c>
      <c r="D153" s="27" t="s">
        <v>203</v>
      </c>
      <c r="E153" s="26"/>
      <c r="F153" s="22">
        <v>4200</v>
      </c>
      <c r="G153" s="23">
        <f>+G152-F153</f>
        <v>943502.74000000011</v>
      </c>
      <c r="I153" s="9"/>
      <c r="J153" s="24"/>
      <c r="K153" s="25"/>
    </row>
    <row r="154" spans="1:11" s="10" customFormat="1" ht="32.25" customHeight="1" x14ac:dyDescent="0.25">
      <c r="A154" s="19"/>
      <c r="B154" s="20">
        <v>45419</v>
      </c>
      <c r="C154" s="21" t="s">
        <v>204</v>
      </c>
      <c r="D154" s="27" t="s">
        <v>205</v>
      </c>
      <c r="E154" s="26"/>
      <c r="F154" s="22">
        <v>2500</v>
      </c>
      <c r="G154" s="23">
        <f>+G153-F154</f>
        <v>941002.74000000011</v>
      </c>
      <c r="I154" s="9"/>
      <c r="J154" s="24"/>
      <c r="K154" s="25"/>
    </row>
    <row r="155" spans="1:11" s="10" customFormat="1" ht="32.25" customHeight="1" x14ac:dyDescent="0.25">
      <c r="A155" s="19"/>
      <c r="B155" s="20">
        <v>45419</v>
      </c>
      <c r="C155" s="21" t="s">
        <v>206</v>
      </c>
      <c r="D155" s="27" t="s">
        <v>13</v>
      </c>
      <c r="E155" s="26">
        <v>15000</v>
      </c>
      <c r="F155" s="22"/>
      <c r="G155" s="23">
        <f>+G154+E155</f>
        <v>956002.74000000011</v>
      </c>
      <c r="I155" s="9"/>
      <c r="J155" s="24"/>
      <c r="K155" s="25"/>
    </row>
    <row r="156" spans="1:11" s="10" customFormat="1" ht="32.25" customHeight="1" x14ac:dyDescent="0.25">
      <c r="A156" s="19"/>
      <c r="B156" s="20">
        <v>45419</v>
      </c>
      <c r="C156" s="21" t="s">
        <v>207</v>
      </c>
      <c r="D156" s="27" t="s">
        <v>13</v>
      </c>
      <c r="E156" s="26">
        <v>33075</v>
      </c>
      <c r="F156" s="22"/>
      <c r="G156" s="23">
        <f t="shared" ref="G156:G177" si="18">+G155+E156</f>
        <v>989077.74000000011</v>
      </c>
      <c r="I156" s="9"/>
      <c r="J156" s="24"/>
      <c r="K156" s="25"/>
    </row>
    <row r="157" spans="1:11" s="10" customFormat="1" ht="32.25" customHeight="1" x14ac:dyDescent="0.25">
      <c r="A157" s="19"/>
      <c r="B157" s="20">
        <v>45419</v>
      </c>
      <c r="C157" s="21" t="s">
        <v>208</v>
      </c>
      <c r="D157" s="27" t="s">
        <v>13</v>
      </c>
      <c r="E157" s="26">
        <v>16534.8</v>
      </c>
      <c r="F157" s="22"/>
      <c r="G157" s="23">
        <f t="shared" si="18"/>
        <v>1005612.5400000002</v>
      </c>
      <c r="I157" s="9"/>
      <c r="J157" s="24"/>
      <c r="K157" s="25"/>
    </row>
    <row r="158" spans="1:11" s="10" customFormat="1" ht="32.25" customHeight="1" x14ac:dyDescent="0.25">
      <c r="A158" s="19"/>
      <c r="B158" s="20">
        <v>45419</v>
      </c>
      <c r="C158" s="21" t="s">
        <v>209</v>
      </c>
      <c r="D158" s="27" t="s">
        <v>13</v>
      </c>
      <c r="E158" s="26">
        <v>74406.45</v>
      </c>
      <c r="F158" s="22"/>
      <c r="G158" s="23">
        <f t="shared" si="18"/>
        <v>1080018.9900000002</v>
      </c>
      <c r="I158" s="9"/>
      <c r="J158" s="24"/>
      <c r="K158" s="25"/>
    </row>
    <row r="159" spans="1:11" s="10" customFormat="1" ht="32.25" customHeight="1" x14ac:dyDescent="0.25">
      <c r="A159" s="19"/>
      <c r="B159" s="20">
        <v>45420</v>
      </c>
      <c r="C159" s="21" t="s">
        <v>210</v>
      </c>
      <c r="D159" s="27" t="s">
        <v>13</v>
      </c>
      <c r="E159" s="26">
        <v>49604.25</v>
      </c>
      <c r="F159" s="22"/>
      <c r="G159" s="23">
        <f t="shared" si="18"/>
        <v>1129623.2400000002</v>
      </c>
      <c r="I159" s="9"/>
      <c r="J159" s="24"/>
      <c r="K159" s="25"/>
    </row>
    <row r="160" spans="1:11" s="10" customFormat="1" ht="32.25" customHeight="1" x14ac:dyDescent="0.25">
      <c r="A160" s="19"/>
      <c r="B160" s="20">
        <v>45420</v>
      </c>
      <c r="C160" s="21" t="s">
        <v>211</v>
      </c>
      <c r="D160" s="27" t="s">
        <v>13</v>
      </c>
      <c r="E160" s="26">
        <v>744064.05</v>
      </c>
      <c r="F160" s="22"/>
      <c r="G160" s="23">
        <f t="shared" si="18"/>
        <v>1873687.2900000003</v>
      </c>
      <c r="I160" s="9"/>
      <c r="J160" s="24"/>
      <c r="K160" s="25"/>
    </row>
    <row r="161" spans="1:11" s="10" customFormat="1" ht="32.25" customHeight="1" x14ac:dyDescent="0.25">
      <c r="A161" s="19"/>
      <c r="B161" s="20">
        <v>45420</v>
      </c>
      <c r="C161" s="21" t="s">
        <v>212</v>
      </c>
      <c r="D161" s="27" t="s">
        <v>13</v>
      </c>
      <c r="E161" s="26">
        <v>89295</v>
      </c>
      <c r="F161" s="22"/>
      <c r="G161" s="23">
        <f t="shared" si="18"/>
        <v>1962982.2900000003</v>
      </c>
      <c r="I161" s="9"/>
      <c r="J161" s="24"/>
      <c r="K161" s="25"/>
    </row>
    <row r="162" spans="1:11" s="10" customFormat="1" ht="32.25" customHeight="1" x14ac:dyDescent="0.25">
      <c r="A162" s="19"/>
      <c r="B162" s="20">
        <v>45420</v>
      </c>
      <c r="C162" s="21" t="s">
        <v>213</v>
      </c>
      <c r="D162" s="27" t="s">
        <v>13</v>
      </c>
      <c r="E162" s="26">
        <v>33069.449999999997</v>
      </c>
      <c r="F162" s="22"/>
      <c r="G162" s="23">
        <f t="shared" si="18"/>
        <v>1996051.7400000002</v>
      </c>
      <c r="I162" s="9"/>
      <c r="J162" s="24"/>
      <c r="K162" s="25"/>
    </row>
    <row r="163" spans="1:11" s="10" customFormat="1" ht="32.25" customHeight="1" x14ac:dyDescent="0.25">
      <c r="A163" s="19"/>
      <c r="B163" s="20">
        <v>45420</v>
      </c>
      <c r="C163" s="21" t="s">
        <v>214</v>
      </c>
      <c r="D163" s="27" t="s">
        <v>13</v>
      </c>
      <c r="E163" s="26">
        <v>57870</v>
      </c>
      <c r="F163" s="22"/>
      <c r="G163" s="23">
        <f t="shared" si="18"/>
        <v>2053921.7400000002</v>
      </c>
      <c r="I163" s="9"/>
      <c r="J163" s="24"/>
      <c r="K163" s="25"/>
    </row>
    <row r="164" spans="1:11" s="10" customFormat="1" ht="32.25" customHeight="1" x14ac:dyDescent="0.25">
      <c r="A164" s="19"/>
      <c r="B164" s="20">
        <v>45420</v>
      </c>
      <c r="C164" s="21" t="s">
        <v>215</v>
      </c>
      <c r="D164" s="27" t="s">
        <v>13</v>
      </c>
      <c r="E164" s="26">
        <v>57870</v>
      </c>
      <c r="F164" s="22"/>
      <c r="G164" s="23">
        <f t="shared" si="18"/>
        <v>2111791.7400000002</v>
      </c>
      <c r="I164" s="9"/>
      <c r="J164" s="24"/>
      <c r="K164" s="25"/>
    </row>
    <row r="165" spans="1:11" s="10" customFormat="1" ht="32.25" customHeight="1" x14ac:dyDescent="0.25">
      <c r="A165" s="19"/>
      <c r="B165" s="20">
        <v>45420</v>
      </c>
      <c r="C165" s="21" t="s">
        <v>216</v>
      </c>
      <c r="D165" s="27" t="s">
        <v>57</v>
      </c>
      <c r="E165" s="26">
        <v>3650</v>
      </c>
      <c r="F165" s="22"/>
      <c r="G165" s="23">
        <f t="shared" si="18"/>
        <v>2115441.7400000002</v>
      </c>
      <c r="I165" s="9"/>
      <c r="J165" s="24"/>
      <c r="K165" s="25"/>
    </row>
    <row r="166" spans="1:11" s="10" customFormat="1" ht="32.25" customHeight="1" x14ac:dyDescent="0.25">
      <c r="A166" s="19"/>
      <c r="B166" s="20">
        <v>45420</v>
      </c>
      <c r="C166" s="21" t="s">
        <v>194</v>
      </c>
      <c r="D166" s="27" t="s">
        <v>57</v>
      </c>
      <c r="E166" s="26">
        <v>14600</v>
      </c>
      <c r="F166" s="22"/>
      <c r="G166" s="23">
        <f t="shared" si="18"/>
        <v>2130041.7400000002</v>
      </c>
      <c r="I166" s="9"/>
      <c r="J166" s="24"/>
      <c r="K166" s="25"/>
    </row>
    <row r="167" spans="1:11" s="10" customFormat="1" ht="32.25" customHeight="1" x14ac:dyDescent="0.25">
      <c r="A167" s="19"/>
      <c r="B167" s="20">
        <v>45420</v>
      </c>
      <c r="C167" s="21" t="s">
        <v>195</v>
      </c>
      <c r="D167" s="27" t="s">
        <v>57</v>
      </c>
      <c r="E167" s="26">
        <v>7300</v>
      </c>
      <c r="F167" s="22"/>
      <c r="G167" s="23">
        <f t="shared" si="18"/>
        <v>2137341.7400000002</v>
      </c>
      <c r="I167" s="9"/>
      <c r="J167" s="24"/>
      <c r="K167" s="25"/>
    </row>
    <row r="168" spans="1:11" s="10" customFormat="1" ht="32.25" customHeight="1" x14ac:dyDescent="0.25">
      <c r="A168" s="19"/>
      <c r="B168" s="20">
        <v>45420</v>
      </c>
      <c r="C168" s="21" t="s">
        <v>217</v>
      </c>
      <c r="D168" s="27" t="s">
        <v>57</v>
      </c>
      <c r="E168" s="26">
        <v>7300</v>
      </c>
      <c r="F168" s="22"/>
      <c r="G168" s="23">
        <f t="shared" si="18"/>
        <v>2144641.7400000002</v>
      </c>
      <c r="I168" s="9"/>
      <c r="J168" s="24"/>
      <c r="K168" s="25"/>
    </row>
    <row r="169" spans="1:11" s="10" customFormat="1" ht="32.25" customHeight="1" x14ac:dyDescent="0.25">
      <c r="A169" s="19"/>
      <c r="B169" s="20">
        <v>45420</v>
      </c>
      <c r="C169" s="21" t="s">
        <v>218</v>
      </c>
      <c r="D169" s="27" t="s">
        <v>57</v>
      </c>
      <c r="E169" s="26">
        <v>3650</v>
      </c>
      <c r="F169" s="22"/>
      <c r="G169" s="23">
        <f t="shared" si="18"/>
        <v>2148291.7400000002</v>
      </c>
      <c r="I169" s="9"/>
      <c r="J169" s="24"/>
      <c r="K169" s="25"/>
    </row>
    <row r="170" spans="1:11" s="10" customFormat="1" ht="32.25" customHeight="1" x14ac:dyDescent="0.25">
      <c r="A170" s="19"/>
      <c r="B170" s="20">
        <v>45420</v>
      </c>
      <c r="C170" s="21" t="s">
        <v>219</v>
      </c>
      <c r="D170" s="27" t="s">
        <v>57</v>
      </c>
      <c r="E170" s="26">
        <v>25550</v>
      </c>
      <c r="F170" s="22"/>
      <c r="G170" s="23">
        <f t="shared" si="18"/>
        <v>2173841.7400000002</v>
      </c>
      <c r="I170" s="9"/>
      <c r="J170" s="24"/>
      <c r="K170" s="25"/>
    </row>
    <row r="171" spans="1:11" s="10" customFormat="1" ht="32.25" customHeight="1" x14ac:dyDescent="0.25">
      <c r="A171" s="19"/>
      <c r="B171" s="20">
        <v>45420</v>
      </c>
      <c r="C171" s="21" t="s">
        <v>220</v>
      </c>
      <c r="D171" s="27" t="s">
        <v>57</v>
      </c>
      <c r="E171" s="26">
        <v>3650</v>
      </c>
      <c r="F171" s="22"/>
      <c r="G171" s="23">
        <f t="shared" si="18"/>
        <v>2177491.7400000002</v>
      </c>
      <c r="I171" s="9"/>
      <c r="J171" s="24"/>
      <c r="K171" s="25"/>
    </row>
    <row r="172" spans="1:11" s="10" customFormat="1" ht="32.25" customHeight="1" x14ac:dyDescent="0.25">
      <c r="A172" s="19"/>
      <c r="B172" s="20">
        <v>45420</v>
      </c>
      <c r="C172" s="21" t="s">
        <v>221</v>
      </c>
      <c r="D172" s="27" t="s">
        <v>57</v>
      </c>
      <c r="E172" s="26">
        <v>7300</v>
      </c>
      <c r="F172" s="22"/>
      <c r="G172" s="23">
        <f t="shared" si="18"/>
        <v>2184791.7400000002</v>
      </c>
      <c r="I172" s="9"/>
      <c r="J172" s="24"/>
      <c r="K172" s="25"/>
    </row>
    <row r="173" spans="1:11" s="10" customFormat="1" ht="32.25" customHeight="1" x14ac:dyDescent="0.25">
      <c r="A173" s="19"/>
      <c r="B173" s="20">
        <v>45420</v>
      </c>
      <c r="C173" s="21" t="s">
        <v>222</v>
      </c>
      <c r="D173" s="27" t="s">
        <v>57</v>
      </c>
      <c r="E173" s="26">
        <v>3650</v>
      </c>
      <c r="F173" s="22"/>
      <c r="G173" s="23">
        <f t="shared" si="18"/>
        <v>2188441.7400000002</v>
      </c>
      <c r="I173" s="9"/>
      <c r="J173" s="24"/>
      <c r="K173" s="25"/>
    </row>
    <row r="174" spans="1:11" s="10" customFormat="1" ht="32.25" customHeight="1" x14ac:dyDescent="0.25">
      <c r="A174" s="19"/>
      <c r="B174" s="20">
        <v>45420</v>
      </c>
      <c r="C174" s="21" t="s">
        <v>223</v>
      </c>
      <c r="D174" s="27" t="s">
        <v>57</v>
      </c>
      <c r="E174" s="26">
        <v>7300</v>
      </c>
      <c r="F174" s="22"/>
      <c r="G174" s="23">
        <f t="shared" si="18"/>
        <v>2195741.7400000002</v>
      </c>
      <c r="I174" s="9"/>
      <c r="J174" s="24"/>
      <c r="K174" s="25"/>
    </row>
    <row r="175" spans="1:11" s="10" customFormat="1" ht="32.25" customHeight="1" x14ac:dyDescent="0.25">
      <c r="A175" s="19"/>
      <c r="B175" s="20">
        <v>45420</v>
      </c>
      <c r="C175" s="21" t="s">
        <v>224</v>
      </c>
      <c r="D175" s="27" t="s">
        <v>57</v>
      </c>
      <c r="E175" s="26">
        <v>2203.5100000000002</v>
      </c>
      <c r="F175" s="22"/>
      <c r="G175" s="23">
        <f t="shared" si="18"/>
        <v>2197945.25</v>
      </c>
      <c r="I175" s="9"/>
      <c r="J175" s="24"/>
      <c r="K175" s="25"/>
    </row>
    <row r="176" spans="1:11" s="10" customFormat="1" ht="32.25" customHeight="1" x14ac:dyDescent="0.25">
      <c r="A176" s="19"/>
      <c r="B176" s="20">
        <v>45420</v>
      </c>
      <c r="C176" s="21" t="s">
        <v>225</v>
      </c>
      <c r="D176" s="27" t="s">
        <v>226</v>
      </c>
      <c r="E176" s="26">
        <v>98000</v>
      </c>
      <c r="F176" s="22"/>
      <c r="G176" s="23">
        <f t="shared" si="18"/>
        <v>2295945.25</v>
      </c>
      <c r="I176" s="9"/>
      <c r="J176" s="24"/>
      <c r="K176" s="25"/>
    </row>
    <row r="177" spans="1:11" s="10" customFormat="1" ht="32.25" customHeight="1" x14ac:dyDescent="0.25">
      <c r="A177" s="19"/>
      <c r="B177" s="20">
        <v>45420</v>
      </c>
      <c r="C177" s="21" t="s">
        <v>227</v>
      </c>
      <c r="D177" s="27" t="s">
        <v>226</v>
      </c>
      <c r="E177" s="26">
        <v>39609</v>
      </c>
      <c r="F177" s="22"/>
      <c r="G177" s="23">
        <f t="shared" si="18"/>
        <v>2335554.25</v>
      </c>
      <c r="I177" s="9"/>
      <c r="J177" s="24"/>
      <c r="K177" s="25"/>
    </row>
    <row r="178" spans="1:11" s="10" customFormat="1" ht="32.25" customHeight="1" x14ac:dyDescent="0.25">
      <c r="A178" s="19"/>
      <c r="B178" s="20">
        <v>45420</v>
      </c>
      <c r="C178" s="21" t="s">
        <v>228</v>
      </c>
      <c r="D178" s="27" t="s">
        <v>229</v>
      </c>
      <c r="E178" s="26"/>
      <c r="F178" s="22">
        <v>44433.14</v>
      </c>
      <c r="G178" s="23">
        <f>+G177-F178</f>
        <v>2291121.11</v>
      </c>
      <c r="I178" s="9"/>
      <c r="J178" s="24"/>
      <c r="K178" s="25"/>
    </row>
    <row r="179" spans="1:11" s="10" customFormat="1" ht="32.25" customHeight="1" x14ac:dyDescent="0.25">
      <c r="A179" s="19"/>
      <c r="B179" s="20">
        <v>45420</v>
      </c>
      <c r="C179" s="21" t="s">
        <v>230</v>
      </c>
      <c r="D179" s="27" t="s">
        <v>231</v>
      </c>
      <c r="E179" s="26"/>
      <c r="F179" s="22">
        <v>5000</v>
      </c>
      <c r="G179" s="23">
        <f t="shared" ref="G179:G180" si="19">+G178-F179</f>
        <v>2286121.11</v>
      </c>
      <c r="I179" s="9"/>
      <c r="J179" s="24"/>
      <c r="K179" s="25"/>
    </row>
    <row r="180" spans="1:11" s="10" customFormat="1" ht="32.25" customHeight="1" x14ac:dyDescent="0.25">
      <c r="A180" s="19"/>
      <c r="B180" s="20">
        <v>45420</v>
      </c>
      <c r="C180" s="21" t="s">
        <v>232</v>
      </c>
      <c r="D180" s="27" t="s">
        <v>124</v>
      </c>
      <c r="E180" s="26"/>
      <c r="F180" s="22">
        <v>33800</v>
      </c>
      <c r="G180" s="23">
        <f t="shared" si="19"/>
        <v>2252321.11</v>
      </c>
      <c r="I180" s="9"/>
      <c r="J180" s="24"/>
      <c r="K180" s="25"/>
    </row>
    <row r="181" spans="1:11" s="10" customFormat="1" ht="32.25" customHeight="1" x14ac:dyDescent="0.25">
      <c r="A181" s="19"/>
      <c r="B181" s="20">
        <v>45420</v>
      </c>
      <c r="C181" s="21" t="s">
        <v>233</v>
      </c>
      <c r="D181" s="27" t="s">
        <v>234</v>
      </c>
      <c r="E181" s="26">
        <v>6300</v>
      </c>
      <c r="F181" s="22"/>
      <c r="G181" s="23">
        <f>+G180+E181</f>
        <v>2258621.11</v>
      </c>
      <c r="I181" s="9"/>
      <c r="J181" s="24"/>
      <c r="K181" s="25"/>
    </row>
    <row r="182" spans="1:11" s="10" customFormat="1" ht="32.25" customHeight="1" x14ac:dyDescent="0.25">
      <c r="A182" s="19"/>
      <c r="B182" s="20">
        <v>45420</v>
      </c>
      <c r="C182" s="21" t="s">
        <v>235</v>
      </c>
      <c r="D182" s="27" t="s">
        <v>236</v>
      </c>
      <c r="E182" s="26"/>
      <c r="F182" s="22">
        <v>2000</v>
      </c>
      <c r="G182" s="23">
        <f>+G181-F182</f>
        <v>2256621.11</v>
      </c>
      <c r="I182" s="9"/>
      <c r="J182" s="24"/>
      <c r="K182" s="25"/>
    </row>
    <row r="183" spans="1:11" s="10" customFormat="1" ht="32.25" customHeight="1" x14ac:dyDescent="0.25">
      <c r="A183" s="19"/>
      <c r="B183" s="20">
        <v>45420</v>
      </c>
      <c r="C183" s="21" t="s">
        <v>237</v>
      </c>
      <c r="D183" s="27" t="s">
        <v>236</v>
      </c>
      <c r="E183" s="26"/>
      <c r="F183" s="22">
        <v>1840</v>
      </c>
      <c r="G183" s="23">
        <f t="shared" ref="G183:G187" si="20">+G182-F183</f>
        <v>2254781.11</v>
      </c>
      <c r="I183" s="9"/>
      <c r="J183" s="24"/>
      <c r="K183" s="25"/>
    </row>
    <row r="184" spans="1:11" s="10" customFormat="1" ht="32.25" customHeight="1" x14ac:dyDescent="0.25">
      <c r="A184" s="19"/>
      <c r="B184" s="20">
        <v>45420</v>
      </c>
      <c r="C184" s="21" t="s">
        <v>238</v>
      </c>
      <c r="D184" s="27" t="s">
        <v>39</v>
      </c>
      <c r="E184" s="26"/>
      <c r="F184" s="22">
        <v>27260</v>
      </c>
      <c r="G184" s="23">
        <f t="shared" si="20"/>
        <v>2227521.11</v>
      </c>
      <c r="I184" s="9"/>
      <c r="J184" s="24"/>
      <c r="K184" s="25"/>
    </row>
    <row r="185" spans="1:11" s="10" customFormat="1" ht="32.25" customHeight="1" x14ac:dyDescent="0.25">
      <c r="A185" s="19"/>
      <c r="B185" s="20">
        <v>45420</v>
      </c>
      <c r="C185" s="21" t="s">
        <v>239</v>
      </c>
      <c r="D185" s="27" t="s">
        <v>39</v>
      </c>
      <c r="E185" s="26"/>
      <c r="F185" s="22">
        <v>170800</v>
      </c>
      <c r="G185" s="23">
        <f t="shared" si="20"/>
        <v>2056721.1099999999</v>
      </c>
      <c r="I185" s="9"/>
      <c r="J185" s="24"/>
      <c r="K185" s="25"/>
    </row>
    <row r="186" spans="1:11" s="10" customFormat="1" ht="32.25" customHeight="1" x14ac:dyDescent="0.25">
      <c r="A186" s="19"/>
      <c r="B186" s="20">
        <v>45420</v>
      </c>
      <c r="C186" s="21" t="s">
        <v>240</v>
      </c>
      <c r="D186" s="27" t="s">
        <v>241</v>
      </c>
      <c r="E186" s="26"/>
      <c r="F186" s="22">
        <v>83000</v>
      </c>
      <c r="G186" s="23">
        <f t="shared" si="20"/>
        <v>1973721.1099999999</v>
      </c>
      <c r="I186" s="9"/>
      <c r="J186" s="24"/>
      <c r="K186" s="25"/>
    </row>
    <row r="187" spans="1:11" s="10" customFormat="1" ht="32.25" customHeight="1" x14ac:dyDescent="0.25">
      <c r="A187" s="19"/>
      <c r="B187" s="20">
        <v>45421</v>
      </c>
      <c r="C187" s="21" t="s">
        <v>242</v>
      </c>
      <c r="D187" s="27" t="s">
        <v>243</v>
      </c>
      <c r="E187" s="26"/>
      <c r="F187" s="22">
        <v>21600</v>
      </c>
      <c r="G187" s="23">
        <f t="shared" si="20"/>
        <v>1952121.1099999999</v>
      </c>
      <c r="I187" s="9"/>
      <c r="J187" s="24"/>
      <c r="K187" s="25"/>
    </row>
    <row r="188" spans="1:11" s="10" customFormat="1" ht="32.25" customHeight="1" x14ac:dyDescent="0.25">
      <c r="A188" s="19"/>
      <c r="B188" s="20">
        <v>45421</v>
      </c>
      <c r="C188" s="21" t="s">
        <v>244</v>
      </c>
      <c r="D188" s="27" t="s">
        <v>226</v>
      </c>
      <c r="E188" s="26">
        <v>30000</v>
      </c>
      <c r="F188" s="22"/>
      <c r="G188" s="23">
        <f>+G187+E188</f>
        <v>1982121.1099999999</v>
      </c>
      <c r="I188" s="9"/>
      <c r="J188" s="24"/>
      <c r="K188" s="25"/>
    </row>
    <row r="189" spans="1:11" s="10" customFormat="1" ht="32.25" customHeight="1" x14ac:dyDescent="0.25">
      <c r="A189" s="19"/>
      <c r="B189" s="20">
        <v>45421</v>
      </c>
      <c r="C189" s="21" t="s">
        <v>245</v>
      </c>
      <c r="D189" s="27" t="s">
        <v>226</v>
      </c>
      <c r="E189" s="26">
        <v>12812</v>
      </c>
      <c r="F189" s="22"/>
      <c r="G189" s="23">
        <f>+G188+E189</f>
        <v>1994933.1099999999</v>
      </c>
      <c r="I189" s="9"/>
      <c r="J189" s="24"/>
      <c r="K189" s="25"/>
    </row>
    <row r="190" spans="1:11" s="10" customFormat="1" ht="32.25" customHeight="1" x14ac:dyDescent="0.25">
      <c r="A190" s="19"/>
      <c r="B190" s="20">
        <v>45421</v>
      </c>
      <c r="C190" s="21" t="s">
        <v>246</v>
      </c>
      <c r="D190" s="27" t="s">
        <v>247</v>
      </c>
      <c r="E190" s="26"/>
      <c r="F190" s="22">
        <v>38350</v>
      </c>
      <c r="G190" s="23">
        <f>+G189-F190</f>
        <v>1956583.1099999999</v>
      </c>
      <c r="I190" s="9"/>
      <c r="J190" s="24"/>
      <c r="K190" s="25"/>
    </row>
    <row r="191" spans="1:11" s="10" customFormat="1" ht="32.25" customHeight="1" x14ac:dyDescent="0.25">
      <c r="A191" s="19"/>
      <c r="B191" s="20">
        <v>45421</v>
      </c>
      <c r="C191" s="21" t="s">
        <v>248</v>
      </c>
      <c r="D191" s="27" t="s">
        <v>249</v>
      </c>
      <c r="E191" s="26"/>
      <c r="F191" s="22">
        <v>12862</v>
      </c>
      <c r="G191" s="23">
        <f t="shared" ref="G191:G197" si="21">+G190-F191</f>
        <v>1943721.1099999999</v>
      </c>
      <c r="I191" s="9"/>
      <c r="J191" s="24"/>
      <c r="K191" s="25"/>
    </row>
    <row r="192" spans="1:11" s="10" customFormat="1" ht="32.25" customHeight="1" x14ac:dyDescent="0.25">
      <c r="A192" s="19"/>
      <c r="B192" s="20">
        <v>45421</v>
      </c>
      <c r="C192" s="21" t="s">
        <v>250</v>
      </c>
      <c r="D192" s="27" t="s">
        <v>251</v>
      </c>
      <c r="E192" s="26"/>
      <c r="F192" s="22">
        <v>20000</v>
      </c>
      <c r="G192" s="23">
        <f t="shared" si="21"/>
        <v>1923721.1099999999</v>
      </c>
      <c r="I192" s="9"/>
      <c r="J192" s="24"/>
      <c r="K192" s="25"/>
    </row>
    <row r="193" spans="1:11" s="10" customFormat="1" ht="32.25" customHeight="1" x14ac:dyDescent="0.25">
      <c r="A193" s="19"/>
      <c r="B193" s="20">
        <v>45421</v>
      </c>
      <c r="C193" s="21" t="s">
        <v>252</v>
      </c>
      <c r="D193" s="27" t="s">
        <v>39</v>
      </c>
      <c r="E193" s="26"/>
      <c r="F193" s="22">
        <v>36600</v>
      </c>
      <c r="G193" s="23">
        <f t="shared" si="21"/>
        <v>1887121.1099999999</v>
      </c>
      <c r="I193" s="9"/>
      <c r="J193" s="24"/>
      <c r="K193" s="25"/>
    </row>
    <row r="194" spans="1:11" s="10" customFormat="1" ht="32.25" customHeight="1" x14ac:dyDescent="0.25">
      <c r="A194" s="19"/>
      <c r="B194" s="20">
        <v>45421</v>
      </c>
      <c r="C194" s="21" t="s">
        <v>253</v>
      </c>
      <c r="D194" s="27" t="s">
        <v>254</v>
      </c>
      <c r="E194" s="22"/>
      <c r="F194" s="22">
        <v>55313.94</v>
      </c>
      <c r="G194" s="23">
        <f t="shared" si="21"/>
        <v>1831807.17</v>
      </c>
      <c r="I194" s="9"/>
      <c r="J194" s="24"/>
      <c r="K194" s="25"/>
    </row>
    <row r="195" spans="1:11" s="10" customFormat="1" ht="32.25" customHeight="1" x14ac:dyDescent="0.25">
      <c r="A195" s="19"/>
      <c r="B195" s="20">
        <v>45421</v>
      </c>
      <c r="C195" s="21" t="s">
        <v>255</v>
      </c>
      <c r="D195" s="27" t="s">
        <v>39</v>
      </c>
      <c r="E195" s="22"/>
      <c r="F195" s="22">
        <v>106054.45</v>
      </c>
      <c r="G195" s="23">
        <f t="shared" si="21"/>
        <v>1725752.72</v>
      </c>
      <c r="I195" s="9"/>
      <c r="J195" s="24"/>
      <c r="K195" s="25"/>
    </row>
    <row r="196" spans="1:11" s="10" customFormat="1" ht="32.25" customHeight="1" x14ac:dyDescent="0.25">
      <c r="A196" s="19"/>
      <c r="B196" s="20">
        <v>45421</v>
      </c>
      <c r="C196" s="21" t="s">
        <v>256</v>
      </c>
      <c r="D196" s="27" t="s">
        <v>257</v>
      </c>
      <c r="E196" s="22"/>
      <c r="F196" s="22">
        <v>10000</v>
      </c>
      <c r="G196" s="23">
        <f t="shared" si="21"/>
        <v>1715752.72</v>
      </c>
      <c r="I196" s="9"/>
      <c r="J196" s="24"/>
      <c r="K196" s="25"/>
    </row>
    <row r="197" spans="1:11" s="10" customFormat="1" ht="32.25" customHeight="1" x14ac:dyDescent="0.25">
      <c r="A197" s="19"/>
      <c r="B197" s="20">
        <v>45421</v>
      </c>
      <c r="C197" s="21" t="s">
        <v>258</v>
      </c>
      <c r="D197" s="27" t="s">
        <v>259</v>
      </c>
      <c r="E197" s="22"/>
      <c r="F197" s="22">
        <v>80746.3</v>
      </c>
      <c r="G197" s="23">
        <f t="shared" si="21"/>
        <v>1635006.42</v>
      </c>
      <c r="I197" s="9"/>
      <c r="J197" s="24"/>
      <c r="K197" s="25"/>
    </row>
    <row r="198" spans="1:11" s="10" customFormat="1" ht="32.25" customHeight="1" x14ac:dyDescent="0.25">
      <c r="A198" s="19"/>
      <c r="B198" s="20">
        <v>45421</v>
      </c>
      <c r="C198" s="21" t="s">
        <v>260</v>
      </c>
      <c r="D198" s="27" t="s">
        <v>261</v>
      </c>
      <c r="E198" s="22">
        <v>92400</v>
      </c>
      <c r="F198" s="22"/>
      <c r="G198" s="23">
        <f>+G197+E198</f>
        <v>1727406.42</v>
      </c>
      <c r="I198" s="9"/>
      <c r="J198" s="24"/>
      <c r="K198" s="25"/>
    </row>
    <row r="199" spans="1:11" s="10" customFormat="1" ht="32.25" customHeight="1" x14ac:dyDescent="0.25">
      <c r="A199" s="19"/>
      <c r="B199" s="20">
        <v>45421</v>
      </c>
      <c r="C199" s="21" t="s">
        <v>262</v>
      </c>
      <c r="D199" s="27" t="s">
        <v>263</v>
      </c>
      <c r="E199" s="22"/>
      <c r="F199" s="22">
        <v>60003</v>
      </c>
      <c r="G199" s="23">
        <f>+G198-F199</f>
        <v>1667403.42</v>
      </c>
      <c r="I199" s="9"/>
      <c r="J199" s="24"/>
      <c r="K199" s="25"/>
    </row>
    <row r="200" spans="1:11" s="10" customFormat="1" ht="32.25" customHeight="1" x14ac:dyDescent="0.25">
      <c r="A200" s="19"/>
      <c r="B200" s="20">
        <v>45421</v>
      </c>
      <c r="C200" s="21" t="s">
        <v>264</v>
      </c>
      <c r="D200" s="27" t="s">
        <v>265</v>
      </c>
      <c r="E200" s="22"/>
      <c r="F200" s="22">
        <v>192893.18</v>
      </c>
      <c r="G200" s="23">
        <f t="shared" ref="G200:G202" si="22">+G199-F200</f>
        <v>1474510.24</v>
      </c>
      <c r="I200" s="9"/>
      <c r="J200" s="24"/>
      <c r="K200" s="25"/>
    </row>
    <row r="201" spans="1:11" s="10" customFormat="1" ht="32.25" customHeight="1" x14ac:dyDescent="0.25">
      <c r="A201" s="19"/>
      <c r="B201" s="20">
        <v>45421</v>
      </c>
      <c r="C201" s="21" t="s">
        <v>266</v>
      </c>
      <c r="D201" s="27" t="s">
        <v>39</v>
      </c>
      <c r="E201" s="22"/>
      <c r="F201" s="22">
        <v>10000</v>
      </c>
      <c r="G201" s="23">
        <f t="shared" si="22"/>
        <v>1464510.24</v>
      </c>
      <c r="I201" s="9"/>
      <c r="J201" s="24"/>
      <c r="K201" s="25"/>
    </row>
    <row r="202" spans="1:11" s="10" customFormat="1" ht="32.25" customHeight="1" x14ac:dyDescent="0.25">
      <c r="A202" s="19"/>
      <c r="B202" s="20">
        <v>45421</v>
      </c>
      <c r="C202" s="21" t="s">
        <v>267</v>
      </c>
      <c r="D202" s="27" t="s">
        <v>268</v>
      </c>
      <c r="E202" s="22"/>
      <c r="F202" s="22">
        <v>230000</v>
      </c>
      <c r="G202" s="23">
        <f t="shared" si="22"/>
        <v>1234510.24</v>
      </c>
      <c r="I202" s="9"/>
      <c r="J202" s="24"/>
      <c r="K202" s="25"/>
    </row>
    <row r="203" spans="1:11" s="10" customFormat="1" ht="32.25" customHeight="1" x14ac:dyDescent="0.25">
      <c r="A203" s="19"/>
      <c r="B203" s="20">
        <v>45421</v>
      </c>
      <c r="C203" s="21" t="s">
        <v>269</v>
      </c>
      <c r="D203" s="27" t="s">
        <v>261</v>
      </c>
      <c r="E203" s="22">
        <v>18800</v>
      </c>
      <c r="F203" s="22"/>
      <c r="G203" s="23">
        <f>+G202+E203</f>
        <v>1253310.24</v>
      </c>
      <c r="I203" s="9"/>
      <c r="J203" s="24"/>
      <c r="K203" s="25"/>
    </row>
    <row r="204" spans="1:11" s="10" customFormat="1" ht="32.25" customHeight="1" x14ac:dyDescent="0.25">
      <c r="A204" s="19"/>
      <c r="B204" s="20">
        <v>45421</v>
      </c>
      <c r="C204" s="21" t="s">
        <v>270</v>
      </c>
      <c r="D204" s="27" t="s">
        <v>271</v>
      </c>
      <c r="E204" s="22" t="s">
        <v>272</v>
      </c>
      <c r="F204" s="22">
        <v>2755</v>
      </c>
      <c r="G204" s="30">
        <f>+G203-F204</f>
        <v>1250555.24</v>
      </c>
      <c r="I204" s="9"/>
      <c r="J204" s="24"/>
      <c r="K204" s="25"/>
    </row>
    <row r="205" spans="1:11" s="10" customFormat="1" ht="32.25" customHeight="1" x14ac:dyDescent="0.25">
      <c r="A205" s="19"/>
      <c r="B205" s="20">
        <v>45421</v>
      </c>
      <c r="C205" s="21" t="s">
        <v>273</v>
      </c>
      <c r="D205" s="27" t="s">
        <v>274</v>
      </c>
      <c r="E205" s="22"/>
      <c r="F205" s="22">
        <v>74150</v>
      </c>
      <c r="G205" s="30">
        <f t="shared" ref="G205:G208" si="23">+G204-F205</f>
        <v>1176405.24</v>
      </c>
      <c r="I205" s="9"/>
      <c r="J205" s="24"/>
      <c r="K205" s="25"/>
    </row>
    <row r="206" spans="1:11" s="10" customFormat="1" ht="32.25" customHeight="1" x14ac:dyDescent="0.25">
      <c r="A206" s="19"/>
      <c r="B206" s="20">
        <v>45422</v>
      </c>
      <c r="C206" s="21" t="s">
        <v>275</v>
      </c>
      <c r="D206" s="27" t="s">
        <v>276</v>
      </c>
      <c r="E206" s="22"/>
      <c r="F206" s="22">
        <v>53428.33</v>
      </c>
      <c r="G206" s="30">
        <f t="shared" si="23"/>
        <v>1122976.9099999999</v>
      </c>
      <c r="I206" s="9"/>
      <c r="J206" s="24"/>
      <c r="K206" s="25"/>
    </row>
    <row r="207" spans="1:11" s="10" customFormat="1" ht="32.25" customHeight="1" x14ac:dyDescent="0.25">
      <c r="A207" s="19"/>
      <c r="B207" s="20">
        <v>45422</v>
      </c>
      <c r="C207" s="21" t="s">
        <v>277</v>
      </c>
      <c r="D207" s="27" t="s">
        <v>278</v>
      </c>
      <c r="E207" s="22"/>
      <c r="F207" s="22">
        <v>28250</v>
      </c>
      <c r="G207" s="30">
        <f t="shared" si="23"/>
        <v>1094726.9099999999</v>
      </c>
      <c r="I207" s="9"/>
      <c r="J207" s="24"/>
      <c r="K207" s="25"/>
    </row>
    <row r="208" spans="1:11" s="10" customFormat="1" ht="32.25" customHeight="1" x14ac:dyDescent="0.25">
      <c r="A208" s="19"/>
      <c r="B208" s="20">
        <v>45422</v>
      </c>
      <c r="C208" s="21" t="s">
        <v>279</v>
      </c>
      <c r="D208" s="27" t="s">
        <v>280</v>
      </c>
      <c r="E208" s="22"/>
      <c r="F208" s="22">
        <v>193408.51</v>
      </c>
      <c r="G208" s="30">
        <f t="shared" si="23"/>
        <v>901318.39999999991</v>
      </c>
      <c r="I208" s="9"/>
      <c r="J208" s="24"/>
      <c r="K208" s="25"/>
    </row>
    <row r="209" spans="1:11" s="10" customFormat="1" ht="32.25" customHeight="1" x14ac:dyDescent="0.25">
      <c r="A209" s="19"/>
      <c r="B209" s="20">
        <v>45422</v>
      </c>
      <c r="C209" s="21" t="s">
        <v>281</v>
      </c>
      <c r="D209" s="27" t="s">
        <v>13</v>
      </c>
      <c r="E209" s="22">
        <v>992085</v>
      </c>
      <c r="F209" s="22"/>
      <c r="G209" s="23">
        <f>+G208+E209</f>
        <v>1893403.4</v>
      </c>
      <c r="I209" s="9"/>
      <c r="J209" s="24"/>
      <c r="K209" s="25"/>
    </row>
    <row r="210" spans="1:11" s="10" customFormat="1" ht="32.25" customHeight="1" x14ac:dyDescent="0.25">
      <c r="A210" s="19"/>
      <c r="B210" s="20">
        <v>45422</v>
      </c>
      <c r="C210" s="21" t="s">
        <v>282</v>
      </c>
      <c r="D210" s="27" t="s">
        <v>283</v>
      </c>
      <c r="E210" s="22"/>
      <c r="F210" s="22">
        <v>295000</v>
      </c>
      <c r="G210" s="23">
        <f>+G209-F210</f>
        <v>1598403.4</v>
      </c>
      <c r="I210" s="9"/>
      <c r="J210" s="24"/>
      <c r="K210" s="25"/>
    </row>
    <row r="211" spans="1:11" s="10" customFormat="1" ht="32.25" customHeight="1" x14ac:dyDescent="0.25">
      <c r="A211" s="19"/>
      <c r="B211" s="20">
        <v>45422</v>
      </c>
      <c r="C211" s="21" t="s">
        <v>284</v>
      </c>
      <c r="D211" s="27" t="s">
        <v>285</v>
      </c>
      <c r="E211" s="22"/>
      <c r="F211" s="22">
        <v>72000</v>
      </c>
      <c r="G211" s="23">
        <f t="shared" ref="G211:G213" si="24">+G210-F211</f>
        <v>1526403.4</v>
      </c>
      <c r="I211" s="9"/>
      <c r="J211" s="24"/>
      <c r="K211" s="25"/>
    </row>
    <row r="212" spans="1:11" s="10" customFormat="1" ht="32.25" customHeight="1" x14ac:dyDescent="0.25">
      <c r="A212" s="19"/>
      <c r="B212" s="20">
        <v>45422</v>
      </c>
      <c r="C212" s="21" t="s">
        <v>286</v>
      </c>
      <c r="D212" s="27" t="s">
        <v>287</v>
      </c>
      <c r="E212" s="22"/>
      <c r="F212" s="22">
        <v>48000</v>
      </c>
      <c r="G212" s="23">
        <f t="shared" si="24"/>
        <v>1478403.4</v>
      </c>
      <c r="I212" s="9"/>
      <c r="J212" s="24"/>
      <c r="K212" s="25"/>
    </row>
    <row r="213" spans="1:11" s="10" customFormat="1" ht="32.25" customHeight="1" x14ac:dyDescent="0.25">
      <c r="A213" s="19"/>
      <c r="B213" s="20">
        <v>45422</v>
      </c>
      <c r="C213" s="21" t="s">
        <v>288</v>
      </c>
      <c r="D213" s="27" t="s">
        <v>289</v>
      </c>
      <c r="E213" s="22"/>
      <c r="F213" s="22">
        <v>15000</v>
      </c>
      <c r="G213" s="23">
        <f t="shared" si="24"/>
        <v>1463403.4</v>
      </c>
      <c r="I213" s="9"/>
      <c r="J213" s="24"/>
      <c r="K213" s="25"/>
    </row>
    <row r="214" spans="1:11" s="10" customFormat="1" ht="32.25" customHeight="1" x14ac:dyDescent="0.25">
      <c r="A214" s="19"/>
      <c r="B214" s="20">
        <v>45422</v>
      </c>
      <c r="C214" s="21" t="s">
        <v>290</v>
      </c>
      <c r="D214" s="27" t="s">
        <v>291</v>
      </c>
      <c r="E214" s="22">
        <v>87750</v>
      </c>
      <c r="F214" s="22"/>
      <c r="G214" s="23">
        <f>+G213+E214</f>
        <v>1551153.4</v>
      </c>
      <c r="I214" s="9"/>
      <c r="J214" s="24"/>
      <c r="K214" s="25"/>
    </row>
    <row r="215" spans="1:11" s="10" customFormat="1" ht="32.25" customHeight="1" x14ac:dyDescent="0.25">
      <c r="A215" s="19"/>
      <c r="B215" s="20">
        <v>45422</v>
      </c>
      <c r="C215" s="21" t="s">
        <v>292</v>
      </c>
      <c r="D215" s="27" t="s">
        <v>293</v>
      </c>
      <c r="E215" s="22"/>
      <c r="F215" s="22">
        <v>340000</v>
      </c>
      <c r="G215" s="23">
        <f>+G214-F215</f>
        <v>1211153.3999999999</v>
      </c>
      <c r="I215" s="9"/>
      <c r="J215" s="24"/>
      <c r="K215" s="25"/>
    </row>
    <row r="216" spans="1:11" s="10" customFormat="1" ht="32.25" customHeight="1" x14ac:dyDescent="0.25">
      <c r="A216" s="19"/>
      <c r="B216" s="20">
        <v>45422</v>
      </c>
      <c r="C216" s="21" t="s">
        <v>294</v>
      </c>
      <c r="D216" s="27" t="s">
        <v>13</v>
      </c>
      <c r="E216" s="22">
        <v>92400</v>
      </c>
      <c r="F216" s="22"/>
      <c r="G216" s="23">
        <f>+G215+E216</f>
        <v>1303553.3999999999</v>
      </c>
      <c r="I216" s="9"/>
      <c r="J216" s="24"/>
      <c r="K216" s="25"/>
    </row>
    <row r="217" spans="1:11" s="10" customFormat="1" ht="32.25" customHeight="1" x14ac:dyDescent="0.25">
      <c r="A217" s="19"/>
      <c r="B217" s="20">
        <v>45422</v>
      </c>
      <c r="C217" s="21" t="s">
        <v>295</v>
      </c>
      <c r="D217" s="27" t="s">
        <v>13</v>
      </c>
      <c r="E217" s="22">
        <v>92400</v>
      </c>
      <c r="F217" s="22"/>
      <c r="G217" s="23">
        <f t="shared" ref="G217:G220" si="25">+G216+E217</f>
        <v>1395953.4</v>
      </c>
      <c r="I217" s="9"/>
      <c r="J217" s="24"/>
      <c r="K217" s="25"/>
    </row>
    <row r="218" spans="1:11" s="10" customFormat="1" ht="32.25" customHeight="1" x14ac:dyDescent="0.25">
      <c r="A218" s="19"/>
      <c r="B218" s="20">
        <v>45422</v>
      </c>
      <c r="C218" s="21" t="s">
        <v>296</v>
      </c>
      <c r="D218" s="27" t="s">
        <v>13</v>
      </c>
      <c r="E218" s="22">
        <v>92400</v>
      </c>
      <c r="F218" s="22"/>
      <c r="G218" s="23">
        <f t="shared" si="25"/>
        <v>1488353.4</v>
      </c>
      <c r="I218" s="9"/>
      <c r="J218" s="24"/>
      <c r="K218" s="25"/>
    </row>
    <row r="219" spans="1:11" s="10" customFormat="1" ht="32.25" customHeight="1" x14ac:dyDescent="0.25">
      <c r="A219" s="19"/>
      <c r="B219" s="31">
        <v>45425</v>
      </c>
      <c r="C219" s="21" t="s">
        <v>297</v>
      </c>
      <c r="D219" s="27" t="s">
        <v>13</v>
      </c>
      <c r="E219" s="22">
        <v>30000</v>
      </c>
      <c r="F219" s="22"/>
      <c r="G219" s="23">
        <f t="shared" si="25"/>
        <v>1518353.4</v>
      </c>
      <c r="I219" s="9"/>
      <c r="J219" s="24"/>
      <c r="K219" s="25"/>
    </row>
    <row r="220" spans="1:11" s="10" customFormat="1" ht="32.25" customHeight="1" x14ac:dyDescent="0.25">
      <c r="A220" s="19"/>
      <c r="B220" s="31">
        <v>45425</v>
      </c>
      <c r="C220" s="21" t="s">
        <v>298</v>
      </c>
      <c r="D220" s="27" t="s">
        <v>13</v>
      </c>
      <c r="E220" s="22">
        <v>30000</v>
      </c>
      <c r="F220" s="22"/>
      <c r="G220" s="23">
        <f t="shared" si="25"/>
        <v>1548353.4</v>
      </c>
      <c r="I220" s="9"/>
      <c r="J220" s="24"/>
      <c r="K220" s="25"/>
    </row>
    <row r="221" spans="1:11" s="10" customFormat="1" ht="32.25" customHeight="1" x14ac:dyDescent="0.25">
      <c r="A221" s="19"/>
      <c r="B221" s="31">
        <v>45425</v>
      </c>
      <c r="C221" s="21" t="s">
        <v>299</v>
      </c>
      <c r="D221" s="27" t="s">
        <v>300</v>
      </c>
      <c r="E221" s="22"/>
      <c r="F221" s="22">
        <v>45000</v>
      </c>
      <c r="G221" s="23">
        <f>+G220-F221</f>
        <v>1503353.4</v>
      </c>
      <c r="I221" s="9"/>
      <c r="J221" s="24"/>
      <c r="K221" s="25"/>
    </row>
    <row r="222" spans="1:11" s="10" customFormat="1" ht="32.25" customHeight="1" x14ac:dyDescent="0.25">
      <c r="A222" s="19"/>
      <c r="B222" s="31">
        <v>45425</v>
      </c>
      <c r="C222" s="21" t="s">
        <v>301</v>
      </c>
      <c r="D222" s="27" t="s">
        <v>13</v>
      </c>
      <c r="E222" s="22">
        <v>52800</v>
      </c>
      <c r="F222" s="22"/>
      <c r="G222" s="23">
        <f>+G221+E222</f>
        <v>1556153.4</v>
      </c>
      <c r="I222" s="9"/>
      <c r="J222" s="24"/>
      <c r="K222" s="25"/>
    </row>
    <row r="223" spans="1:11" s="10" customFormat="1" ht="32.25" customHeight="1" x14ac:dyDescent="0.25">
      <c r="A223" s="19"/>
      <c r="B223" s="31">
        <v>45425</v>
      </c>
      <c r="C223" s="21" t="s">
        <v>302</v>
      </c>
      <c r="D223" s="27" t="s">
        <v>13</v>
      </c>
      <c r="E223" s="22">
        <v>90000</v>
      </c>
      <c r="F223" s="22"/>
      <c r="G223" s="23">
        <f t="shared" ref="G223:G229" si="26">+G222+E223</f>
        <v>1646153.4</v>
      </c>
      <c r="I223" s="9"/>
      <c r="J223" s="24"/>
      <c r="K223" s="25"/>
    </row>
    <row r="224" spans="1:11" s="10" customFormat="1" ht="32.25" customHeight="1" x14ac:dyDescent="0.25">
      <c r="A224" s="19"/>
      <c r="B224" s="31">
        <v>45425</v>
      </c>
      <c r="C224" s="21" t="s">
        <v>303</v>
      </c>
      <c r="D224" s="27" t="s">
        <v>13</v>
      </c>
      <c r="E224" s="22">
        <v>92400</v>
      </c>
      <c r="F224" s="22"/>
      <c r="G224" s="23">
        <f t="shared" si="26"/>
        <v>1738553.4</v>
      </c>
      <c r="I224" s="9"/>
      <c r="J224" s="24"/>
      <c r="K224" s="25"/>
    </row>
    <row r="225" spans="1:11" s="10" customFormat="1" ht="32.25" customHeight="1" x14ac:dyDescent="0.25">
      <c r="A225" s="19"/>
      <c r="B225" s="31">
        <v>45425</v>
      </c>
      <c r="C225" s="21" t="s">
        <v>304</v>
      </c>
      <c r="D225" s="27" t="s">
        <v>13</v>
      </c>
      <c r="E225" s="22">
        <v>165480</v>
      </c>
      <c r="F225" s="22"/>
      <c r="G225" s="23">
        <f t="shared" si="26"/>
        <v>1904033.4</v>
      </c>
      <c r="I225" s="9"/>
      <c r="J225" s="24"/>
      <c r="K225" s="25"/>
    </row>
    <row r="226" spans="1:11" s="10" customFormat="1" ht="32.25" customHeight="1" x14ac:dyDescent="0.25">
      <c r="A226" s="19"/>
      <c r="B226" s="31">
        <v>45425</v>
      </c>
      <c r="C226" s="21" t="s">
        <v>305</v>
      </c>
      <c r="D226" s="27" t="s">
        <v>13</v>
      </c>
      <c r="E226" s="22">
        <v>33030</v>
      </c>
      <c r="F226" s="22"/>
      <c r="G226" s="23">
        <f t="shared" si="26"/>
        <v>1937063.4</v>
      </c>
      <c r="I226" s="9"/>
      <c r="J226" s="24"/>
      <c r="K226" s="25"/>
    </row>
    <row r="227" spans="1:11" s="10" customFormat="1" ht="32.25" customHeight="1" x14ac:dyDescent="0.25">
      <c r="A227" s="19"/>
      <c r="B227" s="31">
        <v>45425</v>
      </c>
      <c r="C227" s="21" t="s">
        <v>306</v>
      </c>
      <c r="D227" s="27" t="s">
        <v>13</v>
      </c>
      <c r="E227" s="22">
        <v>27530</v>
      </c>
      <c r="F227" s="22"/>
      <c r="G227" s="23">
        <f t="shared" si="26"/>
        <v>1964593.4</v>
      </c>
      <c r="I227" s="9"/>
      <c r="J227" s="24"/>
      <c r="K227" s="25"/>
    </row>
    <row r="228" spans="1:11" s="10" customFormat="1" ht="32.25" customHeight="1" x14ac:dyDescent="0.25">
      <c r="A228" s="19"/>
      <c r="B228" s="31">
        <v>45425</v>
      </c>
      <c r="C228" s="21" t="s">
        <v>307</v>
      </c>
      <c r="D228" s="27" t="s">
        <v>13</v>
      </c>
      <c r="E228" s="22">
        <v>29970</v>
      </c>
      <c r="F228" s="22"/>
      <c r="G228" s="23">
        <f t="shared" si="26"/>
        <v>1994563.4</v>
      </c>
      <c r="I228" s="9"/>
      <c r="J228" s="24"/>
      <c r="K228" s="25"/>
    </row>
    <row r="229" spans="1:11" s="10" customFormat="1" ht="32.25" customHeight="1" x14ac:dyDescent="0.25">
      <c r="A229" s="19"/>
      <c r="B229" s="31">
        <v>45425</v>
      </c>
      <c r="C229" s="21" t="s">
        <v>308</v>
      </c>
      <c r="D229" s="27" t="s">
        <v>166</v>
      </c>
      <c r="E229" s="22">
        <v>50</v>
      </c>
      <c r="F229" s="22"/>
      <c r="G229" s="23">
        <f t="shared" si="26"/>
        <v>1994613.4</v>
      </c>
      <c r="I229" s="9"/>
      <c r="J229" s="24"/>
      <c r="K229" s="25"/>
    </row>
    <row r="230" spans="1:11" s="10" customFormat="1" ht="32.25" customHeight="1" x14ac:dyDescent="0.25">
      <c r="A230" s="19"/>
      <c r="B230" s="31">
        <v>45425</v>
      </c>
      <c r="C230" s="21" t="s">
        <v>309</v>
      </c>
      <c r="D230" s="27" t="s">
        <v>310</v>
      </c>
      <c r="E230" s="22"/>
      <c r="F230" s="22">
        <v>1500</v>
      </c>
      <c r="G230" s="23">
        <f>+G229-F230</f>
        <v>1993113.4</v>
      </c>
      <c r="I230" s="9"/>
      <c r="J230" s="24"/>
      <c r="K230" s="25"/>
    </row>
    <row r="231" spans="1:11" s="10" customFormat="1" ht="32.25" customHeight="1" x14ac:dyDescent="0.25">
      <c r="A231" s="19"/>
      <c r="B231" s="31">
        <v>45425</v>
      </c>
      <c r="C231" s="21" t="s">
        <v>311</v>
      </c>
      <c r="D231" s="27" t="s">
        <v>310</v>
      </c>
      <c r="E231" s="22"/>
      <c r="F231" s="22">
        <v>1565</v>
      </c>
      <c r="G231" s="23">
        <f t="shared" ref="G231:G232" si="27">+G230-F231</f>
        <v>1991548.4</v>
      </c>
      <c r="I231" s="9"/>
      <c r="J231" s="24"/>
      <c r="K231" s="25"/>
    </row>
    <row r="232" spans="1:11" s="10" customFormat="1" ht="32.25" customHeight="1" x14ac:dyDescent="0.25">
      <c r="A232" s="19"/>
      <c r="B232" s="31">
        <v>45425</v>
      </c>
      <c r="C232" s="21" t="s">
        <v>312</v>
      </c>
      <c r="D232" s="27" t="s">
        <v>313</v>
      </c>
      <c r="E232" s="22"/>
      <c r="F232" s="22">
        <v>31500</v>
      </c>
      <c r="G232" s="23">
        <f t="shared" si="27"/>
        <v>1960048.4</v>
      </c>
      <c r="I232" s="9"/>
      <c r="J232" s="24"/>
      <c r="K232" s="25"/>
    </row>
    <row r="233" spans="1:11" s="10" customFormat="1" ht="32.25" customHeight="1" x14ac:dyDescent="0.25">
      <c r="A233" s="19"/>
      <c r="B233" s="31">
        <v>45426</v>
      </c>
      <c r="C233" s="21" t="s">
        <v>314</v>
      </c>
      <c r="D233" s="27" t="s">
        <v>13</v>
      </c>
      <c r="E233" s="22">
        <v>184800</v>
      </c>
      <c r="F233" s="22"/>
      <c r="G233" s="23">
        <f>+G232+E233</f>
        <v>2144848.4</v>
      </c>
      <c r="I233" s="9"/>
      <c r="J233" s="24"/>
      <c r="K233" s="25"/>
    </row>
    <row r="234" spans="1:11" s="10" customFormat="1" ht="32.25" customHeight="1" x14ac:dyDescent="0.25">
      <c r="A234" s="19"/>
      <c r="B234" s="31">
        <v>45426</v>
      </c>
      <c r="C234" s="21" t="s">
        <v>315</v>
      </c>
      <c r="D234" s="27" t="s">
        <v>13</v>
      </c>
      <c r="E234" s="22">
        <v>184800</v>
      </c>
      <c r="F234" s="22"/>
      <c r="G234" s="23">
        <f t="shared" ref="G234:G235" si="28">+G233+E234</f>
        <v>2329648.4</v>
      </c>
      <c r="I234" s="9"/>
      <c r="J234" s="24"/>
      <c r="K234" s="25"/>
    </row>
    <row r="235" spans="1:11" s="10" customFormat="1" ht="32.25" customHeight="1" x14ac:dyDescent="0.25">
      <c r="A235" s="19"/>
      <c r="B235" s="31">
        <v>45426</v>
      </c>
      <c r="C235" s="21" t="s">
        <v>316</v>
      </c>
      <c r="D235" s="27" t="s">
        <v>13</v>
      </c>
      <c r="E235" s="22">
        <v>51180</v>
      </c>
      <c r="F235" s="22"/>
      <c r="G235" s="23">
        <f t="shared" si="28"/>
        <v>2380828.4</v>
      </c>
      <c r="I235" s="9"/>
      <c r="J235" s="24"/>
      <c r="K235" s="25"/>
    </row>
    <row r="236" spans="1:11" s="10" customFormat="1" ht="32.25" customHeight="1" x14ac:dyDescent="0.25">
      <c r="A236" s="19"/>
      <c r="B236" s="31">
        <v>45426</v>
      </c>
      <c r="C236" s="21" t="s">
        <v>317</v>
      </c>
      <c r="D236" s="27" t="s">
        <v>318</v>
      </c>
      <c r="E236" s="22"/>
      <c r="F236" s="22">
        <v>30031</v>
      </c>
      <c r="G236" s="23">
        <f>+G235-F236</f>
        <v>2350797.4</v>
      </c>
      <c r="I236" s="9"/>
      <c r="J236" s="24"/>
      <c r="K236" s="25"/>
    </row>
    <row r="237" spans="1:11" s="10" customFormat="1" ht="32.25" customHeight="1" x14ac:dyDescent="0.25">
      <c r="A237" s="19"/>
      <c r="B237" s="31">
        <v>45426</v>
      </c>
      <c r="C237" s="21" t="s">
        <v>319</v>
      </c>
      <c r="D237" s="27" t="s">
        <v>39</v>
      </c>
      <c r="E237" s="22"/>
      <c r="F237" s="22">
        <v>26150</v>
      </c>
      <c r="G237" s="23">
        <f t="shared" ref="G237:G240" si="29">+G236-F237</f>
        <v>2324647.4</v>
      </c>
      <c r="I237" s="9"/>
      <c r="J237" s="24"/>
      <c r="K237" s="25"/>
    </row>
    <row r="238" spans="1:11" s="10" customFormat="1" ht="32.25" customHeight="1" x14ac:dyDescent="0.25">
      <c r="A238" s="19"/>
      <c r="B238" s="31">
        <v>45426</v>
      </c>
      <c r="C238" s="21" t="s">
        <v>320</v>
      </c>
      <c r="D238" s="27" t="s">
        <v>39</v>
      </c>
      <c r="E238" s="22"/>
      <c r="F238" s="22">
        <v>30000</v>
      </c>
      <c r="G238" s="23">
        <f t="shared" si="29"/>
        <v>2294647.4</v>
      </c>
      <c r="I238" s="9"/>
      <c r="J238" s="24"/>
      <c r="K238" s="25"/>
    </row>
    <row r="239" spans="1:11" s="10" customFormat="1" ht="32.25" customHeight="1" x14ac:dyDescent="0.25">
      <c r="A239" s="19"/>
      <c r="B239" s="31">
        <v>45426</v>
      </c>
      <c r="C239" s="21" t="s">
        <v>321</v>
      </c>
      <c r="D239" s="27" t="s">
        <v>124</v>
      </c>
      <c r="E239" s="22"/>
      <c r="F239" s="22">
        <v>33800</v>
      </c>
      <c r="G239" s="23">
        <f t="shared" si="29"/>
        <v>2260847.4</v>
      </c>
      <c r="I239" s="9"/>
      <c r="J239" s="24"/>
      <c r="K239" s="25"/>
    </row>
    <row r="240" spans="1:11" s="10" customFormat="1" ht="32.25" customHeight="1" x14ac:dyDescent="0.25">
      <c r="A240" s="19"/>
      <c r="B240" s="31">
        <v>45426</v>
      </c>
      <c r="C240" s="21" t="s">
        <v>322</v>
      </c>
      <c r="D240" s="27" t="s">
        <v>39</v>
      </c>
      <c r="E240" s="22"/>
      <c r="F240" s="22">
        <v>170800</v>
      </c>
      <c r="G240" s="23">
        <f t="shared" si="29"/>
        <v>2090047.4</v>
      </c>
      <c r="I240" s="9"/>
      <c r="J240" s="24"/>
      <c r="K240" s="25"/>
    </row>
    <row r="241" spans="1:11" s="10" customFormat="1" ht="32.25" customHeight="1" x14ac:dyDescent="0.25">
      <c r="A241" s="19"/>
      <c r="B241" s="31">
        <v>45426</v>
      </c>
      <c r="C241" s="21" t="s">
        <v>217</v>
      </c>
      <c r="D241" s="27" t="s">
        <v>111</v>
      </c>
      <c r="E241" s="22">
        <v>3000</v>
      </c>
      <c r="F241" s="22"/>
      <c r="G241" s="23">
        <f>+G240+E241</f>
        <v>2093047.4</v>
      </c>
      <c r="I241" s="9"/>
      <c r="J241" s="24"/>
      <c r="K241" s="25"/>
    </row>
    <row r="242" spans="1:11" s="10" customFormat="1" ht="32.25" customHeight="1" x14ac:dyDescent="0.25">
      <c r="A242" s="19"/>
      <c r="B242" s="31">
        <v>45426</v>
      </c>
      <c r="C242" s="21" t="s">
        <v>323</v>
      </c>
      <c r="D242" s="27" t="s">
        <v>13</v>
      </c>
      <c r="E242" s="22">
        <v>25020</v>
      </c>
      <c r="F242" s="22"/>
      <c r="G242" s="23">
        <f>+G241+E242</f>
        <v>2118067.4</v>
      </c>
      <c r="I242" s="9"/>
      <c r="J242" s="24"/>
      <c r="K242" s="25"/>
    </row>
    <row r="243" spans="1:11" s="10" customFormat="1" ht="32.25" customHeight="1" x14ac:dyDescent="0.25">
      <c r="A243" s="19"/>
      <c r="B243" s="31">
        <v>45426</v>
      </c>
      <c r="C243" s="21" t="s">
        <v>324</v>
      </c>
      <c r="D243" s="27" t="s">
        <v>325</v>
      </c>
      <c r="E243" s="22"/>
      <c r="F243" s="22">
        <v>157824.29999999999</v>
      </c>
      <c r="G243" s="23">
        <f>+G242-F243</f>
        <v>1960243.0999999999</v>
      </c>
      <c r="I243" s="9"/>
      <c r="J243" s="24"/>
      <c r="K243" s="25"/>
    </row>
    <row r="244" spans="1:11" s="10" customFormat="1" ht="32.25" customHeight="1" x14ac:dyDescent="0.25">
      <c r="A244" s="19"/>
      <c r="B244" s="31">
        <v>45426</v>
      </c>
      <c r="C244" s="21" t="s">
        <v>326</v>
      </c>
      <c r="D244" s="27" t="s">
        <v>327</v>
      </c>
      <c r="E244" s="22"/>
      <c r="F244" s="22">
        <v>123925.6</v>
      </c>
      <c r="G244" s="23">
        <f t="shared" ref="G244:G245" si="30">+G243-F244</f>
        <v>1836317.4999999998</v>
      </c>
      <c r="I244" s="9"/>
      <c r="J244" s="24"/>
      <c r="K244" s="25"/>
    </row>
    <row r="245" spans="1:11" s="10" customFormat="1" ht="32.25" customHeight="1" x14ac:dyDescent="0.25">
      <c r="A245" s="19"/>
      <c r="B245" s="31">
        <v>45427</v>
      </c>
      <c r="C245" s="21" t="s">
        <v>328</v>
      </c>
      <c r="D245" s="27" t="s">
        <v>329</v>
      </c>
      <c r="E245" s="22"/>
      <c r="F245" s="22">
        <v>229628</v>
      </c>
      <c r="G245" s="23">
        <f t="shared" si="30"/>
        <v>1606689.4999999998</v>
      </c>
      <c r="I245" s="9"/>
      <c r="J245" s="24"/>
      <c r="K245" s="25"/>
    </row>
    <row r="246" spans="1:11" s="10" customFormat="1" ht="32.25" customHeight="1" x14ac:dyDescent="0.25">
      <c r="A246" s="19"/>
      <c r="B246" s="31">
        <v>45427</v>
      </c>
      <c r="C246" s="21" t="s">
        <v>330</v>
      </c>
      <c r="D246" s="27" t="s">
        <v>152</v>
      </c>
      <c r="E246" s="22">
        <v>10000</v>
      </c>
      <c r="F246" s="22"/>
      <c r="G246" s="23">
        <f>+G245+E246</f>
        <v>1616689.4999999998</v>
      </c>
      <c r="I246" s="9"/>
      <c r="J246" s="24"/>
      <c r="K246" s="25"/>
    </row>
    <row r="247" spans="1:11" s="10" customFormat="1" ht="32.25" customHeight="1" x14ac:dyDescent="0.25">
      <c r="A247" s="19"/>
      <c r="B247" s="31">
        <v>45427</v>
      </c>
      <c r="C247" s="21" t="s">
        <v>331</v>
      </c>
      <c r="D247" s="27" t="s">
        <v>152</v>
      </c>
      <c r="E247" s="22">
        <v>10000</v>
      </c>
      <c r="F247" s="22"/>
      <c r="G247" s="23">
        <f t="shared" ref="G247:G253" si="31">+G246+E247</f>
        <v>1626689.4999999998</v>
      </c>
      <c r="I247" s="9"/>
      <c r="J247" s="24"/>
      <c r="K247" s="25"/>
    </row>
    <row r="248" spans="1:11" s="10" customFormat="1" ht="32.25" customHeight="1" x14ac:dyDescent="0.25">
      <c r="A248" s="19"/>
      <c r="B248" s="31">
        <v>45427</v>
      </c>
      <c r="C248" s="21" t="s">
        <v>332</v>
      </c>
      <c r="D248" s="27" t="s">
        <v>13</v>
      </c>
      <c r="E248" s="22">
        <v>6604.05</v>
      </c>
      <c r="F248" s="22"/>
      <c r="G248" s="23">
        <f t="shared" si="31"/>
        <v>1633293.5499999998</v>
      </c>
      <c r="I248" s="9"/>
      <c r="J248" s="24"/>
      <c r="K248" s="25"/>
    </row>
    <row r="249" spans="1:11" s="10" customFormat="1" ht="32.25" customHeight="1" x14ac:dyDescent="0.25">
      <c r="A249" s="19"/>
      <c r="B249" s="31">
        <v>45427</v>
      </c>
      <c r="C249" s="21" t="s">
        <v>333</v>
      </c>
      <c r="D249" s="27" t="s">
        <v>188</v>
      </c>
      <c r="E249" s="22">
        <v>5000</v>
      </c>
      <c r="F249" s="22"/>
      <c r="G249" s="23">
        <f t="shared" si="31"/>
        <v>1638293.5499999998</v>
      </c>
      <c r="I249" s="9"/>
      <c r="J249" s="24"/>
      <c r="K249" s="25"/>
    </row>
    <row r="250" spans="1:11" s="10" customFormat="1" ht="32.25" customHeight="1" x14ac:dyDescent="0.25">
      <c r="A250" s="19"/>
      <c r="B250" s="31">
        <v>45427</v>
      </c>
      <c r="C250" s="21" t="s">
        <v>334</v>
      </c>
      <c r="D250" s="27" t="s">
        <v>335</v>
      </c>
      <c r="E250" s="22">
        <v>3000</v>
      </c>
      <c r="F250" s="22"/>
      <c r="G250" s="23">
        <f t="shared" si="31"/>
        <v>1641293.5499999998</v>
      </c>
      <c r="I250" s="9"/>
      <c r="J250" s="24"/>
      <c r="K250" s="25"/>
    </row>
    <row r="251" spans="1:11" s="10" customFormat="1" ht="32.25" customHeight="1" x14ac:dyDescent="0.25">
      <c r="A251" s="19"/>
      <c r="B251" s="31">
        <v>45427</v>
      </c>
      <c r="C251" s="21" t="s">
        <v>336</v>
      </c>
      <c r="D251" s="27" t="s">
        <v>186</v>
      </c>
      <c r="E251" s="22">
        <v>7500</v>
      </c>
      <c r="F251" s="22"/>
      <c r="G251" s="23">
        <f t="shared" si="31"/>
        <v>1648793.5499999998</v>
      </c>
      <c r="I251" s="9"/>
      <c r="J251" s="24"/>
      <c r="K251" s="25"/>
    </row>
    <row r="252" spans="1:11" s="10" customFormat="1" ht="32.25" customHeight="1" x14ac:dyDescent="0.25">
      <c r="A252" s="19"/>
      <c r="B252" s="31">
        <v>45427</v>
      </c>
      <c r="C252" s="21" t="s">
        <v>337</v>
      </c>
      <c r="D252" s="27" t="s">
        <v>186</v>
      </c>
      <c r="E252" s="22">
        <v>306930</v>
      </c>
      <c r="F252" s="22"/>
      <c r="G252" s="23">
        <f t="shared" si="31"/>
        <v>1955723.5499999998</v>
      </c>
      <c r="I252" s="9"/>
      <c r="J252" s="24"/>
      <c r="K252" s="25"/>
    </row>
    <row r="253" spans="1:11" s="10" customFormat="1" ht="32.25" customHeight="1" x14ac:dyDescent="0.25">
      <c r="A253" s="19"/>
      <c r="B253" s="31">
        <v>45427</v>
      </c>
      <c r="C253" s="21" t="s">
        <v>338</v>
      </c>
      <c r="D253" s="27" t="s">
        <v>186</v>
      </c>
      <c r="E253" s="22">
        <v>15000</v>
      </c>
      <c r="F253" s="22"/>
      <c r="G253" s="23">
        <f t="shared" si="31"/>
        <v>1970723.5499999998</v>
      </c>
      <c r="I253" s="9"/>
      <c r="J253" s="24"/>
      <c r="K253" s="25"/>
    </row>
    <row r="254" spans="1:11" s="10" customFormat="1" ht="32.25" customHeight="1" x14ac:dyDescent="0.25">
      <c r="A254" s="19"/>
      <c r="B254" s="31">
        <v>45427</v>
      </c>
      <c r="C254" s="21" t="s">
        <v>339</v>
      </c>
      <c r="D254" s="27" t="s">
        <v>340</v>
      </c>
      <c r="E254" s="22"/>
      <c r="F254" s="22">
        <v>108000</v>
      </c>
      <c r="G254" s="23">
        <f>+G253-F254</f>
        <v>1862723.5499999998</v>
      </c>
      <c r="I254" s="9"/>
      <c r="J254" s="24"/>
      <c r="K254" s="25"/>
    </row>
    <row r="255" spans="1:11" s="10" customFormat="1" ht="32.25" customHeight="1" x14ac:dyDescent="0.25">
      <c r="A255" s="19"/>
      <c r="B255" s="31">
        <v>45427</v>
      </c>
      <c r="C255" s="21" t="s">
        <v>341</v>
      </c>
      <c r="D255" s="27" t="s">
        <v>342</v>
      </c>
      <c r="E255" s="22"/>
      <c r="F255" s="22">
        <v>90000</v>
      </c>
      <c r="G255" s="23">
        <f t="shared" ref="G255:G257" si="32">+G254-F255</f>
        <v>1772723.5499999998</v>
      </c>
      <c r="I255" s="9"/>
      <c r="J255" s="24"/>
      <c r="K255" s="25"/>
    </row>
    <row r="256" spans="1:11" s="10" customFormat="1" ht="32.25" customHeight="1" x14ac:dyDescent="0.25">
      <c r="A256" s="19"/>
      <c r="B256" s="31">
        <v>45427</v>
      </c>
      <c r="C256" s="21" t="s">
        <v>343</v>
      </c>
      <c r="D256" s="27" t="s">
        <v>344</v>
      </c>
      <c r="E256" s="22"/>
      <c r="F256" s="22">
        <v>7772.8</v>
      </c>
      <c r="G256" s="23">
        <f t="shared" si="32"/>
        <v>1764950.7499999998</v>
      </c>
      <c r="I256" s="9"/>
      <c r="J256" s="24"/>
      <c r="K256" s="25"/>
    </row>
    <row r="257" spans="1:11" s="10" customFormat="1" ht="32.25" customHeight="1" x14ac:dyDescent="0.25">
      <c r="A257" s="19"/>
      <c r="B257" s="31">
        <v>45427</v>
      </c>
      <c r="C257" s="21" t="s">
        <v>345</v>
      </c>
      <c r="D257" s="27" t="s">
        <v>344</v>
      </c>
      <c r="E257" s="22"/>
      <c r="F257" s="22">
        <v>16952.63</v>
      </c>
      <c r="G257" s="23">
        <f t="shared" si="32"/>
        <v>1747998.1199999999</v>
      </c>
      <c r="I257" s="9"/>
      <c r="J257" s="24"/>
      <c r="K257" s="25"/>
    </row>
    <row r="258" spans="1:11" s="10" customFormat="1" ht="32.25" customHeight="1" x14ac:dyDescent="0.25">
      <c r="A258" s="19"/>
      <c r="B258" s="31">
        <v>45427</v>
      </c>
      <c r="C258" s="21" t="s">
        <v>346</v>
      </c>
      <c r="D258" s="27" t="s">
        <v>186</v>
      </c>
      <c r="E258" s="22">
        <v>18900</v>
      </c>
      <c r="F258" s="22"/>
      <c r="G258" s="23">
        <f>+G257+E258</f>
        <v>1766898.1199999999</v>
      </c>
      <c r="I258" s="9"/>
      <c r="J258" s="24"/>
      <c r="K258" s="25"/>
    </row>
    <row r="259" spans="1:11" s="10" customFormat="1" ht="32.25" customHeight="1" x14ac:dyDescent="0.25">
      <c r="A259" s="19"/>
      <c r="B259" s="31">
        <v>45427</v>
      </c>
      <c r="C259" s="21" t="s">
        <v>347</v>
      </c>
      <c r="D259" s="27" t="s">
        <v>186</v>
      </c>
      <c r="E259" s="22">
        <v>7500</v>
      </c>
      <c r="F259" s="22"/>
      <c r="G259" s="23">
        <f t="shared" ref="G259:G261" si="33">+G258+E259</f>
        <v>1774398.1199999999</v>
      </c>
      <c r="I259" s="9"/>
      <c r="J259" s="24"/>
      <c r="K259" s="25"/>
    </row>
    <row r="260" spans="1:11" s="10" customFormat="1" ht="32.25" customHeight="1" x14ac:dyDescent="0.25">
      <c r="A260" s="19"/>
      <c r="B260" s="31">
        <v>45427</v>
      </c>
      <c r="C260" s="21" t="s">
        <v>348</v>
      </c>
      <c r="D260" s="27" t="s">
        <v>186</v>
      </c>
      <c r="E260" s="22">
        <v>7500</v>
      </c>
      <c r="F260" s="22"/>
      <c r="G260" s="23">
        <f t="shared" si="33"/>
        <v>1781898.1199999999</v>
      </c>
      <c r="I260" s="9"/>
      <c r="J260" s="24"/>
      <c r="K260" s="25"/>
    </row>
    <row r="261" spans="1:11" s="10" customFormat="1" ht="32.25" customHeight="1" x14ac:dyDescent="0.25">
      <c r="A261" s="19"/>
      <c r="B261" s="31">
        <v>45427</v>
      </c>
      <c r="C261" s="21" t="s">
        <v>349</v>
      </c>
      <c r="D261" s="27" t="s">
        <v>186</v>
      </c>
      <c r="E261" s="22">
        <v>28350</v>
      </c>
      <c r="F261" s="22"/>
      <c r="G261" s="23">
        <f t="shared" si="33"/>
        <v>1810248.1199999999</v>
      </c>
      <c r="I261" s="9"/>
      <c r="J261" s="24"/>
      <c r="K261" s="25"/>
    </row>
    <row r="262" spans="1:11" s="10" customFormat="1" ht="32.25" customHeight="1" x14ac:dyDescent="0.25">
      <c r="A262" s="19"/>
      <c r="B262" s="31">
        <v>45427</v>
      </c>
      <c r="C262" s="21" t="s">
        <v>350</v>
      </c>
      <c r="D262" s="27" t="s">
        <v>39</v>
      </c>
      <c r="E262" s="22"/>
      <c r="F262" s="22">
        <v>552945.6</v>
      </c>
      <c r="G262" s="23">
        <f>+G261-F262</f>
        <v>1257302.52</v>
      </c>
      <c r="I262" s="9"/>
      <c r="J262" s="24"/>
      <c r="K262" s="25"/>
    </row>
    <row r="263" spans="1:11" s="10" customFormat="1" ht="32.25" customHeight="1" x14ac:dyDescent="0.25">
      <c r="A263" s="19"/>
      <c r="B263" s="31">
        <v>45427</v>
      </c>
      <c r="C263" s="21" t="s">
        <v>351</v>
      </c>
      <c r="D263" s="27" t="s">
        <v>13</v>
      </c>
      <c r="E263" s="22">
        <v>7500</v>
      </c>
      <c r="F263" s="22"/>
      <c r="G263" s="23">
        <f>+G262+E263</f>
        <v>1264802.52</v>
      </c>
      <c r="I263" s="9"/>
      <c r="J263" s="24"/>
      <c r="K263" s="25"/>
    </row>
    <row r="264" spans="1:11" s="10" customFormat="1" ht="32.25" customHeight="1" x14ac:dyDescent="0.25">
      <c r="A264" s="19"/>
      <c r="B264" s="31">
        <v>45427</v>
      </c>
      <c r="C264" s="21" t="s">
        <v>352</v>
      </c>
      <c r="D264" s="27" t="s">
        <v>13</v>
      </c>
      <c r="E264" s="22">
        <v>30000</v>
      </c>
      <c r="F264" s="22"/>
      <c r="G264" s="23">
        <f t="shared" ref="G264:G266" si="34">+G263+E264</f>
        <v>1294802.52</v>
      </c>
      <c r="I264" s="9"/>
      <c r="J264" s="24"/>
      <c r="K264" s="25"/>
    </row>
    <row r="265" spans="1:11" s="10" customFormat="1" ht="32.25" customHeight="1" x14ac:dyDescent="0.25">
      <c r="A265" s="19"/>
      <c r="B265" s="31">
        <v>45427</v>
      </c>
      <c r="C265" s="21" t="s">
        <v>353</v>
      </c>
      <c r="D265" s="27" t="s">
        <v>13</v>
      </c>
      <c r="E265" s="22">
        <v>47000</v>
      </c>
      <c r="F265" s="22"/>
      <c r="G265" s="23">
        <f t="shared" si="34"/>
        <v>1341802.52</v>
      </c>
      <c r="I265" s="9"/>
      <c r="J265" s="24"/>
      <c r="K265" s="25"/>
    </row>
    <row r="266" spans="1:11" s="10" customFormat="1" ht="32.25" customHeight="1" x14ac:dyDescent="0.25">
      <c r="A266" s="19"/>
      <c r="B266" s="31">
        <v>45427</v>
      </c>
      <c r="C266" s="21" t="s">
        <v>354</v>
      </c>
      <c r="D266" s="27" t="s">
        <v>13</v>
      </c>
      <c r="E266" s="22">
        <v>92400</v>
      </c>
      <c r="F266" s="22"/>
      <c r="G266" s="23">
        <f t="shared" si="34"/>
        <v>1434202.52</v>
      </c>
      <c r="I266" s="9"/>
      <c r="J266" s="24"/>
      <c r="K266" s="25"/>
    </row>
    <row r="267" spans="1:11" s="10" customFormat="1" ht="32.25" customHeight="1" x14ac:dyDescent="0.25">
      <c r="A267" s="19"/>
      <c r="B267" s="31">
        <v>45428</v>
      </c>
      <c r="C267" s="21" t="s">
        <v>355</v>
      </c>
      <c r="D267" s="27" t="s">
        <v>271</v>
      </c>
      <c r="E267" s="22"/>
      <c r="F267" s="22">
        <v>2316.8200000000002</v>
      </c>
      <c r="G267" s="23">
        <f>+G266-F267</f>
        <v>1431885.7</v>
      </c>
      <c r="I267" s="9"/>
      <c r="J267" s="24"/>
      <c r="K267" s="25"/>
    </row>
    <row r="268" spans="1:11" s="10" customFormat="1" ht="32.25" customHeight="1" x14ac:dyDescent="0.25">
      <c r="A268" s="19"/>
      <c r="B268" s="31">
        <v>45428</v>
      </c>
      <c r="C268" s="21" t="s">
        <v>356</v>
      </c>
      <c r="D268" s="27" t="s">
        <v>186</v>
      </c>
      <c r="E268" s="22">
        <v>20000</v>
      </c>
      <c r="F268" s="22"/>
      <c r="G268" s="23">
        <f>+G267+E268</f>
        <v>1451885.7</v>
      </c>
      <c r="I268" s="9"/>
      <c r="J268" s="24"/>
      <c r="K268" s="25"/>
    </row>
    <row r="269" spans="1:11" s="10" customFormat="1" ht="32.25" customHeight="1" x14ac:dyDescent="0.25">
      <c r="A269" s="19"/>
      <c r="B269" s="31">
        <v>45428</v>
      </c>
      <c r="C269" s="21" t="s">
        <v>357</v>
      </c>
      <c r="D269" s="27" t="s">
        <v>186</v>
      </c>
      <c r="E269" s="22">
        <v>30000</v>
      </c>
      <c r="F269" s="22"/>
      <c r="G269" s="23">
        <f t="shared" ref="G269:G271" si="35">+G268+E269</f>
        <v>1481885.7</v>
      </c>
      <c r="I269" s="9"/>
      <c r="J269" s="24"/>
      <c r="K269" s="25"/>
    </row>
    <row r="270" spans="1:11" s="10" customFormat="1" ht="32.25" customHeight="1" x14ac:dyDescent="0.25">
      <c r="A270" s="19"/>
      <c r="B270" s="31">
        <v>45428</v>
      </c>
      <c r="C270" s="21" t="s">
        <v>358</v>
      </c>
      <c r="D270" s="27" t="s">
        <v>186</v>
      </c>
      <c r="E270" s="22">
        <v>28350</v>
      </c>
      <c r="F270" s="22"/>
      <c r="G270" s="23">
        <f t="shared" si="35"/>
        <v>1510235.7</v>
      </c>
      <c r="I270" s="9"/>
      <c r="J270" s="24"/>
      <c r="K270" s="25"/>
    </row>
    <row r="271" spans="1:11" s="10" customFormat="1" ht="32.25" customHeight="1" x14ac:dyDescent="0.25">
      <c r="A271" s="19"/>
      <c r="B271" s="31">
        <v>45428</v>
      </c>
      <c r="C271" s="21" t="s">
        <v>359</v>
      </c>
      <c r="D271" s="27" t="s">
        <v>186</v>
      </c>
      <c r="E271" s="22">
        <v>31200</v>
      </c>
      <c r="F271" s="22"/>
      <c r="G271" s="23">
        <f t="shared" si="35"/>
        <v>1541435.7</v>
      </c>
      <c r="I271" s="9"/>
      <c r="J271" s="24"/>
      <c r="K271" s="25"/>
    </row>
    <row r="272" spans="1:11" s="10" customFormat="1" ht="32.25" customHeight="1" x14ac:dyDescent="0.25">
      <c r="A272" s="19"/>
      <c r="B272" s="31">
        <v>45428</v>
      </c>
      <c r="C272" s="21" t="s">
        <v>960</v>
      </c>
      <c r="D272" s="27" t="s">
        <v>39</v>
      </c>
      <c r="E272" s="22"/>
      <c r="F272" s="22">
        <v>342000.01</v>
      </c>
      <c r="G272" s="23">
        <f>+G271-F272</f>
        <v>1199435.69</v>
      </c>
      <c r="I272" s="9"/>
      <c r="J272" s="24"/>
      <c r="K272" s="25"/>
    </row>
    <row r="273" spans="1:11" s="10" customFormat="1" ht="32.25" customHeight="1" x14ac:dyDescent="0.25">
      <c r="A273" s="19"/>
      <c r="B273" s="31">
        <v>45428</v>
      </c>
      <c r="C273" s="21" t="s">
        <v>361</v>
      </c>
      <c r="D273" s="27" t="s">
        <v>186</v>
      </c>
      <c r="E273" s="22">
        <v>30000</v>
      </c>
      <c r="F273" s="22"/>
      <c r="G273" s="23">
        <f>+G272+E273</f>
        <v>1229435.69</v>
      </c>
      <c r="I273" s="9"/>
      <c r="J273" s="24"/>
      <c r="K273" s="25"/>
    </row>
    <row r="274" spans="1:11" s="10" customFormat="1" ht="32.25" customHeight="1" x14ac:dyDescent="0.25">
      <c r="A274" s="19"/>
      <c r="B274" s="31">
        <v>45428</v>
      </c>
      <c r="C274" s="21" t="s">
        <v>362</v>
      </c>
      <c r="D274" s="27" t="s">
        <v>186</v>
      </c>
      <c r="E274" s="22">
        <v>184800</v>
      </c>
      <c r="F274" s="22"/>
      <c r="G274" s="23">
        <f t="shared" ref="G274:G280" si="36">+G273+E274</f>
        <v>1414235.69</v>
      </c>
      <c r="I274" s="9"/>
      <c r="J274" s="24"/>
      <c r="K274" s="25"/>
    </row>
    <row r="275" spans="1:11" s="10" customFormat="1" ht="32.25" customHeight="1" x14ac:dyDescent="0.25">
      <c r="A275" s="19"/>
      <c r="B275" s="31">
        <v>45428</v>
      </c>
      <c r="C275" s="21" t="s">
        <v>363</v>
      </c>
      <c r="D275" s="27" t="s">
        <v>186</v>
      </c>
      <c r="E275" s="22">
        <v>15000</v>
      </c>
      <c r="F275" s="22"/>
      <c r="G275" s="23">
        <f t="shared" si="36"/>
        <v>1429235.69</v>
      </c>
      <c r="I275" s="9"/>
      <c r="J275" s="24"/>
      <c r="K275" s="25"/>
    </row>
    <row r="276" spans="1:11" s="10" customFormat="1" ht="32.25" customHeight="1" x14ac:dyDescent="0.25">
      <c r="A276" s="19"/>
      <c r="B276" s="31">
        <v>45428</v>
      </c>
      <c r="C276" s="21" t="s">
        <v>364</v>
      </c>
      <c r="D276" s="27" t="s">
        <v>111</v>
      </c>
      <c r="E276" s="22">
        <v>5500</v>
      </c>
      <c r="F276" s="22"/>
      <c r="G276" s="23">
        <f t="shared" si="36"/>
        <v>1434735.69</v>
      </c>
      <c r="I276" s="9"/>
      <c r="J276" s="24"/>
      <c r="K276" s="25"/>
    </row>
    <row r="277" spans="1:11" s="10" customFormat="1" ht="32.25" customHeight="1" x14ac:dyDescent="0.25">
      <c r="A277" s="19"/>
      <c r="B277" s="31">
        <v>45428</v>
      </c>
      <c r="C277" s="21" t="s">
        <v>365</v>
      </c>
      <c r="D277" s="27" t="s">
        <v>111</v>
      </c>
      <c r="E277" s="22">
        <v>2750</v>
      </c>
      <c r="F277" s="22"/>
      <c r="G277" s="23">
        <f t="shared" si="36"/>
        <v>1437485.69</v>
      </c>
      <c r="I277" s="9"/>
      <c r="J277" s="24"/>
      <c r="K277" s="25"/>
    </row>
    <row r="278" spans="1:11" s="10" customFormat="1" ht="32.25" customHeight="1" x14ac:dyDescent="0.25">
      <c r="A278" s="19"/>
      <c r="B278" s="31">
        <v>45428</v>
      </c>
      <c r="C278" s="21" t="s">
        <v>366</v>
      </c>
      <c r="D278" s="27" t="s">
        <v>13</v>
      </c>
      <c r="E278" s="22">
        <v>184800</v>
      </c>
      <c r="F278" s="22"/>
      <c r="G278" s="23">
        <f t="shared" si="36"/>
        <v>1622285.69</v>
      </c>
      <c r="I278" s="9"/>
      <c r="J278" s="24"/>
      <c r="K278" s="25"/>
    </row>
    <row r="279" spans="1:11" s="10" customFormat="1" ht="32.25" customHeight="1" x14ac:dyDescent="0.25">
      <c r="A279" s="19"/>
      <c r="B279" s="31">
        <v>45429</v>
      </c>
      <c r="C279" s="21" t="s">
        <v>367</v>
      </c>
      <c r="D279" s="27" t="s">
        <v>13</v>
      </c>
      <c r="E279" s="22">
        <v>92400</v>
      </c>
      <c r="F279" s="22"/>
      <c r="G279" s="23">
        <f t="shared" si="36"/>
        <v>1714685.69</v>
      </c>
      <c r="I279" s="9"/>
      <c r="J279" s="24"/>
      <c r="K279" s="25"/>
    </row>
    <row r="280" spans="1:11" s="10" customFormat="1" ht="32.25" customHeight="1" x14ac:dyDescent="0.25">
      <c r="A280" s="19"/>
      <c r="B280" s="31">
        <v>45429</v>
      </c>
      <c r="C280" s="21" t="s">
        <v>368</v>
      </c>
      <c r="D280" s="27" t="s">
        <v>13</v>
      </c>
      <c r="E280" s="22">
        <v>20000</v>
      </c>
      <c r="F280" s="22"/>
      <c r="G280" s="23">
        <f t="shared" si="36"/>
        <v>1734685.69</v>
      </c>
      <c r="I280" s="9"/>
      <c r="J280" s="24"/>
      <c r="K280" s="25"/>
    </row>
    <row r="281" spans="1:11" s="10" customFormat="1" ht="32.25" customHeight="1" x14ac:dyDescent="0.25">
      <c r="A281" s="19"/>
      <c r="B281" s="31">
        <v>45429</v>
      </c>
      <c r="C281" s="21" t="s">
        <v>369</v>
      </c>
      <c r="D281" s="27" t="s">
        <v>39</v>
      </c>
      <c r="E281" s="22"/>
      <c r="F281" s="22">
        <v>50000</v>
      </c>
      <c r="G281" s="23">
        <f>+G280-F281</f>
        <v>1684685.69</v>
      </c>
      <c r="I281" s="9"/>
      <c r="J281" s="24"/>
      <c r="K281" s="25"/>
    </row>
    <row r="282" spans="1:11" s="10" customFormat="1" ht="32.25" customHeight="1" x14ac:dyDescent="0.25">
      <c r="A282" s="19"/>
      <c r="B282" s="31">
        <v>45429</v>
      </c>
      <c r="C282" s="21" t="s">
        <v>370</v>
      </c>
      <c r="D282" s="27" t="s">
        <v>13</v>
      </c>
      <c r="E282" s="22">
        <v>451269.9</v>
      </c>
      <c r="F282" s="22"/>
      <c r="G282" s="23">
        <f>+G281+E282</f>
        <v>2135955.59</v>
      </c>
      <c r="I282" s="9"/>
      <c r="J282" s="24"/>
      <c r="K282" s="25"/>
    </row>
    <row r="283" spans="1:11" s="10" customFormat="1" ht="32.25" customHeight="1" x14ac:dyDescent="0.25">
      <c r="A283" s="19"/>
      <c r="B283" s="31">
        <v>45429</v>
      </c>
      <c r="C283" s="21" t="s">
        <v>371</v>
      </c>
      <c r="D283" s="27" t="s">
        <v>13</v>
      </c>
      <c r="E283" s="22">
        <v>295247.84999999998</v>
      </c>
      <c r="F283" s="22"/>
      <c r="G283" s="23">
        <f t="shared" ref="G283:G284" si="37">+G282+E283</f>
        <v>2431203.44</v>
      </c>
      <c r="I283" s="9"/>
      <c r="J283" s="24"/>
      <c r="K283" s="25"/>
    </row>
    <row r="284" spans="1:11" s="10" customFormat="1" ht="32.25" customHeight="1" x14ac:dyDescent="0.25">
      <c r="A284" s="19"/>
      <c r="B284" s="31">
        <v>45429</v>
      </c>
      <c r="C284" s="21" t="s">
        <v>372</v>
      </c>
      <c r="D284" s="27" t="s">
        <v>13</v>
      </c>
      <c r="E284" s="22">
        <v>101192.7</v>
      </c>
      <c r="F284" s="22"/>
      <c r="G284" s="23">
        <f t="shared" si="37"/>
        <v>2532396.14</v>
      </c>
      <c r="I284" s="9"/>
      <c r="J284" s="24"/>
      <c r="K284" s="25"/>
    </row>
    <row r="285" spans="1:11" s="10" customFormat="1" ht="32.25" customHeight="1" x14ac:dyDescent="0.25">
      <c r="A285" s="19"/>
      <c r="B285" s="31">
        <v>45429</v>
      </c>
      <c r="C285" s="21" t="s">
        <v>373</v>
      </c>
      <c r="D285" s="27" t="s">
        <v>374</v>
      </c>
      <c r="E285" s="22"/>
      <c r="F285" s="22">
        <v>54000</v>
      </c>
      <c r="G285" s="23">
        <f>+G284-F285</f>
        <v>2478396.14</v>
      </c>
      <c r="I285" s="9"/>
      <c r="J285" s="24"/>
      <c r="K285" s="25"/>
    </row>
    <row r="286" spans="1:11" s="10" customFormat="1" ht="32.25" customHeight="1" x14ac:dyDescent="0.25">
      <c r="A286" s="19"/>
      <c r="B286" s="31">
        <v>45429</v>
      </c>
      <c r="C286" s="21" t="s">
        <v>375</v>
      </c>
      <c r="D286" s="27" t="s">
        <v>39</v>
      </c>
      <c r="E286" s="22"/>
      <c r="F286" s="22">
        <v>37500</v>
      </c>
      <c r="G286" s="23">
        <f>+G285-F286</f>
        <v>2440896.14</v>
      </c>
      <c r="I286" s="9"/>
      <c r="J286" s="24"/>
      <c r="K286" s="25"/>
    </row>
    <row r="287" spans="1:11" s="10" customFormat="1" ht="32.25" customHeight="1" x14ac:dyDescent="0.25">
      <c r="A287" s="19"/>
      <c r="B287" s="31">
        <v>45429</v>
      </c>
      <c r="C287" s="21" t="s">
        <v>376</v>
      </c>
      <c r="D287" s="27" t="s">
        <v>13</v>
      </c>
      <c r="E287" s="22">
        <v>229704.5</v>
      </c>
      <c r="F287" s="22"/>
      <c r="G287" s="23">
        <f>+G286+E287</f>
        <v>2670600.64</v>
      </c>
      <c r="I287" s="9"/>
      <c r="J287" s="24"/>
      <c r="K287" s="25"/>
    </row>
    <row r="288" spans="1:11" s="10" customFormat="1" ht="32.25" customHeight="1" x14ac:dyDescent="0.25">
      <c r="A288" s="19"/>
      <c r="B288" s="31">
        <v>45429</v>
      </c>
      <c r="C288" s="21" t="s">
        <v>377</v>
      </c>
      <c r="D288" s="27" t="s">
        <v>13</v>
      </c>
      <c r="E288" s="22">
        <v>26400</v>
      </c>
      <c r="F288" s="22"/>
      <c r="G288" s="23">
        <f t="shared" ref="G288:G290" si="38">+G287+E288</f>
        <v>2697000.64</v>
      </c>
      <c r="I288" s="9"/>
      <c r="J288" s="24"/>
      <c r="K288" s="25"/>
    </row>
    <row r="289" spans="1:11" s="10" customFormat="1" ht="32.25" customHeight="1" x14ac:dyDescent="0.25">
      <c r="A289" s="19"/>
      <c r="B289" s="31">
        <v>45433</v>
      </c>
      <c r="C289" s="21" t="s">
        <v>378</v>
      </c>
      <c r="D289" s="27" t="s">
        <v>13</v>
      </c>
      <c r="E289" s="22">
        <v>13200</v>
      </c>
      <c r="F289" s="22"/>
      <c r="G289" s="23">
        <f t="shared" si="38"/>
        <v>2710200.64</v>
      </c>
      <c r="I289" s="9"/>
      <c r="J289" s="24"/>
      <c r="K289" s="25"/>
    </row>
    <row r="290" spans="1:11" s="10" customFormat="1" ht="32.25" customHeight="1" x14ac:dyDescent="0.25">
      <c r="A290" s="19"/>
      <c r="B290" s="31">
        <v>45433</v>
      </c>
      <c r="C290" s="21" t="s">
        <v>379</v>
      </c>
      <c r="D290" s="27" t="s">
        <v>111</v>
      </c>
      <c r="E290" s="22">
        <v>4000</v>
      </c>
      <c r="F290" s="22"/>
      <c r="G290" s="23">
        <f t="shared" si="38"/>
        <v>2714200.64</v>
      </c>
      <c r="I290" s="9"/>
      <c r="J290" s="24"/>
      <c r="K290" s="25"/>
    </row>
    <row r="291" spans="1:11" s="10" customFormat="1" ht="32.25" customHeight="1" x14ac:dyDescent="0.25">
      <c r="A291" s="19"/>
      <c r="B291" s="31">
        <v>45433</v>
      </c>
      <c r="C291" s="21" t="s">
        <v>380</v>
      </c>
      <c r="D291" s="27" t="s">
        <v>193</v>
      </c>
      <c r="E291" s="22"/>
      <c r="F291" s="22">
        <v>39000</v>
      </c>
      <c r="G291" s="23">
        <f>+G290-F291</f>
        <v>2675200.64</v>
      </c>
      <c r="I291" s="9"/>
      <c r="J291" s="24"/>
      <c r="K291" s="25"/>
    </row>
    <row r="292" spans="1:11" s="10" customFormat="1" ht="32.25" customHeight="1" x14ac:dyDescent="0.25">
      <c r="A292" s="19"/>
      <c r="B292" s="31">
        <v>45433</v>
      </c>
      <c r="C292" s="21" t="s">
        <v>381</v>
      </c>
      <c r="D292" s="27" t="s">
        <v>335</v>
      </c>
      <c r="E292" s="22">
        <v>3000</v>
      </c>
      <c r="F292" s="22"/>
      <c r="G292" s="23">
        <f>+G291+E292</f>
        <v>2678200.64</v>
      </c>
      <c r="I292" s="9"/>
      <c r="J292" s="24"/>
      <c r="K292" s="25"/>
    </row>
    <row r="293" spans="1:11" s="10" customFormat="1" ht="32.25" customHeight="1" x14ac:dyDescent="0.25">
      <c r="A293" s="19"/>
      <c r="B293" s="31">
        <v>45433</v>
      </c>
      <c r="C293" s="21" t="s">
        <v>382</v>
      </c>
      <c r="D293" s="27" t="s">
        <v>199</v>
      </c>
      <c r="E293" s="22">
        <v>4000</v>
      </c>
      <c r="F293" s="22"/>
      <c r="G293" s="23">
        <f t="shared" ref="G293:G299" si="39">+G292+E293</f>
        <v>2682200.64</v>
      </c>
      <c r="I293" s="9"/>
      <c r="J293" s="24"/>
      <c r="K293" s="25"/>
    </row>
    <row r="294" spans="1:11" s="10" customFormat="1" ht="32.25" customHeight="1" x14ac:dyDescent="0.25">
      <c r="A294" s="19"/>
      <c r="B294" s="31">
        <v>45433</v>
      </c>
      <c r="C294" s="21" t="s">
        <v>383</v>
      </c>
      <c r="D294" s="27" t="s">
        <v>113</v>
      </c>
      <c r="E294" s="22">
        <v>15000</v>
      </c>
      <c r="F294" s="22"/>
      <c r="G294" s="23">
        <f t="shared" si="39"/>
        <v>2697200.64</v>
      </c>
      <c r="I294" s="9"/>
      <c r="J294" s="24"/>
      <c r="K294" s="25"/>
    </row>
    <row r="295" spans="1:11" s="10" customFormat="1" ht="32.25" customHeight="1" x14ac:dyDescent="0.25">
      <c r="A295" s="19"/>
      <c r="B295" s="31">
        <v>45433</v>
      </c>
      <c r="C295" s="21" t="s">
        <v>384</v>
      </c>
      <c r="D295" s="27" t="s">
        <v>113</v>
      </c>
      <c r="E295" s="22">
        <v>9255</v>
      </c>
      <c r="F295" s="22"/>
      <c r="G295" s="23">
        <f t="shared" si="39"/>
        <v>2706455.64</v>
      </c>
      <c r="I295" s="9"/>
      <c r="J295" s="24"/>
      <c r="K295" s="25"/>
    </row>
    <row r="296" spans="1:11" s="10" customFormat="1" ht="32.25" customHeight="1" x14ac:dyDescent="0.25">
      <c r="A296" s="19"/>
      <c r="B296" s="31">
        <v>45433</v>
      </c>
      <c r="C296" s="21" t="s">
        <v>385</v>
      </c>
      <c r="D296" s="27" t="s">
        <v>113</v>
      </c>
      <c r="E296" s="22">
        <v>9255</v>
      </c>
      <c r="F296" s="22"/>
      <c r="G296" s="23">
        <f t="shared" si="39"/>
        <v>2715710.64</v>
      </c>
      <c r="I296" s="9"/>
      <c r="J296" s="24"/>
      <c r="K296" s="25"/>
    </row>
    <row r="297" spans="1:11" s="10" customFormat="1" ht="32.25" customHeight="1" x14ac:dyDescent="0.25">
      <c r="A297" s="19"/>
      <c r="B297" s="31">
        <v>45433</v>
      </c>
      <c r="C297" s="21" t="s">
        <v>386</v>
      </c>
      <c r="D297" s="27" t="s">
        <v>113</v>
      </c>
      <c r="E297" s="22">
        <v>60000</v>
      </c>
      <c r="F297" s="22"/>
      <c r="G297" s="23">
        <f t="shared" si="39"/>
        <v>2775710.64</v>
      </c>
      <c r="I297" s="9"/>
      <c r="J297" s="24"/>
      <c r="K297" s="25"/>
    </row>
    <row r="298" spans="1:11" s="10" customFormat="1" ht="32.25" customHeight="1" x14ac:dyDescent="0.25">
      <c r="A298" s="19"/>
      <c r="B298" s="31">
        <v>45433</v>
      </c>
      <c r="C298" s="21" t="s">
        <v>387</v>
      </c>
      <c r="D298" s="27" t="s">
        <v>113</v>
      </c>
      <c r="E298" s="22">
        <v>92400</v>
      </c>
      <c r="F298" s="22"/>
      <c r="G298" s="23">
        <f t="shared" si="39"/>
        <v>2868110.64</v>
      </c>
      <c r="I298" s="9"/>
      <c r="J298" s="24"/>
      <c r="K298" s="25"/>
    </row>
    <row r="299" spans="1:11" s="10" customFormat="1" ht="32.25" customHeight="1" x14ac:dyDescent="0.25">
      <c r="A299" s="19"/>
      <c r="B299" s="31">
        <v>45433</v>
      </c>
      <c r="C299" s="21" t="s">
        <v>206</v>
      </c>
      <c r="D299" s="27" t="s">
        <v>113</v>
      </c>
      <c r="E299" s="22">
        <v>15000</v>
      </c>
      <c r="F299" s="22"/>
      <c r="G299" s="23">
        <f t="shared" si="39"/>
        <v>2883110.64</v>
      </c>
      <c r="I299" s="9"/>
      <c r="J299" s="24"/>
      <c r="K299" s="25"/>
    </row>
    <row r="300" spans="1:11" s="10" customFormat="1" ht="32.25" customHeight="1" x14ac:dyDescent="0.25">
      <c r="A300" s="19"/>
      <c r="B300" s="31">
        <v>45433</v>
      </c>
      <c r="C300" s="21" t="s">
        <v>388</v>
      </c>
      <c r="D300" s="27" t="s">
        <v>389</v>
      </c>
      <c r="E300" s="22"/>
      <c r="F300" s="22">
        <v>350825</v>
      </c>
      <c r="G300" s="30">
        <f>+G299-F300</f>
        <v>2532285.64</v>
      </c>
      <c r="I300" s="9"/>
      <c r="J300" s="24"/>
      <c r="K300" s="25"/>
    </row>
    <row r="301" spans="1:11" s="10" customFormat="1" ht="32.25" customHeight="1" x14ac:dyDescent="0.25">
      <c r="A301" s="19"/>
      <c r="B301" s="31">
        <v>45433</v>
      </c>
      <c r="C301" s="21" t="s">
        <v>390</v>
      </c>
      <c r="D301" s="27" t="s">
        <v>39</v>
      </c>
      <c r="E301" s="22"/>
      <c r="F301" s="22">
        <v>758000</v>
      </c>
      <c r="G301" s="30">
        <f t="shared" ref="G301:G309" si="40">+G300-F301</f>
        <v>1774285.6400000001</v>
      </c>
      <c r="I301" s="9"/>
      <c r="J301" s="24"/>
      <c r="K301" s="25"/>
    </row>
    <row r="302" spans="1:11" s="10" customFormat="1" ht="32.25" customHeight="1" x14ac:dyDescent="0.25">
      <c r="A302" s="19"/>
      <c r="B302" s="31">
        <v>45433</v>
      </c>
      <c r="C302" s="21" t="s">
        <v>391</v>
      </c>
      <c r="D302" s="27" t="s">
        <v>39</v>
      </c>
      <c r="E302" s="22"/>
      <c r="F302" s="22">
        <v>684000</v>
      </c>
      <c r="G302" s="30">
        <f t="shared" si="40"/>
        <v>1090285.6400000001</v>
      </c>
      <c r="I302" s="9"/>
      <c r="J302" s="24"/>
      <c r="K302" s="25"/>
    </row>
    <row r="303" spans="1:11" s="10" customFormat="1" ht="32.25" customHeight="1" x14ac:dyDescent="0.25">
      <c r="A303" s="19"/>
      <c r="B303" s="31">
        <v>45433</v>
      </c>
      <c r="C303" s="21" t="s">
        <v>392</v>
      </c>
      <c r="D303" s="27" t="s">
        <v>39</v>
      </c>
      <c r="E303" s="22"/>
      <c r="F303" s="22">
        <v>293400</v>
      </c>
      <c r="G303" s="30">
        <f t="shared" si="40"/>
        <v>796885.64000000013</v>
      </c>
      <c r="I303" s="9"/>
      <c r="J303" s="24"/>
      <c r="K303" s="25"/>
    </row>
    <row r="304" spans="1:11" s="10" customFormat="1" ht="32.25" customHeight="1" x14ac:dyDescent="0.25">
      <c r="A304" s="19"/>
      <c r="B304" s="31">
        <v>45433</v>
      </c>
      <c r="C304" s="21" t="s">
        <v>393</v>
      </c>
      <c r="D304" s="27" t="s">
        <v>39</v>
      </c>
      <c r="E304" s="22"/>
      <c r="F304" s="22">
        <v>35400</v>
      </c>
      <c r="G304" s="30">
        <f t="shared" si="40"/>
        <v>761485.64000000013</v>
      </c>
      <c r="I304" s="9"/>
      <c r="J304" s="24"/>
      <c r="K304" s="25"/>
    </row>
    <row r="305" spans="1:11" s="10" customFormat="1" ht="32.25" customHeight="1" x14ac:dyDescent="0.25">
      <c r="A305" s="19"/>
      <c r="B305" s="31">
        <v>45433</v>
      </c>
      <c r="C305" s="21" t="s">
        <v>394</v>
      </c>
      <c r="D305" s="27" t="s">
        <v>395</v>
      </c>
      <c r="E305" s="22"/>
      <c r="F305" s="22">
        <v>13500</v>
      </c>
      <c r="G305" s="30">
        <f t="shared" si="40"/>
        <v>747985.64000000013</v>
      </c>
      <c r="I305" s="9"/>
      <c r="J305" s="24"/>
      <c r="K305" s="25"/>
    </row>
    <row r="306" spans="1:11" s="10" customFormat="1" ht="32.25" customHeight="1" x14ac:dyDescent="0.25">
      <c r="A306" s="19"/>
      <c r="B306" s="31">
        <v>45433</v>
      </c>
      <c r="C306" s="21" t="s">
        <v>396</v>
      </c>
      <c r="D306" s="27" t="s">
        <v>397</v>
      </c>
      <c r="E306" s="22" t="s">
        <v>398</v>
      </c>
      <c r="F306" s="22">
        <v>192000</v>
      </c>
      <c r="G306" s="30">
        <f t="shared" si="40"/>
        <v>555985.64000000013</v>
      </c>
      <c r="I306" s="9"/>
      <c r="J306" s="24"/>
      <c r="K306" s="25"/>
    </row>
    <row r="307" spans="1:11" s="10" customFormat="1" ht="32.25" customHeight="1" x14ac:dyDescent="0.25">
      <c r="A307" s="19"/>
      <c r="B307" s="31">
        <v>45433</v>
      </c>
      <c r="C307" s="21" t="s">
        <v>399</v>
      </c>
      <c r="D307" s="27" t="s">
        <v>397</v>
      </c>
      <c r="E307" s="22"/>
      <c r="F307" s="22">
        <v>333000</v>
      </c>
      <c r="G307" s="30">
        <f t="shared" si="40"/>
        <v>222985.64000000013</v>
      </c>
      <c r="I307" s="9"/>
      <c r="J307" s="24"/>
      <c r="K307" s="25"/>
    </row>
    <row r="308" spans="1:11" s="10" customFormat="1" ht="32.25" customHeight="1" x14ac:dyDescent="0.25">
      <c r="A308" s="19"/>
      <c r="B308" s="31">
        <v>45433</v>
      </c>
      <c r="C308" s="21" t="s">
        <v>400</v>
      </c>
      <c r="D308" s="27" t="s">
        <v>401</v>
      </c>
      <c r="E308" s="22"/>
      <c r="F308" s="22">
        <v>7800</v>
      </c>
      <c r="G308" s="30">
        <f t="shared" si="40"/>
        <v>215185.64000000013</v>
      </c>
      <c r="I308" s="9"/>
      <c r="J308" s="24"/>
      <c r="K308" s="25"/>
    </row>
    <row r="309" spans="1:11" s="10" customFormat="1" ht="32.25" customHeight="1" x14ac:dyDescent="0.25">
      <c r="A309" s="19"/>
      <c r="B309" s="31">
        <v>45433</v>
      </c>
      <c r="C309" s="21" t="s">
        <v>402</v>
      </c>
      <c r="D309" s="27" t="s">
        <v>39</v>
      </c>
      <c r="E309" s="22"/>
      <c r="F309" s="22">
        <v>83000</v>
      </c>
      <c r="G309" s="30">
        <f t="shared" si="40"/>
        <v>132185.64000000013</v>
      </c>
      <c r="I309" s="9"/>
      <c r="J309" s="24"/>
      <c r="K309" s="25"/>
    </row>
    <row r="310" spans="1:11" s="10" customFormat="1" ht="32.25" customHeight="1" x14ac:dyDescent="0.25">
      <c r="A310" s="19"/>
      <c r="B310" s="31">
        <v>45434</v>
      </c>
      <c r="C310" s="21" t="s">
        <v>403</v>
      </c>
      <c r="D310" s="27" t="s">
        <v>404</v>
      </c>
      <c r="E310" s="22">
        <v>32500</v>
      </c>
      <c r="F310" s="22"/>
      <c r="G310" s="23">
        <f>+G309+E310</f>
        <v>164685.64000000013</v>
      </c>
      <c r="I310" s="9"/>
      <c r="J310" s="24"/>
      <c r="K310" s="25"/>
    </row>
    <row r="311" spans="1:11" s="10" customFormat="1" ht="32.25" customHeight="1" x14ac:dyDescent="0.25">
      <c r="A311" s="19"/>
      <c r="B311" s="31">
        <v>45434</v>
      </c>
      <c r="C311" s="21" t="s">
        <v>405</v>
      </c>
      <c r="D311" s="27" t="s">
        <v>404</v>
      </c>
      <c r="E311" s="22">
        <v>49604.25</v>
      </c>
      <c r="F311" s="22"/>
      <c r="G311" s="23">
        <f>+G310+E311</f>
        <v>214289.89000000013</v>
      </c>
      <c r="I311" s="9"/>
      <c r="J311" s="24"/>
      <c r="K311" s="25"/>
    </row>
    <row r="312" spans="1:11" s="10" customFormat="1" ht="32.25" customHeight="1" x14ac:dyDescent="0.25">
      <c r="A312" s="19"/>
      <c r="B312" s="31">
        <v>45434</v>
      </c>
      <c r="C312" s="21" t="s">
        <v>406</v>
      </c>
      <c r="D312" s="27" t="s">
        <v>407</v>
      </c>
      <c r="E312" s="22"/>
      <c r="F312" s="22">
        <v>31500</v>
      </c>
      <c r="G312" s="23">
        <f>+G311-F312</f>
        <v>182789.89000000013</v>
      </c>
      <c r="I312" s="9"/>
      <c r="J312" s="24"/>
      <c r="K312" s="25"/>
    </row>
    <row r="313" spans="1:11" s="10" customFormat="1" ht="32.25" customHeight="1" x14ac:dyDescent="0.25">
      <c r="A313" s="19"/>
      <c r="B313" s="31">
        <v>45434</v>
      </c>
      <c r="C313" s="21" t="s">
        <v>408</v>
      </c>
      <c r="D313" s="27" t="s">
        <v>156</v>
      </c>
      <c r="E313" s="22">
        <v>12320</v>
      </c>
      <c r="F313" s="22"/>
      <c r="G313" s="23">
        <f>+G312+E313</f>
        <v>195109.89000000013</v>
      </c>
      <c r="I313" s="9"/>
      <c r="J313" s="24"/>
      <c r="K313" s="25"/>
    </row>
    <row r="314" spans="1:11" s="10" customFormat="1" ht="32.25" customHeight="1" x14ac:dyDescent="0.25">
      <c r="A314" s="19"/>
      <c r="B314" s="31">
        <v>45434</v>
      </c>
      <c r="C314" s="21" t="s">
        <v>409</v>
      </c>
      <c r="D314" s="27" t="s">
        <v>404</v>
      </c>
      <c r="E314" s="22">
        <v>95400</v>
      </c>
      <c r="F314" s="22"/>
      <c r="G314" s="23">
        <f t="shared" ref="G314:G317" si="41">+G313+E314</f>
        <v>290509.89000000013</v>
      </c>
      <c r="I314" s="9"/>
      <c r="J314" s="24"/>
      <c r="K314" s="25"/>
    </row>
    <row r="315" spans="1:11" s="10" customFormat="1" ht="32.25" customHeight="1" x14ac:dyDescent="0.25">
      <c r="A315" s="19"/>
      <c r="B315" s="31">
        <v>45434</v>
      </c>
      <c r="C315" s="21" t="s">
        <v>410</v>
      </c>
      <c r="D315" s="27" t="s">
        <v>234</v>
      </c>
      <c r="E315" s="22">
        <v>184800</v>
      </c>
      <c r="F315" s="22"/>
      <c r="G315" s="23">
        <f t="shared" si="41"/>
        <v>475309.89000000013</v>
      </c>
      <c r="I315" s="9"/>
      <c r="J315" s="24"/>
      <c r="K315" s="25"/>
    </row>
    <row r="316" spans="1:11" s="10" customFormat="1" ht="32.25" customHeight="1" x14ac:dyDescent="0.25">
      <c r="A316" s="19"/>
      <c r="B316" s="31">
        <v>45434</v>
      </c>
      <c r="C316" s="21" t="s">
        <v>411</v>
      </c>
      <c r="D316" s="27" t="s">
        <v>412</v>
      </c>
      <c r="E316" s="22">
        <v>124800</v>
      </c>
      <c r="F316" s="22"/>
      <c r="G316" s="23">
        <f t="shared" si="41"/>
        <v>600109.89000000013</v>
      </c>
      <c r="I316" s="9"/>
      <c r="J316" s="24"/>
      <c r="K316" s="25"/>
    </row>
    <row r="317" spans="1:11" s="10" customFormat="1" ht="32.25" customHeight="1" x14ac:dyDescent="0.25">
      <c r="A317" s="19"/>
      <c r="B317" s="31">
        <v>45434</v>
      </c>
      <c r="C317" s="21" t="s">
        <v>413</v>
      </c>
      <c r="D317" s="27" t="s">
        <v>414</v>
      </c>
      <c r="E317" s="22">
        <v>33190.25</v>
      </c>
      <c r="F317" s="22"/>
      <c r="G317" s="23">
        <f t="shared" si="41"/>
        <v>633300.14000000013</v>
      </c>
      <c r="I317" s="9"/>
      <c r="J317" s="24"/>
      <c r="K317" s="25"/>
    </row>
    <row r="318" spans="1:11" s="10" customFormat="1" ht="32.25" customHeight="1" x14ac:dyDescent="0.25">
      <c r="A318" s="19"/>
      <c r="B318" s="31">
        <v>45435</v>
      </c>
      <c r="C318" s="21" t="s">
        <v>415</v>
      </c>
      <c r="D318" s="27" t="s">
        <v>124</v>
      </c>
      <c r="E318" s="26"/>
      <c r="F318" s="22">
        <v>33800</v>
      </c>
      <c r="G318" s="23">
        <f>+G317-F318</f>
        <v>599500.14000000013</v>
      </c>
      <c r="I318" s="9"/>
      <c r="J318" s="24"/>
      <c r="K318" s="25"/>
    </row>
    <row r="319" spans="1:11" s="10" customFormat="1" ht="32.25" customHeight="1" x14ac:dyDescent="0.25">
      <c r="A319" s="19"/>
      <c r="B319" s="31">
        <v>45435</v>
      </c>
      <c r="C319" s="21" t="s">
        <v>416</v>
      </c>
      <c r="D319" s="27" t="s">
        <v>39</v>
      </c>
      <c r="E319" s="26"/>
      <c r="F319" s="22">
        <v>170800</v>
      </c>
      <c r="G319" s="23">
        <f>+G318-F319</f>
        <v>428700.14000000013</v>
      </c>
      <c r="I319" s="9"/>
      <c r="J319" s="24"/>
      <c r="K319" s="25"/>
    </row>
    <row r="320" spans="1:11" s="10" customFormat="1" ht="32.25" customHeight="1" x14ac:dyDescent="0.25">
      <c r="A320" s="19"/>
      <c r="B320" s="31">
        <v>45435</v>
      </c>
      <c r="C320" s="21" t="s">
        <v>417</v>
      </c>
      <c r="D320" s="27" t="s">
        <v>13</v>
      </c>
      <c r="E320" s="26">
        <v>74700</v>
      </c>
      <c r="F320" s="22"/>
      <c r="G320" s="23">
        <f>+G319+E320</f>
        <v>503400.14000000013</v>
      </c>
      <c r="I320" s="9"/>
      <c r="J320" s="24"/>
      <c r="K320" s="25"/>
    </row>
    <row r="321" spans="1:11" s="10" customFormat="1" ht="32.25" customHeight="1" x14ac:dyDescent="0.25">
      <c r="A321" s="19"/>
      <c r="B321" s="31">
        <v>45435</v>
      </c>
      <c r="C321" s="21" t="s">
        <v>418</v>
      </c>
      <c r="D321" s="27" t="s">
        <v>111</v>
      </c>
      <c r="E321" s="26">
        <v>6000</v>
      </c>
      <c r="F321" s="22"/>
      <c r="G321" s="23">
        <f t="shared" ref="G321:G325" si="42">+G320+E321</f>
        <v>509400.14000000013</v>
      </c>
      <c r="I321" s="9"/>
      <c r="J321" s="24"/>
      <c r="K321" s="25"/>
    </row>
    <row r="322" spans="1:11" s="10" customFormat="1" ht="32.25" customHeight="1" x14ac:dyDescent="0.25">
      <c r="A322" s="19"/>
      <c r="B322" s="31">
        <v>45435</v>
      </c>
      <c r="C322" s="21" t="s">
        <v>419</v>
      </c>
      <c r="D322" s="27" t="s">
        <v>13</v>
      </c>
      <c r="E322" s="26">
        <v>913377.3</v>
      </c>
      <c r="F322" s="22"/>
      <c r="G322" s="23">
        <f t="shared" si="42"/>
        <v>1422777.4400000002</v>
      </c>
      <c r="I322" s="9"/>
      <c r="J322" s="24"/>
      <c r="K322" s="25"/>
    </row>
    <row r="323" spans="1:11" s="10" customFormat="1" ht="32.25" customHeight="1" x14ac:dyDescent="0.25">
      <c r="A323" s="19"/>
      <c r="B323" s="31">
        <v>45435</v>
      </c>
      <c r="C323" s="21" t="s">
        <v>420</v>
      </c>
      <c r="D323" s="27" t="s">
        <v>421</v>
      </c>
      <c r="E323" s="26">
        <v>37800</v>
      </c>
      <c r="F323" s="22"/>
      <c r="G323" s="23">
        <f t="shared" si="42"/>
        <v>1460577.4400000002</v>
      </c>
      <c r="I323" s="9"/>
      <c r="J323" s="24"/>
      <c r="K323" s="25"/>
    </row>
    <row r="324" spans="1:11" s="10" customFormat="1" ht="32.25" customHeight="1" x14ac:dyDescent="0.25">
      <c r="A324" s="19"/>
      <c r="B324" s="31">
        <v>45435</v>
      </c>
      <c r="C324" s="21" t="s">
        <v>422</v>
      </c>
      <c r="D324" s="27" t="s">
        <v>421</v>
      </c>
      <c r="E324" s="26">
        <v>89295</v>
      </c>
      <c r="F324" s="22"/>
      <c r="G324" s="23">
        <f t="shared" si="42"/>
        <v>1549872.4400000002</v>
      </c>
      <c r="I324" s="9"/>
      <c r="J324" s="24"/>
      <c r="K324" s="25"/>
    </row>
    <row r="325" spans="1:11" s="10" customFormat="1" ht="32.25" customHeight="1" x14ac:dyDescent="0.25">
      <c r="A325" s="19"/>
      <c r="B325" s="31">
        <v>45435</v>
      </c>
      <c r="C325" s="21" t="s">
        <v>423</v>
      </c>
      <c r="D325" s="27" t="s">
        <v>13</v>
      </c>
      <c r="E325" s="26">
        <v>15000</v>
      </c>
      <c r="F325" s="22"/>
      <c r="G325" s="23">
        <f t="shared" si="42"/>
        <v>1564872.4400000002</v>
      </c>
      <c r="I325" s="9"/>
      <c r="J325" s="24"/>
      <c r="K325" s="25"/>
    </row>
    <row r="326" spans="1:11" s="10" customFormat="1" ht="32.25" customHeight="1" x14ac:dyDescent="0.25">
      <c r="A326" s="19"/>
      <c r="B326" s="31">
        <v>45435</v>
      </c>
      <c r="C326" s="21" t="s">
        <v>424</v>
      </c>
      <c r="D326" s="27" t="s">
        <v>13</v>
      </c>
      <c r="E326" s="26">
        <v>10000</v>
      </c>
      <c r="F326" s="22"/>
      <c r="G326" s="23">
        <f>+G325+E326</f>
        <v>1574872.4400000002</v>
      </c>
      <c r="I326" s="9"/>
      <c r="J326" s="24"/>
      <c r="K326" s="25"/>
    </row>
    <row r="327" spans="1:11" s="10" customFormat="1" ht="32.25" customHeight="1" x14ac:dyDescent="0.25">
      <c r="A327" s="19"/>
      <c r="B327" s="31">
        <v>45435</v>
      </c>
      <c r="C327" s="21" t="s">
        <v>425</v>
      </c>
      <c r="D327" s="27" t="s">
        <v>426</v>
      </c>
      <c r="E327" s="26"/>
      <c r="F327" s="22">
        <v>36199.760000000002</v>
      </c>
      <c r="G327" s="23">
        <f>+G326-F327</f>
        <v>1538672.6800000002</v>
      </c>
      <c r="I327" s="9"/>
      <c r="J327" s="24"/>
      <c r="K327" s="25"/>
    </row>
    <row r="328" spans="1:11" s="10" customFormat="1" ht="32.25" customHeight="1" x14ac:dyDescent="0.25">
      <c r="A328" s="19"/>
      <c r="B328" s="31">
        <v>45435</v>
      </c>
      <c r="C328" s="21" t="s">
        <v>427</v>
      </c>
      <c r="D328" s="27" t="s">
        <v>39</v>
      </c>
      <c r="E328" s="26"/>
      <c r="F328" s="22">
        <v>19560</v>
      </c>
      <c r="G328" s="23">
        <f t="shared" ref="G328:G332" si="43">+G327-F328</f>
        <v>1519112.6800000002</v>
      </c>
      <c r="I328" s="9"/>
      <c r="J328" s="24"/>
      <c r="K328" s="25"/>
    </row>
    <row r="329" spans="1:11" s="10" customFormat="1" ht="32.25" customHeight="1" x14ac:dyDescent="0.25">
      <c r="A329" s="19"/>
      <c r="B329" s="31">
        <v>45435</v>
      </c>
      <c r="C329" s="21" t="s">
        <v>428</v>
      </c>
      <c r="D329" s="27" t="s">
        <v>39</v>
      </c>
      <c r="E329" s="26"/>
      <c r="F329" s="22">
        <v>135000</v>
      </c>
      <c r="G329" s="23">
        <f t="shared" si="43"/>
        <v>1384112.6800000002</v>
      </c>
      <c r="I329" s="9"/>
      <c r="J329" s="24"/>
      <c r="K329" s="25"/>
    </row>
    <row r="330" spans="1:11" s="10" customFormat="1" ht="32.25" customHeight="1" x14ac:dyDescent="0.25">
      <c r="A330" s="19"/>
      <c r="B330" s="31">
        <v>45435</v>
      </c>
      <c r="C330" s="21" t="s">
        <v>429</v>
      </c>
      <c r="D330" s="27" t="s">
        <v>39</v>
      </c>
      <c r="E330" s="26"/>
      <c r="F330" s="22">
        <v>25950</v>
      </c>
      <c r="G330" s="23">
        <f t="shared" si="43"/>
        <v>1358162.6800000002</v>
      </c>
      <c r="I330" s="9"/>
      <c r="J330" s="24"/>
      <c r="K330" s="25"/>
    </row>
    <row r="331" spans="1:11" s="10" customFormat="1" ht="32.25" customHeight="1" x14ac:dyDescent="0.25">
      <c r="A331" s="19"/>
      <c r="B331" s="31">
        <v>45435</v>
      </c>
      <c r="C331" s="21" t="s">
        <v>430</v>
      </c>
      <c r="D331" s="27" t="s">
        <v>431</v>
      </c>
      <c r="E331" s="26"/>
      <c r="F331" s="22">
        <v>47200</v>
      </c>
      <c r="G331" s="23">
        <f t="shared" si="43"/>
        <v>1310962.6800000002</v>
      </c>
      <c r="I331" s="9"/>
      <c r="J331" s="24"/>
      <c r="K331" s="25"/>
    </row>
    <row r="332" spans="1:11" s="10" customFormat="1" ht="32.25" customHeight="1" x14ac:dyDescent="0.25">
      <c r="A332" s="19"/>
      <c r="B332" s="31">
        <v>45435</v>
      </c>
      <c r="C332" s="21" t="s">
        <v>432</v>
      </c>
      <c r="D332" s="27" t="s">
        <v>433</v>
      </c>
      <c r="E332" s="26"/>
      <c r="F332" s="22">
        <v>5600</v>
      </c>
      <c r="G332" s="23">
        <f t="shared" si="43"/>
        <v>1305362.6800000002</v>
      </c>
      <c r="I332" s="9"/>
      <c r="J332" s="24"/>
      <c r="K332" s="25"/>
    </row>
    <row r="333" spans="1:11" s="10" customFormat="1" ht="32.25" customHeight="1" x14ac:dyDescent="0.25">
      <c r="A333" s="19"/>
      <c r="B333" s="31">
        <v>45435</v>
      </c>
      <c r="C333" s="21" t="s">
        <v>434</v>
      </c>
      <c r="D333" s="27" t="s">
        <v>188</v>
      </c>
      <c r="E333" s="26">
        <v>18800</v>
      </c>
      <c r="F333" s="22"/>
      <c r="G333" s="23">
        <f>+G332+E333</f>
        <v>1324162.6800000002</v>
      </c>
      <c r="I333" s="9"/>
      <c r="J333" s="24"/>
      <c r="K333" s="25"/>
    </row>
    <row r="334" spans="1:11" s="10" customFormat="1" ht="32.25" customHeight="1" x14ac:dyDescent="0.25">
      <c r="A334" s="19"/>
      <c r="B334" s="31">
        <v>45435</v>
      </c>
      <c r="C334" s="21" t="s">
        <v>361</v>
      </c>
      <c r="D334" s="27" t="s">
        <v>188</v>
      </c>
      <c r="E334" s="26">
        <v>18800</v>
      </c>
      <c r="F334" s="22"/>
      <c r="G334" s="23">
        <f>+G333+E334</f>
        <v>1342962.6800000002</v>
      </c>
      <c r="I334" s="9"/>
      <c r="J334" s="24"/>
      <c r="K334" s="25"/>
    </row>
    <row r="335" spans="1:11" s="10" customFormat="1" ht="32.25" customHeight="1" x14ac:dyDescent="0.25">
      <c r="A335" s="19"/>
      <c r="B335" s="31">
        <v>45435</v>
      </c>
      <c r="C335" s="21" t="s">
        <v>435</v>
      </c>
      <c r="D335" s="27" t="s">
        <v>39</v>
      </c>
      <c r="E335" s="26"/>
      <c r="F335" s="22">
        <v>74088</v>
      </c>
      <c r="G335" s="23">
        <f>+G334-F335</f>
        <v>1268874.6800000002</v>
      </c>
      <c r="I335" s="9"/>
      <c r="J335" s="24"/>
      <c r="K335" s="25"/>
    </row>
    <row r="336" spans="1:11" s="10" customFormat="1" ht="32.25" customHeight="1" x14ac:dyDescent="0.25">
      <c r="A336" s="19"/>
      <c r="B336" s="31">
        <v>45435</v>
      </c>
      <c r="C336" s="21" t="s">
        <v>436</v>
      </c>
      <c r="D336" s="27" t="s">
        <v>39</v>
      </c>
      <c r="E336" s="26"/>
      <c r="F336" s="22">
        <v>70560</v>
      </c>
      <c r="G336" s="23">
        <f>+G335-F336</f>
        <v>1198314.6800000002</v>
      </c>
      <c r="I336" s="9"/>
      <c r="J336" s="24"/>
      <c r="K336" s="25"/>
    </row>
    <row r="337" spans="1:11" s="10" customFormat="1" ht="32.25" customHeight="1" x14ac:dyDescent="0.25">
      <c r="A337" s="19"/>
      <c r="B337" s="31">
        <v>45436</v>
      </c>
      <c r="C337" s="21" t="s">
        <v>437</v>
      </c>
      <c r="D337" s="27" t="s">
        <v>438</v>
      </c>
      <c r="E337" s="26">
        <v>5000</v>
      </c>
      <c r="F337" s="22"/>
      <c r="G337" s="23">
        <f>+G336+E337</f>
        <v>1203314.6800000002</v>
      </c>
      <c r="I337" s="9"/>
      <c r="J337" s="24"/>
      <c r="K337" s="25"/>
    </row>
    <row r="338" spans="1:11" s="10" customFormat="1" ht="32.25" customHeight="1" x14ac:dyDescent="0.25">
      <c r="A338" s="19"/>
      <c r="B338" s="31">
        <v>45436</v>
      </c>
      <c r="C338" s="21" t="s">
        <v>439</v>
      </c>
      <c r="D338" s="27" t="s">
        <v>122</v>
      </c>
      <c r="E338" s="28"/>
      <c r="F338" s="26">
        <v>19772.5</v>
      </c>
      <c r="G338" s="23">
        <f>+G337-F338</f>
        <v>1183542.1800000002</v>
      </c>
      <c r="I338" s="9"/>
      <c r="J338" s="24"/>
      <c r="K338" s="25"/>
    </row>
    <row r="339" spans="1:11" s="10" customFormat="1" ht="32.25" customHeight="1" x14ac:dyDescent="0.25">
      <c r="A339" s="19"/>
      <c r="B339" s="31">
        <v>45436</v>
      </c>
      <c r="C339" s="21" t="s">
        <v>440</v>
      </c>
      <c r="D339" s="27" t="s">
        <v>441</v>
      </c>
      <c r="E339" s="26"/>
      <c r="F339" s="22">
        <v>19395.63</v>
      </c>
      <c r="G339" s="23">
        <f t="shared" ref="G339:G344" si="44">+G338-F339</f>
        <v>1164146.5500000003</v>
      </c>
      <c r="I339" s="9"/>
      <c r="J339" s="24"/>
      <c r="K339" s="25"/>
    </row>
    <row r="340" spans="1:11" s="10" customFormat="1" ht="32.25" customHeight="1" x14ac:dyDescent="0.25">
      <c r="A340" s="19"/>
      <c r="B340" s="31">
        <v>45436</v>
      </c>
      <c r="C340" s="21" t="s">
        <v>442</v>
      </c>
      <c r="D340" s="27" t="s">
        <v>443</v>
      </c>
      <c r="E340" s="26"/>
      <c r="F340" s="22">
        <v>35518.480000000003</v>
      </c>
      <c r="G340" s="23">
        <f t="shared" si="44"/>
        <v>1128628.0700000003</v>
      </c>
      <c r="I340" s="9"/>
      <c r="J340" s="24"/>
      <c r="K340" s="25"/>
    </row>
    <row r="341" spans="1:11" s="10" customFormat="1" ht="32.25" customHeight="1" x14ac:dyDescent="0.25">
      <c r="A341" s="19"/>
      <c r="B341" s="31">
        <v>45436</v>
      </c>
      <c r="C341" s="21" t="s">
        <v>444</v>
      </c>
      <c r="D341" s="27" t="s">
        <v>124</v>
      </c>
      <c r="E341" s="26"/>
      <c r="F341" s="22">
        <v>17530.7</v>
      </c>
      <c r="G341" s="23">
        <f t="shared" si="44"/>
        <v>1111097.3700000003</v>
      </c>
      <c r="I341" s="9"/>
      <c r="J341" s="24"/>
      <c r="K341" s="25"/>
    </row>
    <row r="342" spans="1:11" s="10" customFormat="1" ht="32.25" customHeight="1" x14ac:dyDescent="0.25">
      <c r="A342" s="19"/>
      <c r="B342" s="31">
        <v>45436</v>
      </c>
      <c r="C342" s="21" t="s">
        <v>445</v>
      </c>
      <c r="D342" s="27" t="s">
        <v>124</v>
      </c>
      <c r="E342" s="26"/>
      <c r="F342" s="22">
        <v>19455.689999999999</v>
      </c>
      <c r="G342" s="23">
        <f t="shared" si="44"/>
        <v>1091641.6800000004</v>
      </c>
      <c r="I342" s="9"/>
      <c r="J342" s="24"/>
      <c r="K342" s="25"/>
    </row>
    <row r="343" spans="1:11" s="10" customFormat="1" ht="32.25" customHeight="1" x14ac:dyDescent="0.25">
      <c r="A343" s="19"/>
      <c r="B343" s="31">
        <v>45436</v>
      </c>
      <c r="C343" s="21" t="s">
        <v>446</v>
      </c>
      <c r="D343" s="27" t="s">
        <v>39</v>
      </c>
      <c r="E343" s="26"/>
      <c r="F343" s="22">
        <v>54000.01</v>
      </c>
      <c r="G343" s="23">
        <f t="shared" si="44"/>
        <v>1037641.6700000004</v>
      </c>
      <c r="I343" s="9"/>
      <c r="J343" s="24"/>
      <c r="K343" s="25"/>
    </row>
    <row r="344" spans="1:11" s="10" customFormat="1" ht="32.25" customHeight="1" x14ac:dyDescent="0.25">
      <c r="A344" s="19"/>
      <c r="B344" s="31">
        <v>45436</v>
      </c>
      <c r="C344" s="21" t="s">
        <v>447</v>
      </c>
      <c r="D344" s="27" t="s">
        <v>39</v>
      </c>
      <c r="E344" s="26"/>
      <c r="F344" s="22">
        <v>118658.35</v>
      </c>
      <c r="G344" s="23">
        <f t="shared" si="44"/>
        <v>918983.32000000041</v>
      </c>
      <c r="I344" s="9"/>
      <c r="J344" s="24"/>
      <c r="K344" s="25"/>
    </row>
    <row r="345" spans="1:11" s="10" customFormat="1" ht="32.25" customHeight="1" x14ac:dyDescent="0.25">
      <c r="A345" s="19"/>
      <c r="B345" s="31">
        <v>45436</v>
      </c>
      <c r="C345" s="21" t="s">
        <v>448</v>
      </c>
      <c r="D345" s="27" t="s">
        <v>199</v>
      </c>
      <c r="E345" s="26">
        <v>14650</v>
      </c>
      <c r="F345" s="22"/>
      <c r="G345" s="23">
        <f>+G344+E345</f>
        <v>933633.32000000041</v>
      </c>
      <c r="I345" s="9"/>
      <c r="J345" s="24"/>
      <c r="K345" s="25"/>
    </row>
    <row r="346" spans="1:11" s="10" customFormat="1" ht="32.25" customHeight="1" x14ac:dyDescent="0.25">
      <c r="A346" s="19"/>
      <c r="B346" s="31">
        <v>45436</v>
      </c>
      <c r="C346" s="21" t="s">
        <v>449</v>
      </c>
      <c r="D346" s="27" t="s">
        <v>450</v>
      </c>
      <c r="E346" s="26"/>
      <c r="F346" s="22">
        <v>63932.4</v>
      </c>
      <c r="G346" s="23">
        <f>+G345-F346</f>
        <v>869700.92000000039</v>
      </c>
      <c r="I346" s="9"/>
      <c r="J346" s="24"/>
      <c r="K346" s="25"/>
    </row>
    <row r="347" spans="1:11" s="10" customFormat="1" ht="32.25" customHeight="1" x14ac:dyDescent="0.25">
      <c r="A347" s="19"/>
      <c r="B347" s="31">
        <v>45436</v>
      </c>
      <c r="C347" s="21" t="s">
        <v>451</v>
      </c>
      <c r="D347" s="27" t="s">
        <v>111</v>
      </c>
      <c r="E347" s="26">
        <v>40000</v>
      </c>
      <c r="F347" s="22"/>
      <c r="G347" s="23">
        <f>+G346+E347</f>
        <v>909700.92000000039</v>
      </c>
      <c r="I347" s="9"/>
      <c r="J347" s="24"/>
      <c r="K347" s="25"/>
    </row>
    <row r="348" spans="1:11" s="10" customFormat="1" ht="32.25" customHeight="1" x14ac:dyDescent="0.25">
      <c r="A348" s="19"/>
      <c r="B348" s="31">
        <v>45436</v>
      </c>
      <c r="C348" s="21" t="s">
        <v>452</v>
      </c>
      <c r="D348" s="27" t="s">
        <v>13</v>
      </c>
      <c r="E348" s="26">
        <v>9585</v>
      </c>
      <c r="F348" s="22"/>
      <c r="G348" s="23">
        <f>+G347+E348</f>
        <v>919285.92000000039</v>
      </c>
      <c r="I348" s="9"/>
      <c r="J348" s="24"/>
      <c r="K348" s="25"/>
    </row>
    <row r="349" spans="1:11" s="10" customFormat="1" ht="32.25" customHeight="1" x14ac:dyDescent="0.25">
      <c r="A349" s="19"/>
      <c r="B349" s="31">
        <v>45436</v>
      </c>
      <c r="C349" s="21" t="s">
        <v>453</v>
      </c>
      <c r="D349" s="27" t="s">
        <v>124</v>
      </c>
      <c r="E349" s="26"/>
      <c r="F349" s="22">
        <v>252000</v>
      </c>
      <c r="G349" s="23">
        <f>+G348-F349</f>
        <v>667285.92000000039</v>
      </c>
      <c r="I349" s="9"/>
      <c r="J349" s="24"/>
      <c r="K349" s="25"/>
    </row>
    <row r="350" spans="1:11" s="10" customFormat="1" ht="32.25" customHeight="1" x14ac:dyDescent="0.25">
      <c r="A350" s="19"/>
      <c r="B350" s="31">
        <v>45436</v>
      </c>
      <c r="C350" s="21" t="s">
        <v>454</v>
      </c>
      <c r="D350" s="27" t="s">
        <v>455</v>
      </c>
      <c r="E350" s="26"/>
      <c r="F350" s="22">
        <v>43200</v>
      </c>
      <c r="G350" s="23">
        <f t="shared" ref="G350:G354" si="45">+G349-F350</f>
        <v>624085.92000000039</v>
      </c>
      <c r="I350" s="9"/>
      <c r="J350" s="24"/>
      <c r="K350" s="25"/>
    </row>
    <row r="351" spans="1:11" s="10" customFormat="1" ht="32.25" customHeight="1" x14ac:dyDescent="0.25">
      <c r="A351" s="19"/>
      <c r="B351" s="31">
        <v>45436</v>
      </c>
      <c r="C351" s="21" t="s">
        <v>456</v>
      </c>
      <c r="D351" s="27" t="s">
        <v>39</v>
      </c>
      <c r="E351" s="26"/>
      <c r="F351" s="22">
        <v>38690</v>
      </c>
      <c r="G351" s="23">
        <f t="shared" si="45"/>
        <v>585395.92000000039</v>
      </c>
      <c r="I351" s="9"/>
      <c r="J351" s="24"/>
      <c r="K351" s="25"/>
    </row>
    <row r="352" spans="1:11" s="10" customFormat="1" ht="32.25" customHeight="1" x14ac:dyDescent="0.25">
      <c r="A352" s="19"/>
      <c r="B352" s="31">
        <v>45436</v>
      </c>
      <c r="C352" s="21" t="s">
        <v>457</v>
      </c>
      <c r="D352" s="27" t="s">
        <v>458</v>
      </c>
      <c r="E352" s="26"/>
      <c r="F352" s="22">
        <v>5000</v>
      </c>
      <c r="G352" s="23">
        <f t="shared" si="45"/>
        <v>580395.92000000039</v>
      </c>
      <c r="I352" s="9"/>
      <c r="J352" s="24"/>
      <c r="K352" s="25"/>
    </row>
    <row r="353" spans="1:11" s="10" customFormat="1" ht="32.25" customHeight="1" x14ac:dyDescent="0.25">
      <c r="A353" s="19"/>
      <c r="B353" s="31">
        <v>45436</v>
      </c>
      <c r="C353" s="21" t="s">
        <v>459</v>
      </c>
      <c r="D353" s="27" t="s">
        <v>460</v>
      </c>
      <c r="E353" s="26"/>
      <c r="F353" s="22">
        <v>25000</v>
      </c>
      <c r="G353" s="23">
        <f t="shared" si="45"/>
        <v>555395.92000000039</v>
      </c>
      <c r="I353" s="9"/>
      <c r="J353" s="24"/>
      <c r="K353" s="25"/>
    </row>
    <row r="354" spans="1:11" s="10" customFormat="1" ht="32.25" customHeight="1" x14ac:dyDescent="0.25">
      <c r="A354" s="19"/>
      <c r="B354" s="31">
        <v>45436</v>
      </c>
      <c r="C354" s="21" t="s">
        <v>461</v>
      </c>
      <c r="D354" s="27" t="s">
        <v>39</v>
      </c>
      <c r="E354" s="26"/>
      <c r="F354" s="22">
        <v>478800</v>
      </c>
      <c r="G354" s="23">
        <f t="shared" si="45"/>
        <v>76595.920000000391</v>
      </c>
      <c r="I354" s="9"/>
      <c r="J354" s="24"/>
      <c r="K354" s="25"/>
    </row>
    <row r="355" spans="1:11" s="10" customFormat="1" ht="32.25" customHeight="1" x14ac:dyDescent="0.25">
      <c r="A355" s="19"/>
      <c r="B355" s="31">
        <v>45436</v>
      </c>
      <c r="C355" s="21" t="s">
        <v>462</v>
      </c>
      <c r="D355" s="27" t="s">
        <v>463</v>
      </c>
      <c r="E355" s="26">
        <v>79620</v>
      </c>
      <c r="F355" s="22"/>
      <c r="G355" s="23">
        <f>+G354+E355</f>
        <v>156215.92000000039</v>
      </c>
      <c r="I355" s="9"/>
      <c r="J355" s="24"/>
      <c r="K355" s="25"/>
    </row>
    <row r="356" spans="1:11" s="10" customFormat="1" ht="32.25" customHeight="1" x14ac:dyDescent="0.25">
      <c r="A356" s="19"/>
      <c r="B356" s="31">
        <v>45436</v>
      </c>
      <c r="C356" s="21" t="s">
        <v>464</v>
      </c>
      <c r="D356" s="27" t="s">
        <v>465</v>
      </c>
      <c r="E356" s="26"/>
      <c r="F356" s="22">
        <v>45000</v>
      </c>
      <c r="G356" s="23">
        <f>+G355-F356</f>
        <v>111215.92000000039</v>
      </c>
      <c r="I356" s="9"/>
      <c r="J356" s="24"/>
      <c r="K356" s="25"/>
    </row>
    <row r="357" spans="1:11" s="10" customFormat="1" ht="32.25" customHeight="1" x14ac:dyDescent="0.25">
      <c r="A357" s="19"/>
      <c r="B357" s="31">
        <v>45436</v>
      </c>
      <c r="C357" s="21" t="s">
        <v>466</v>
      </c>
      <c r="D357" s="27" t="s">
        <v>335</v>
      </c>
      <c r="E357" s="26">
        <v>124100</v>
      </c>
      <c r="F357" s="22"/>
      <c r="G357" s="23">
        <f>+G356+E357</f>
        <v>235315.92000000039</v>
      </c>
      <c r="I357" s="9"/>
      <c r="J357" s="24"/>
      <c r="K357" s="25"/>
    </row>
    <row r="358" spans="1:11" s="10" customFormat="1" ht="32.25" customHeight="1" x14ac:dyDescent="0.25">
      <c r="A358" s="19"/>
      <c r="B358" s="31">
        <v>45436</v>
      </c>
      <c r="C358" s="21" t="s">
        <v>467</v>
      </c>
      <c r="D358" s="27" t="s">
        <v>468</v>
      </c>
      <c r="E358" s="26"/>
      <c r="F358" s="22">
        <v>157806.46</v>
      </c>
      <c r="G358" s="23">
        <f>+G357-F358</f>
        <v>77509.460000000399</v>
      </c>
      <c r="I358" s="9"/>
      <c r="J358" s="24"/>
      <c r="K358" s="25"/>
    </row>
    <row r="359" spans="1:11" s="10" customFormat="1" ht="32.25" customHeight="1" x14ac:dyDescent="0.25">
      <c r="A359" s="19"/>
      <c r="B359" s="20">
        <v>45439</v>
      </c>
      <c r="C359" s="21" t="s">
        <v>469</v>
      </c>
      <c r="D359" s="27" t="s">
        <v>13</v>
      </c>
      <c r="E359" s="26">
        <v>184800</v>
      </c>
      <c r="F359" s="22"/>
      <c r="G359" s="23">
        <f>+G358+E359</f>
        <v>262309.46000000043</v>
      </c>
      <c r="I359" s="9"/>
      <c r="J359" s="24"/>
      <c r="K359" s="25"/>
    </row>
    <row r="360" spans="1:11" s="10" customFormat="1" ht="32.25" customHeight="1" x14ac:dyDescent="0.25">
      <c r="A360" s="19"/>
      <c r="B360" s="20">
        <v>45439</v>
      </c>
      <c r="C360" s="21" t="s">
        <v>470</v>
      </c>
      <c r="D360" s="27" t="s">
        <v>471</v>
      </c>
      <c r="E360" s="26"/>
      <c r="F360" s="22">
        <v>50000</v>
      </c>
      <c r="G360" s="23">
        <f>+G359-F360</f>
        <v>212309.46000000043</v>
      </c>
      <c r="I360" s="9"/>
      <c r="J360" s="24"/>
      <c r="K360" s="25"/>
    </row>
    <row r="361" spans="1:11" s="10" customFormat="1" ht="32.25" customHeight="1" x14ac:dyDescent="0.25">
      <c r="A361" s="19"/>
      <c r="B361" s="20">
        <v>45439</v>
      </c>
      <c r="C361" s="21" t="s">
        <v>472</v>
      </c>
      <c r="D361" s="27" t="s">
        <v>15</v>
      </c>
      <c r="E361" s="26">
        <v>65700</v>
      </c>
      <c r="F361" s="22"/>
      <c r="G361" s="23">
        <f>+G360+E361</f>
        <v>278009.46000000043</v>
      </c>
      <c r="I361" s="9"/>
      <c r="J361" s="24"/>
      <c r="K361" s="25"/>
    </row>
    <row r="362" spans="1:11" s="10" customFormat="1" ht="32.25" customHeight="1" x14ac:dyDescent="0.25">
      <c r="A362" s="19"/>
      <c r="B362" s="20">
        <v>45439</v>
      </c>
      <c r="C362" s="21" t="s">
        <v>473</v>
      </c>
      <c r="D362" s="27" t="s">
        <v>474</v>
      </c>
      <c r="E362" s="26"/>
      <c r="F362" s="22">
        <v>1855</v>
      </c>
      <c r="G362" s="23">
        <f>+G361-F362</f>
        <v>276154.46000000043</v>
      </c>
      <c r="I362" s="9"/>
      <c r="J362" s="24"/>
      <c r="K362" s="25"/>
    </row>
    <row r="363" spans="1:11" s="10" customFormat="1" ht="32.25" customHeight="1" x14ac:dyDescent="0.25">
      <c r="A363" s="19"/>
      <c r="B363" s="20">
        <v>45439</v>
      </c>
      <c r="C363" s="21" t="s">
        <v>475</v>
      </c>
      <c r="D363" s="27" t="s">
        <v>476</v>
      </c>
      <c r="E363" s="26"/>
      <c r="F363" s="22">
        <v>41064</v>
      </c>
      <c r="G363" s="23">
        <f>+G362-F363</f>
        <v>235090.46000000043</v>
      </c>
      <c r="I363" s="9"/>
      <c r="J363" s="24"/>
      <c r="K363" s="25"/>
    </row>
    <row r="364" spans="1:11" s="10" customFormat="1" ht="32.25" customHeight="1" x14ac:dyDescent="0.25">
      <c r="A364" s="19"/>
      <c r="B364" s="20">
        <v>45439</v>
      </c>
      <c r="C364" s="21" t="s">
        <v>477</v>
      </c>
      <c r="D364" s="27" t="s">
        <v>478</v>
      </c>
      <c r="E364" s="26">
        <v>92400</v>
      </c>
      <c r="F364" s="22"/>
      <c r="G364" s="23">
        <f>+G363+E364</f>
        <v>327490.46000000043</v>
      </c>
      <c r="I364" s="9"/>
      <c r="J364" s="24"/>
      <c r="K364" s="25"/>
    </row>
    <row r="365" spans="1:11" s="10" customFormat="1" ht="32.25" customHeight="1" x14ac:dyDescent="0.25">
      <c r="A365" s="19"/>
      <c r="B365" s="20">
        <v>45439</v>
      </c>
      <c r="C365" s="21" t="s">
        <v>479</v>
      </c>
      <c r="D365" s="27" t="s">
        <v>480</v>
      </c>
      <c r="E365" s="26">
        <v>8500</v>
      </c>
      <c r="F365" s="22"/>
      <c r="G365" s="23">
        <f t="shared" ref="G365:G369" si="46">+G364+E365</f>
        <v>335990.46000000043</v>
      </c>
      <c r="I365" s="9"/>
      <c r="J365" s="24"/>
      <c r="K365" s="25"/>
    </row>
    <row r="366" spans="1:11" s="10" customFormat="1" ht="32.25" customHeight="1" x14ac:dyDescent="0.25">
      <c r="A366" s="19"/>
      <c r="B366" s="20">
        <v>45439</v>
      </c>
      <c r="C366" s="21" t="s">
        <v>481</v>
      </c>
      <c r="D366" s="27" t="s">
        <v>478</v>
      </c>
      <c r="E366" s="26">
        <v>6300</v>
      </c>
      <c r="F366" s="22"/>
      <c r="G366" s="23">
        <f t="shared" si="46"/>
        <v>342290.46000000043</v>
      </c>
      <c r="I366" s="9"/>
      <c r="J366" s="24"/>
      <c r="K366" s="25"/>
    </row>
    <row r="367" spans="1:11" s="10" customFormat="1" ht="32.25" customHeight="1" x14ac:dyDescent="0.25">
      <c r="A367" s="19"/>
      <c r="B367" s="20">
        <v>45440</v>
      </c>
      <c r="C367" s="21" t="s">
        <v>482</v>
      </c>
      <c r="D367" s="27" t="s">
        <v>478</v>
      </c>
      <c r="E367" s="26">
        <v>144000</v>
      </c>
      <c r="F367" s="22"/>
      <c r="G367" s="23">
        <f t="shared" si="46"/>
        <v>486290.46000000043</v>
      </c>
      <c r="I367" s="9"/>
      <c r="J367" s="24"/>
      <c r="K367" s="25"/>
    </row>
    <row r="368" spans="1:11" s="10" customFormat="1" ht="32.25" customHeight="1" x14ac:dyDescent="0.25">
      <c r="A368" s="19"/>
      <c r="B368" s="20">
        <v>45440</v>
      </c>
      <c r="C368" s="21" t="s">
        <v>483</v>
      </c>
      <c r="D368" s="27" t="s">
        <v>421</v>
      </c>
      <c r="E368" s="26">
        <v>11128.78</v>
      </c>
      <c r="F368" s="22"/>
      <c r="G368" s="23">
        <f t="shared" si="46"/>
        <v>497419.24000000046</v>
      </c>
      <c r="I368" s="9"/>
      <c r="J368" s="24"/>
      <c r="K368" s="25"/>
    </row>
    <row r="369" spans="1:11" s="10" customFormat="1" ht="32.25" customHeight="1" x14ac:dyDescent="0.25">
      <c r="A369" s="19"/>
      <c r="B369" s="20">
        <v>45440</v>
      </c>
      <c r="C369" s="21" t="s">
        <v>484</v>
      </c>
      <c r="D369" s="27" t="s">
        <v>234</v>
      </c>
      <c r="E369" s="26">
        <v>184800</v>
      </c>
      <c r="F369" s="22"/>
      <c r="G369" s="23">
        <f t="shared" si="46"/>
        <v>682219.24000000046</v>
      </c>
      <c r="I369" s="9"/>
      <c r="J369" s="24"/>
      <c r="K369" s="25"/>
    </row>
    <row r="370" spans="1:11" s="10" customFormat="1" ht="32.25" customHeight="1" x14ac:dyDescent="0.25">
      <c r="A370" s="19"/>
      <c r="B370" s="20">
        <v>45440</v>
      </c>
      <c r="C370" s="21" t="s">
        <v>485</v>
      </c>
      <c r="D370" s="27" t="s">
        <v>486</v>
      </c>
      <c r="E370" s="26"/>
      <c r="F370" s="22">
        <v>145950</v>
      </c>
      <c r="G370" s="23">
        <f>+G369-F370</f>
        <v>536269.24000000046</v>
      </c>
      <c r="I370" s="9"/>
      <c r="J370" s="24"/>
      <c r="K370" s="25"/>
    </row>
    <row r="371" spans="1:11" s="10" customFormat="1" ht="32.25" customHeight="1" x14ac:dyDescent="0.25">
      <c r="A371" s="19"/>
      <c r="B371" s="20">
        <v>45440</v>
      </c>
      <c r="C371" s="21" t="s">
        <v>487</v>
      </c>
      <c r="D371" s="27" t="s">
        <v>234</v>
      </c>
      <c r="E371" s="26">
        <v>6300</v>
      </c>
      <c r="F371" s="22"/>
      <c r="G371" s="23">
        <f>+G370+E371</f>
        <v>542569.24000000046</v>
      </c>
      <c r="I371" s="9"/>
      <c r="J371" s="24"/>
      <c r="K371" s="25"/>
    </row>
    <row r="372" spans="1:11" s="10" customFormat="1" ht="32.25" customHeight="1" x14ac:dyDescent="0.25">
      <c r="A372" s="19"/>
      <c r="B372" s="20">
        <v>45440</v>
      </c>
      <c r="C372" s="21" t="s">
        <v>488</v>
      </c>
      <c r="D372" s="27" t="s">
        <v>160</v>
      </c>
      <c r="E372" s="26"/>
      <c r="F372" s="22">
        <v>36000</v>
      </c>
      <c r="G372" s="23">
        <f>+G371-F372</f>
        <v>506569.24000000046</v>
      </c>
      <c r="I372" s="9"/>
      <c r="J372" s="24"/>
      <c r="K372" s="25"/>
    </row>
    <row r="373" spans="1:11" s="10" customFormat="1" ht="32.25" customHeight="1" x14ac:dyDescent="0.25">
      <c r="A373" s="19"/>
      <c r="B373" s="20">
        <v>45440</v>
      </c>
      <c r="C373" s="21" t="s">
        <v>489</v>
      </c>
      <c r="D373" s="27" t="s">
        <v>490</v>
      </c>
      <c r="E373" s="26"/>
      <c r="F373" s="22">
        <v>236000</v>
      </c>
      <c r="G373" s="23">
        <f t="shared" ref="G373:G376" si="47">+G372-F373</f>
        <v>270569.24000000046</v>
      </c>
      <c r="I373" s="9"/>
      <c r="J373" s="24"/>
      <c r="K373" s="25"/>
    </row>
    <row r="374" spans="1:11" s="10" customFormat="1" ht="32.25" customHeight="1" x14ac:dyDescent="0.25">
      <c r="A374" s="19"/>
      <c r="B374" s="20">
        <v>45440</v>
      </c>
      <c r="C374" s="21" t="s">
        <v>491</v>
      </c>
      <c r="D374" s="27" t="s">
        <v>124</v>
      </c>
      <c r="E374" s="26"/>
      <c r="F374" s="22">
        <v>6532.1</v>
      </c>
      <c r="G374" s="23">
        <f t="shared" si="47"/>
        <v>264037.14000000048</v>
      </c>
      <c r="I374" s="9"/>
      <c r="J374" s="24"/>
      <c r="K374" s="25"/>
    </row>
    <row r="375" spans="1:11" s="10" customFormat="1" ht="32.25" customHeight="1" x14ac:dyDescent="0.25">
      <c r="A375" s="19"/>
      <c r="B375" s="20">
        <v>45440</v>
      </c>
      <c r="C375" s="21" t="s">
        <v>492</v>
      </c>
      <c r="D375" s="27" t="s">
        <v>124</v>
      </c>
      <c r="E375" s="26"/>
      <c r="F375" s="22">
        <v>6432.7</v>
      </c>
      <c r="G375" s="23">
        <f t="shared" si="47"/>
        <v>257604.44000000047</v>
      </c>
      <c r="I375" s="9"/>
      <c r="J375" s="24"/>
      <c r="K375" s="25"/>
    </row>
    <row r="376" spans="1:11" s="10" customFormat="1" ht="32.25" customHeight="1" x14ac:dyDescent="0.25">
      <c r="A376" s="19"/>
      <c r="B376" s="20">
        <v>45440</v>
      </c>
      <c r="C376" s="21" t="s">
        <v>493</v>
      </c>
      <c r="D376" s="27" t="s">
        <v>124</v>
      </c>
      <c r="E376" s="26"/>
      <c r="F376" s="22">
        <v>23963.13</v>
      </c>
      <c r="G376" s="23">
        <f t="shared" si="47"/>
        <v>233641.31000000046</v>
      </c>
      <c r="I376" s="9"/>
      <c r="J376" s="24"/>
      <c r="K376" s="25"/>
    </row>
    <row r="377" spans="1:11" s="10" customFormat="1" ht="32.25" customHeight="1" x14ac:dyDescent="0.25">
      <c r="A377" s="19"/>
      <c r="B377" s="20">
        <v>45440</v>
      </c>
      <c r="C377" s="21" t="s">
        <v>494</v>
      </c>
      <c r="D377" s="27" t="s">
        <v>234</v>
      </c>
      <c r="E377" s="26">
        <v>5000</v>
      </c>
      <c r="F377" s="22"/>
      <c r="G377" s="23">
        <f>+G376+E377</f>
        <v>238641.31000000046</v>
      </c>
      <c r="I377" s="9"/>
      <c r="J377" s="24"/>
      <c r="K377" s="25"/>
    </row>
    <row r="378" spans="1:11" s="10" customFormat="1" ht="32.25" customHeight="1" x14ac:dyDescent="0.25">
      <c r="A378" s="19"/>
      <c r="B378" s="20">
        <v>45440</v>
      </c>
      <c r="C378" s="21" t="s">
        <v>495</v>
      </c>
      <c r="D378" s="27" t="s">
        <v>57</v>
      </c>
      <c r="E378" s="26">
        <v>1800</v>
      </c>
      <c r="F378" s="22"/>
      <c r="G378" s="23">
        <f>+G377+E378</f>
        <v>240441.31000000046</v>
      </c>
      <c r="I378" s="9"/>
      <c r="J378" s="24"/>
      <c r="K378" s="25"/>
    </row>
    <row r="379" spans="1:11" s="10" customFormat="1" ht="32.25" customHeight="1" x14ac:dyDescent="0.25">
      <c r="A379" s="19"/>
      <c r="B379" s="20">
        <v>45440</v>
      </c>
      <c r="C379" s="21" t="s">
        <v>496</v>
      </c>
      <c r="D379" s="27" t="s">
        <v>497</v>
      </c>
      <c r="E379" s="26"/>
      <c r="F379" s="22">
        <v>54000</v>
      </c>
      <c r="G379" s="23">
        <f>+G378-F379</f>
        <v>186441.31000000046</v>
      </c>
      <c r="I379" s="9"/>
      <c r="J379" s="24"/>
      <c r="K379" s="25"/>
    </row>
    <row r="380" spans="1:11" s="10" customFormat="1" ht="32.25" customHeight="1" x14ac:dyDescent="0.25">
      <c r="A380" s="19"/>
      <c r="B380" s="20">
        <v>45440</v>
      </c>
      <c r="C380" s="21" t="s">
        <v>498</v>
      </c>
      <c r="D380" s="27" t="s">
        <v>499</v>
      </c>
      <c r="E380" s="26"/>
      <c r="F380" s="22">
        <v>54000</v>
      </c>
      <c r="G380" s="23">
        <f t="shared" ref="G380:G381" si="48">+G379-F380</f>
        <v>132441.31000000046</v>
      </c>
      <c r="I380" s="9"/>
      <c r="J380" s="24"/>
      <c r="K380" s="25"/>
    </row>
    <row r="381" spans="1:11" s="10" customFormat="1" ht="32.25" customHeight="1" x14ac:dyDescent="0.25">
      <c r="A381" s="19"/>
      <c r="B381" s="20">
        <v>45440</v>
      </c>
      <c r="C381" s="21" t="s">
        <v>500</v>
      </c>
      <c r="D381" s="27" t="s">
        <v>501</v>
      </c>
      <c r="E381" s="26"/>
      <c r="F381" s="22">
        <v>2510</v>
      </c>
      <c r="G381" s="23">
        <f t="shared" si="48"/>
        <v>129931.31000000046</v>
      </c>
      <c r="I381" s="9"/>
      <c r="J381" s="24"/>
      <c r="K381" s="25"/>
    </row>
    <row r="382" spans="1:11" s="10" customFormat="1" ht="32.25" customHeight="1" x14ac:dyDescent="0.25">
      <c r="A382" s="19"/>
      <c r="B382" s="20">
        <v>45440</v>
      </c>
      <c r="C382" s="21" t="s">
        <v>502</v>
      </c>
      <c r="D382" s="27" t="s">
        <v>15</v>
      </c>
      <c r="E382" s="26">
        <v>54750</v>
      </c>
      <c r="F382" s="22"/>
      <c r="G382" s="23">
        <f>+G381+E382</f>
        <v>184681.31000000046</v>
      </c>
      <c r="I382" s="9"/>
      <c r="J382" s="24"/>
      <c r="K382" s="25"/>
    </row>
    <row r="383" spans="1:11" s="10" customFormat="1" ht="32.25" customHeight="1" x14ac:dyDescent="0.25">
      <c r="A383" s="19"/>
      <c r="B383" s="20">
        <v>45441</v>
      </c>
      <c r="C383" s="21" t="s">
        <v>503</v>
      </c>
      <c r="D383" s="27" t="s">
        <v>13</v>
      </c>
      <c r="E383" s="26">
        <v>184800</v>
      </c>
      <c r="F383" s="22"/>
      <c r="G383" s="23">
        <f t="shared" ref="G383:G386" si="49">+G382+E383</f>
        <v>369481.31000000046</v>
      </c>
      <c r="I383" s="9"/>
      <c r="J383" s="24"/>
      <c r="K383" s="25"/>
    </row>
    <row r="384" spans="1:11" s="10" customFormat="1" ht="32.25" customHeight="1" x14ac:dyDescent="0.25">
      <c r="A384" s="19"/>
      <c r="B384" s="20">
        <v>45441</v>
      </c>
      <c r="C384" s="21" t="s">
        <v>504</v>
      </c>
      <c r="D384" s="27" t="s">
        <v>13</v>
      </c>
      <c r="E384" s="26">
        <v>184800</v>
      </c>
      <c r="F384" s="22"/>
      <c r="G384" s="23">
        <f t="shared" si="49"/>
        <v>554281.31000000052</v>
      </c>
      <c r="I384" s="9"/>
      <c r="J384" s="24"/>
      <c r="K384" s="25"/>
    </row>
    <row r="385" spans="1:11" s="10" customFormat="1" ht="32.25" customHeight="1" x14ac:dyDescent="0.25">
      <c r="A385" s="19"/>
      <c r="B385" s="20">
        <v>45441</v>
      </c>
      <c r="C385" s="21" t="s">
        <v>505</v>
      </c>
      <c r="D385" s="27" t="s">
        <v>506</v>
      </c>
      <c r="E385" s="26">
        <v>600</v>
      </c>
      <c r="F385" s="22"/>
      <c r="G385" s="23">
        <f t="shared" si="49"/>
        <v>554881.31000000052</v>
      </c>
      <c r="I385" s="9"/>
      <c r="J385" s="24"/>
      <c r="K385" s="25"/>
    </row>
    <row r="386" spans="1:11" s="10" customFormat="1" ht="32.25" customHeight="1" x14ac:dyDescent="0.25">
      <c r="A386" s="19"/>
      <c r="B386" s="20">
        <v>45441</v>
      </c>
      <c r="C386" s="21" t="s">
        <v>507</v>
      </c>
      <c r="D386" s="27" t="s">
        <v>508</v>
      </c>
      <c r="E386" s="26">
        <v>1950</v>
      </c>
      <c r="F386" s="22"/>
      <c r="G386" s="23">
        <f t="shared" si="49"/>
        <v>556831.31000000052</v>
      </c>
      <c r="I386" s="9"/>
      <c r="J386" s="24"/>
      <c r="K386" s="25"/>
    </row>
    <row r="387" spans="1:11" s="10" customFormat="1" ht="32.25" customHeight="1" x14ac:dyDescent="0.25">
      <c r="A387" s="19"/>
      <c r="B387" s="20">
        <v>45441</v>
      </c>
      <c r="C387" s="21" t="s">
        <v>509</v>
      </c>
      <c r="D387" s="27" t="s">
        <v>510</v>
      </c>
      <c r="E387" s="26"/>
      <c r="F387" s="22">
        <v>37263.15</v>
      </c>
      <c r="G387" s="23">
        <f>+G386-F387</f>
        <v>519568.1600000005</v>
      </c>
      <c r="I387" s="9"/>
      <c r="J387" s="24"/>
      <c r="K387" s="25"/>
    </row>
    <row r="388" spans="1:11" s="10" customFormat="1" ht="32.25" customHeight="1" x14ac:dyDescent="0.25">
      <c r="A388" s="19"/>
      <c r="B388" s="20">
        <v>45441</v>
      </c>
      <c r="C388" s="21" t="s">
        <v>511</v>
      </c>
      <c r="D388" s="27" t="s">
        <v>512</v>
      </c>
      <c r="E388" s="26"/>
      <c r="F388" s="22">
        <v>64900</v>
      </c>
      <c r="G388" s="23">
        <f>+G387-F388</f>
        <v>454668.1600000005</v>
      </c>
      <c r="I388" s="9"/>
      <c r="J388" s="24"/>
      <c r="K388" s="25"/>
    </row>
    <row r="389" spans="1:11" s="10" customFormat="1" ht="32.25" customHeight="1" x14ac:dyDescent="0.25">
      <c r="A389" s="19"/>
      <c r="B389" s="20">
        <v>45441</v>
      </c>
      <c r="C389" s="21" t="s">
        <v>513</v>
      </c>
      <c r="D389" s="27" t="s">
        <v>514</v>
      </c>
      <c r="E389" s="26">
        <v>184800</v>
      </c>
      <c r="F389" s="22"/>
      <c r="G389" s="23">
        <f>+G388+E389</f>
        <v>639468.1600000005</v>
      </c>
      <c r="I389" s="9"/>
      <c r="J389" s="24"/>
      <c r="K389" s="25"/>
    </row>
    <row r="390" spans="1:11" s="10" customFormat="1" ht="32.25" customHeight="1" x14ac:dyDescent="0.25">
      <c r="A390" s="19"/>
      <c r="B390" s="20">
        <v>45441</v>
      </c>
      <c r="C390" s="21" t="s">
        <v>515</v>
      </c>
      <c r="D390" s="27" t="s">
        <v>231</v>
      </c>
      <c r="E390" s="26"/>
      <c r="F390" s="22">
        <v>57232</v>
      </c>
      <c r="G390" s="23">
        <f>+G389-F390</f>
        <v>582236.1600000005</v>
      </c>
      <c r="I390" s="9"/>
      <c r="J390" s="24"/>
      <c r="K390" s="25"/>
    </row>
    <row r="391" spans="1:11" s="10" customFormat="1" ht="32.25" customHeight="1" x14ac:dyDescent="0.25">
      <c r="A391" s="19"/>
      <c r="B391" s="20">
        <v>45441</v>
      </c>
      <c r="C391" s="21" t="s">
        <v>516</v>
      </c>
      <c r="D391" s="27" t="s">
        <v>39</v>
      </c>
      <c r="E391" s="26"/>
      <c r="F391" s="22">
        <v>26245.96</v>
      </c>
      <c r="G391" s="23">
        <f>+G390-F391</f>
        <v>555990.20000000054</v>
      </c>
      <c r="I391" s="9"/>
      <c r="J391" s="24"/>
      <c r="K391" s="25"/>
    </row>
    <row r="392" spans="1:11" s="10" customFormat="1" ht="32.25" customHeight="1" x14ac:dyDescent="0.25">
      <c r="A392" s="19"/>
      <c r="B392" s="20">
        <v>45441</v>
      </c>
      <c r="C392" s="21" t="s">
        <v>517</v>
      </c>
      <c r="D392" s="27" t="s">
        <v>13</v>
      </c>
      <c r="E392" s="26">
        <v>22040</v>
      </c>
      <c r="F392" s="22"/>
      <c r="G392" s="23">
        <f>+G391+E392</f>
        <v>578030.20000000054</v>
      </c>
      <c r="I392" s="9"/>
      <c r="J392" s="24"/>
      <c r="K392" s="25"/>
    </row>
    <row r="393" spans="1:11" s="10" customFormat="1" ht="32.25" customHeight="1" x14ac:dyDescent="0.25">
      <c r="A393" s="19"/>
      <c r="B393" s="20">
        <v>45441</v>
      </c>
      <c r="C393" s="21" t="s">
        <v>518</v>
      </c>
      <c r="D393" s="27" t="s">
        <v>15</v>
      </c>
      <c r="E393" s="26">
        <v>7300</v>
      </c>
      <c r="F393" s="22"/>
      <c r="G393" s="23">
        <f>+G392+E393</f>
        <v>585330.20000000054</v>
      </c>
      <c r="I393" s="9"/>
      <c r="J393" s="24"/>
      <c r="K393" s="25"/>
    </row>
    <row r="394" spans="1:11" s="10" customFormat="1" ht="32.25" customHeight="1" x14ac:dyDescent="0.25">
      <c r="A394" s="19"/>
      <c r="B394" s="20">
        <v>45441</v>
      </c>
      <c r="C394" s="21" t="s">
        <v>519</v>
      </c>
      <c r="D394" s="27" t="s">
        <v>124</v>
      </c>
      <c r="E394" s="26"/>
      <c r="F394" s="22">
        <v>33800</v>
      </c>
      <c r="G394" s="23">
        <f>+G393-F394</f>
        <v>551530.20000000054</v>
      </c>
      <c r="I394" s="9"/>
      <c r="J394" s="24"/>
      <c r="K394" s="25"/>
    </row>
    <row r="395" spans="1:11" s="10" customFormat="1" ht="32.25" customHeight="1" x14ac:dyDescent="0.25">
      <c r="A395" s="19"/>
      <c r="B395" s="20">
        <v>45441</v>
      </c>
      <c r="C395" s="21" t="s">
        <v>520</v>
      </c>
      <c r="D395" s="27" t="s">
        <v>39</v>
      </c>
      <c r="E395" s="26"/>
      <c r="F395" s="22">
        <v>170800</v>
      </c>
      <c r="G395" s="23">
        <f>+G394-F395</f>
        <v>380730.20000000054</v>
      </c>
      <c r="I395" s="9"/>
      <c r="J395" s="24"/>
      <c r="K395" s="25"/>
    </row>
    <row r="396" spans="1:11" s="10" customFormat="1" ht="32.25" customHeight="1" x14ac:dyDescent="0.25">
      <c r="A396" s="19"/>
      <c r="B396" s="20">
        <v>45441</v>
      </c>
      <c r="C396" s="21" t="s">
        <v>521</v>
      </c>
      <c r="D396" s="27" t="s">
        <v>13</v>
      </c>
      <c r="E396" s="26">
        <v>7500</v>
      </c>
      <c r="F396" s="22"/>
      <c r="G396" s="23">
        <f>+G395+E396</f>
        <v>388230.20000000054</v>
      </c>
      <c r="I396" s="9"/>
      <c r="J396" s="24"/>
      <c r="K396" s="25"/>
    </row>
    <row r="397" spans="1:11" s="10" customFormat="1" ht="32.25" customHeight="1" x14ac:dyDescent="0.25">
      <c r="A397" s="19"/>
      <c r="B397" s="20">
        <v>45441</v>
      </c>
      <c r="C397" s="21" t="s">
        <v>522</v>
      </c>
      <c r="D397" s="27" t="s">
        <v>39</v>
      </c>
      <c r="E397" s="26"/>
      <c r="F397" s="22">
        <v>70000</v>
      </c>
      <c r="G397" s="23">
        <f>+G396-F397</f>
        <v>318230.20000000054</v>
      </c>
      <c r="I397" s="9"/>
      <c r="J397" s="24"/>
      <c r="K397" s="25"/>
    </row>
    <row r="398" spans="1:11" s="10" customFormat="1" ht="32.25" customHeight="1" x14ac:dyDescent="0.25">
      <c r="A398" s="19"/>
      <c r="B398" s="20">
        <v>45441</v>
      </c>
      <c r="C398" s="21" t="s">
        <v>523</v>
      </c>
      <c r="D398" s="27" t="s">
        <v>524</v>
      </c>
      <c r="E398" s="26"/>
      <c r="F398" s="22">
        <v>20107.2</v>
      </c>
      <c r="G398" s="23">
        <f t="shared" ref="G398:G399" si="50">+G397-F398</f>
        <v>298123.00000000052</v>
      </c>
      <c r="I398" s="9"/>
      <c r="J398" s="24"/>
      <c r="K398" s="25"/>
    </row>
    <row r="399" spans="1:11" s="10" customFormat="1" ht="32.25" customHeight="1" x14ac:dyDescent="0.25">
      <c r="A399" s="19"/>
      <c r="B399" s="20">
        <v>45441</v>
      </c>
      <c r="C399" s="21" t="s">
        <v>525</v>
      </c>
      <c r="D399" s="27" t="s">
        <v>526</v>
      </c>
      <c r="E399" s="26"/>
      <c r="F399" s="22">
        <v>90825</v>
      </c>
      <c r="G399" s="23">
        <f t="shared" si="50"/>
        <v>207298.00000000052</v>
      </c>
      <c r="I399" s="9"/>
      <c r="J399" s="24"/>
      <c r="K399" s="25"/>
    </row>
    <row r="400" spans="1:11" s="10" customFormat="1" ht="32.25" customHeight="1" x14ac:dyDescent="0.25">
      <c r="A400" s="19"/>
      <c r="B400" s="20">
        <v>45441</v>
      </c>
      <c r="C400" s="21" t="s">
        <v>527</v>
      </c>
      <c r="D400" s="27" t="s">
        <v>13</v>
      </c>
      <c r="E400" s="26">
        <v>43078.2</v>
      </c>
      <c r="F400" s="22"/>
      <c r="G400" s="23">
        <f>+G399+E400</f>
        <v>250376.20000000054</v>
      </c>
      <c r="I400" s="9"/>
      <c r="J400" s="24"/>
      <c r="K400" s="25"/>
    </row>
    <row r="401" spans="1:11" s="10" customFormat="1" ht="32.25" customHeight="1" x14ac:dyDescent="0.25">
      <c r="A401" s="19"/>
      <c r="B401" s="20">
        <v>45441</v>
      </c>
      <c r="C401" s="21" t="s">
        <v>528</v>
      </c>
      <c r="D401" s="27" t="s">
        <v>13</v>
      </c>
      <c r="E401" s="26">
        <v>10000</v>
      </c>
      <c r="F401" s="22"/>
      <c r="G401" s="23">
        <f t="shared" ref="G401:G402" si="51">+G400+E401</f>
        <v>260376.20000000054</v>
      </c>
      <c r="I401" s="9"/>
      <c r="J401" s="24"/>
      <c r="K401" s="25"/>
    </row>
    <row r="402" spans="1:11" s="10" customFormat="1" ht="32.25" customHeight="1" x14ac:dyDescent="0.25">
      <c r="A402" s="19"/>
      <c r="B402" s="20">
        <v>45441</v>
      </c>
      <c r="C402" s="21" t="s">
        <v>529</v>
      </c>
      <c r="D402" s="27" t="s">
        <v>13</v>
      </c>
      <c r="E402" s="26">
        <v>90000</v>
      </c>
      <c r="F402" s="22"/>
      <c r="G402" s="23">
        <f t="shared" si="51"/>
        <v>350376.20000000054</v>
      </c>
      <c r="I402" s="9"/>
      <c r="J402" s="24"/>
      <c r="K402" s="25"/>
    </row>
    <row r="403" spans="1:11" s="10" customFormat="1" ht="32.25" customHeight="1" x14ac:dyDescent="0.25">
      <c r="A403" s="19"/>
      <c r="B403" s="20">
        <v>45441</v>
      </c>
      <c r="C403" s="21" t="s">
        <v>530</v>
      </c>
      <c r="D403" s="27" t="s">
        <v>524</v>
      </c>
      <c r="E403" s="26"/>
      <c r="F403" s="22">
        <v>8496</v>
      </c>
      <c r="G403" s="23">
        <f>+G402-F403</f>
        <v>341880.20000000054</v>
      </c>
      <c r="I403" s="9"/>
      <c r="J403" s="24"/>
      <c r="K403" s="25"/>
    </row>
    <row r="404" spans="1:11" s="10" customFormat="1" ht="32.25" customHeight="1" x14ac:dyDescent="0.25">
      <c r="A404" s="19"/>
      <c r="B404" s="20">
        <v>45441</v>
      </c>
      <c r="C404" s="21" t="s">
        <v>531</v>
      </c>
      <c r="D404" s="27" t="s">
        <v>532</v>
      </c>
      <c r="E404" s="26">
        <v>18250</v>
      </c>
      <c r="F404" s="22"/>
      <c r="G404" s="23">
        <f>+G403+E404</f>
        <v>360130.20000000054</v>
      </c>
      <c r="I404" s="9"/>
      <c r="J404" s="24"/>
      <c r="K404" s="25"/>
    </row>
    <row r="405" spans="1:11" s="10" customFormat="1" ht="32.25" customHeight="1" x14ac:dyDescent="0.25">
      <c r="A405" s="19"/>
      <c r="B405" s="20">
        <v>45441</v>
      </c>
      <c r="C405" s="21" t="s">
        <v>533</v>
      </c>
      <c r="D405" s="27" t="s">
        <v>534</v>
      </c>
      <c r="E405" s="26"/>
      <c r="F405" s="22">
        <v>75000</v>
      </c>
      <c r="G405" s="23">
        <f>+G404-F405</f>
        <v>285130.20000000054</v>
      </c>
      <c r="I405" s="9"/>
      <c r="J405" s="24"/>
      <c r="K405" s="25"/>
    </row>
    <row r="406" spans="1:11" s="10" customFormat="1" ht="32.25" customHeight="1" x14ac:dyDescent="0.25">
      <c r="A406" s="19"/>
      <c r="B406" s="20">
        <v>45443</v>
      </c>
      <c r="C406" s="21" t="s">
        <v>535</v>
      </c>
      <c r="D406" s="27" t="s">
        <v>261</v>
      </c>
      <c r="E406" s="26">
        <v>184800</v>
      </c>
      <c r="F406" s="22"/>
      <c r="G406" s="23">
        <f>+G405+E406</f>
        <v>469930.20000000054</v>
      </c>
      <c r="I406" s="9"/>
      <c r="J406" s="24"/>
      <c r="K406" s="25"/>
    </row>
    <row r="407" spans="1:11" s="10" customFormat="1" ht="32.25" customHeight="1" x14ac:dyDescent="0.25">
      <c r="A407" s="19"/>
      <c r="B407" s="20">
        <v>45443</v>
      </c>
      <c r="C407" s="21" t="s">
        <v>536</v>
      </c>
      <c r="D407" s="27" t="s">
        <v>261</v>
      </c>
      <c r="E407" s="26">
        <v>92400</v>
      </c>
      <c r="F407" s="22"/>
      <c r="G407" s="23">
        <f>+G406+E407</f>
        <v>562330.20000000054</v>
      </c>
      <c r="I407" s="9"/>
      <c r="J407" s="24"/>
      <c r="K407" s="25"/>
    </row>
    <row r="408" spans="1:11" s="10" customFormat="1" ht="32.25" customHeight="1" x14ac:dyDescent="0.25">
      <c r="A408" s="19"/>
      <c r="B408" s="20">
        <v>45443</v>
      </c>
      <c r="C408" s="21" t="s">
        <v>537</v>
      </c>
      <c r="D408" s="27" t="s">
        <v>538</v>
      </c>
      <c r="E408" s="26"/>
      <c r="F408" s="22">
        <v>30000</v>
      </c>
      <c r="G408" s="23">
        <f>+G407-F408</f>
        <v>532330.20000000054</v>
      </c>
      <c r="I408" s="9"/>
      <c r="J408" s="24"/>
      <c r="K408" s="25"/>
    </row>
    <row r="409" spans="1:11" s="10" customFormat="1" ht="32.25" customHeight="1" x14ac:dyDescent="0.25">
      <c r="A409" s="19"/>
      <c r="B409" s="20">
        <v>45443</v>
      </c>
      <c r="C409" s="32" t="s">
        <v>539</v>
      </c>
      <c r="D409" s="27" t="s">
        <v>18</v>
      </c>
      <c r="E409" s="26"/>
      <c r="F409" s="22">
        <v>27882</v>
      </c>
      <c r="G409" s="23">
        <f>+G408-F409</f>
        <v>504448.20000000054</v>
      </c>
      <c r="I409" s="9"/>
      <c r="J409" s="24"/>
      <c r="K409" s="25"/>
    </row>
    <row r="410" spans="1:11" s="10" customFormat="1" ht="32.25" customHeight="1" x14ac:dyDescent="0.25">
      <c r="A410" s="19"/>
      <c r="B410" s="20">
        <v>45443</v>
      </c>
      <c r="C410" s="21" t="s">
        <v>540</v>
      </c>
      <c r="D410" s="27" t="s">
        <v>13</v>
      </c>
      <c r="E410" s="26">
        <v>29820</v>
      </c>
      <c r="F410" s="22"/>
      <c r="G410" s="23">
        <f>+G409+E410</f>
        <v>534268.20000000054</v>
      </c>
      <c r="I410" s="9"/>
      <c r="J410" s="24"/>
      <c r="K410" s="25"/>
    </row>
    <row r="411" spans="1:11" s="10" customFormat="1" ht="32.25" customHeight="1" x14ac:dyDescent="0.25">
      <c r="A411" s="19"/>
      <c r="B411" s="20">
        <v>45443</v>
      </c>
      <c r="C411" s="21" t="s">
        <v>541</v>
      </c>
      <c r="D411" s="27" t="s">
        <v>13</v>
      </c>
      <c r="E411" s="26">
        <v>22500</v>
      </c>
      <c r="F411" s="22"/>
      <c r="G411" s="23">
        <f t="shared" ref="G411:G412" si="52">+G410+E411</f>
        <v>556768.20000000054</v>
      </c>
      <c r="I411" s="9"/>
      <c r="J411" s="24"/>
      <c r="K411" s="25"/>
    </row>
    <row r="412" spans="1:11" s="10" customFormat="1" ht="32.25" customHeight="1" x14ac:dyDescent="0.25">
      <c r="A412" s="19"/>
      <c r="B412" s="20">
        <v>45443</v>
      </c>
      <c r="C412" s="21" t="s">
        <v>542</v>
      </c>
      <c r="D412" s="27" t="s">
        <v>13</v>
      </c>
      <c r="E412" s="26">
        <v>29985</v>
      </c>
      <c r="F412" s="22"/>
      <c r="G412" s="23">
        <f t="shared" si="52"/>
        <v>586753.20000000054</v>
      </c>
      <c r="I412" s="9"/>
      <c r="J412" s="24"/>
      <c r="K412" s="25"/>
    </row>
    <row r="413" spans="1:11" s="10" customFormat="1" ht="32.25" customHeight="1" x14ac:dyDescent="0.25">
      <c r="A413" s="19"/>
      <c r="B413" s="20">
        <v>45443</v>
      </c>
      <c r="C413" s="21" t="s">
        <v>543</v>
      </c>
      <c r="D413" s="27" t="s">
        <v>544</v>
      </c>
      <c r="E413" s="26"/>
      <c r="F413" s="22">
        <v>4475</v>
      </c>
      <c r="G413" s="23">
        <f>+G412-F413</f>
        <v>582278.20000000054</v>
      </c>
      <c r="I413" s="9"/>
      <c r="J413" s="24"/>
      <c r="K413" s="25"/>
    </row>
    <row r="414" spans="1:11" s="10" customFormat="1" ht="32.25" customHeight="1" x14ac:dyDescent="0.25">
      <c r="A414" s="19"/>
      <c r="B414" s="20">
        <v>45443</v>
      </c>
      <c r="C414" s="21" t="s">
        <v>545</v>
      </c>
      <c r="D414" s="27" t="s">
        <v>546</v>
      </c>
      <c r="E414" s="26"/>
      <c r="F414" s="22">
        <v>45000</v>
      </c>
      <c r="G414" s="23">
        <f t="shared" ref="G414:G417" si="53">+G413-F414</f>
        <v>537278.20000000054</v>
      </c>
      <c r="I414" s="9"/>
      <c r="J414" s="24"/>
      <c r="K414" s="25"/>
    </row>
    <row r="415" spans="1:11" s="10" customFormat="1" ht="32.25" customHeight="1" x14ac:dyDescent="0.25">
      <c r="A415" s="19"/>
      <c r="B415" s="20">
        <v>45443</v>
      </c>
      <c r="C415" s="21" t="s">
        <v>547</v>
      </c>
      <c r="D415" s="27" t="s">
        <v>548</v>
      </c>
      <c r="E415" s="26"/>
      <c r="F415" s="22">
        <v>45000</v>
      </c>
      <c r="G415" s="23">
        <f t="shared" si="53"/>
        <v>492278.20000000054</v>
      </c>
      <c r="I415" s="9"/>
      <c r="J415" s="24"/>
      <c r="K415" s="25"/>
    </row>
    <row r="416" spans="1:11" s="10" customFormat="1" ht="32.25" customHeight="1" x14ac:dyDescent="0.25">
      <c r="A416" s="19"/>
      <c r="B416" s="20">
        <v>45443</v>
      </c>
      <c r="C416" s="21" t="s">
        <v>549</v>
      </c>
      <c r="D416" s="27" t="s">
        <v>550</v>
      </c>
      <c r="E416" s="26"/>
      <c r="F416" s="22">
        <v>10000</v>
      </c>
      <c r="G416" s="23">
        <f t="shared" si="53"/>
        <v>482278.20000000054</v>
      </c>
      <c r="I416" s="9"/>
      <c r="J416" s="24"/>
      <c r="K416" s="25"/>
    </row>
    <row r="417" spans="1:11" s="10" customFormat="1" ht="32.25" customHeight="1" x14ac:dyDescent="0.25">
      <c r="A417" s="19"/>
      <c r="B417" s="20">
        <v>45443</v>
      </c>
      <c r="C417" s="21" t="s">
        <v>551</v>
      </c>
      <c r="D417" s="27" t="s">
        <v>39</v>
      </c>
      <c r="E417" s="26"/>
      <c r="F417" s="22">
        <v>36000</v>
      </c>
      <c r="G417" s="23">
        <f t="shared" si="53"/>
        <v>446278.20000000054</v>
      </c>
      <c r="I417" s="9"/>
      <c r="J417" s="24"/>
      <c r="K417" s="25"/>
    </row>
    <row r="418" spans="1:11" s="10" customFormat="1" ht="32.25" customHeight="1" x14ac:dyDescent="0.25">
      <c r="A418" s="19"/>
      <c r="B418" s="20">
        <v>45443</v>
      </c>
      <c r="C418" s="21" t="s">
        <v>552</v>
      </c>
      <c r="D418" s="27" t="s">
        <v>113</v>
      </c>
      <c r="E418" s="26">
        <v>725735</v>
      </c>
      <c r="F418" s="22"/>
      <c r="G418" s="23">
        <f>+G417+E418</f>
        <v>1172013.2000000007</v>
      </c>
      <c r="I418" s="9"/>
      <c r="J418" s="24"/>
      <c r="K418" s="25"/>
    </row>
    <row r="419" spans="1:11" s="10" customFormat="1" ht="32.25" customHeight="1" x14ac:dyDescent="0.25">
      <c r="A419" s="19"/>
      <c r="B419" s="20">
        <v>45443</v>
      </c>
      <c r="C419" s="21" t="s">
        <v>553</v>
      </c>
      <c r="D419" s="27" t="s">
        <v>15</v>
      </c>
      <c r="E419" s="26">
        <v>40150</v>
      </c>
      <c r="F419" s="22"/>
      <c r="G419" s="23">
        <f t="shared" ref="G419:G422" si="54">+G418+E419</f>
        <v>1212163.2000000007</v>
      </c>
      <c r="I419" s="9"/>
      <c r="J419" s="24"/>
      <c r="K419" s="25"/>
    </row>
    <row r="420" spans="1:11" s="10" customFormat="1" ht="32.25" customHeight="1" x14ac:dyDescent="0.25">
      <c r="A420" s="19"/>
      <c r="B420" s="20">
        <v>45443</v>
      </c>
      <c r="C420" s="21" t="s">
        <v>554</v>
      </c>
      <c r="D420" s="27" t="s">
        <v>13</v>
      </c>
      <c r="E420" s="26">
        <v>312855</v>
      </c>
      <c r="F420" s="22"/>
      <c r="G420" s="23">
        <f t="shared" si="54"/>
        <v>1525018.2000000007</v>
      </c>
      <c r="I420" s="9"/>
      <c r="J420" s="24"/>
      <c r="K420" s="25"/>
    </row>
    <row r="421" spans="1:11" s="10" customFormat="1" ht="32.25" customHeight="1" x14ac:dyDescent="0.25">
      <c r="A421" s="19"/>
      <c r="B421" s="20">
        <v>45443</v>
      </c>
      <c r="C421" s="21" t="s">
        <v>555</v>
      </c>
      <c r="D421" s="27" t="s">
        <v>13</v>
      </c>
      <c r="E421" s="26">
        <v>1000</v>
      </c>
      <c r="F421" s="22"/>
      <c r="G421" s="23">
        <f t="shared" si="54"/>
        <v>1526018.2000000007</v>
      </c>
      <c r="I421" s="9"/>
      <c r="J421" s="24"/>
      <c r="K421" s="25"/>
    </row>
    <row r="422" spans="1:11" s="10" customFormat="1" ht="32.25" customHeight="1" x14ac:dyDescent="0.25">
      <c r="A422" s="19"/>
      <c r="B422" s="20">
        <v>45443</v>
      </c>
      <c r="C422" s="21" t="s">
        <v>556</v>
      </c>
      <c r="D422" s="27" t="s">
        <v>13</v>
      </c>
      <c r="E422" s="26">
        <v>25800</v>
      </c>
      <c r="F422" s="22"/>
      <c r="G422" s="23">
        <f t="shared" si="54"/>
        <v>1551818.2000000007</v>
      </c>
      <c r="I422" s="9"/>
      <c r="J422" s="24"/>
      <c r="K422" s="25"/>
    </row>
    <row r="423" spans="1:11" s="10" customFormat="1" ht="32.25" customHeight="1" x14ac:dyDescent="0.25">
      <c r="A423" s="19"/>
      <c r="B423" s="20">
        <v>45443</v>
      </c>
      <c r="C423" s="21" t="s">
        <v>557</v>
      </c>
      <c r="D423" s="27" t="s">
        <v>132</v>
      </c>
      <c r="E423" s="22"/>
      <c r="F423" s="22">
        <v>34000</v>
      </c>
      <c r="G423" s="23">
        <f>+G422-F423</f>
        <v>1517818.2000000007</v>
      </c>
      <c r="I423" s="9"/>
      <c r="J423" s="24"/>
      <c r="K423" s="25"/>
    </row>
    <row r="424" spans="1:11" s="10" customFormat="1" ht="32.25" customHeight="1" x14ac:dyDescent="0.25">
      <c r="A424" s="19"/>
      <c r="B424" s="20">
        <v>45443</v>
      </c>
      <c r="C424" s="21" t="s">
        <v>558</v>
      </c>
      <c r="D424" s="27" t="s">
        <v>514</v>
      </c>
      <c r="E424" s="22">
        <v>102600</v>
      </c>
      <c r="F424" s="22"/>
      <c r="G424" s="23">
        <f>+G423+E424</f>
        <v>1620418.2000000007</v>
      </c>
      <c r="I424" s="9"/>
      <c r="J424" s="24"/>
      <c r="K424" s="25"/>
    </row>
    <row r="425" spans="1:11" s="10" customFormat="1" ht="32.25" customHeight="1" x14ac:dyDescent="0.25">
      <c r="A425" s="19"/>
      <c r="B425" s="20">
        <v>45443</v>
      </c>
      <c r="C425" s="21" t="s">
        <v>559</v>
      </c>
      <c r="D425" s="27" t="s">
        <v>514</v>
      </c>
      <c r="E425" s="22">
        <v>17196.150000000001</v>
      </c>
      <c r="F425" s="22"/>
      <c r="G425" s="23">
        <f t="shared" ref="G425:G429" si="55">+G424+E425</f>
        <v>1637614.3500000006</v>
      </c>
      <c r="I425" s="9"/>
      <c r="J425" s="24"/>
      <c r="K425" s="25"/>
    </row>
    <row r="426" spans="1:11" s="10" customFormat="1" ht="32.25" customHeight="1" x14ac:dyDescent="0.25">
      <c r="A426" s="19"/>
      <c r="B426" s="20">
        <v>45443</v>
      </c>
      <c r="C426" s="21" t="s">
        <v>560</v>
      </c>
      <c r="D426" s="27" t="s">
        <v>514</v>
      </c>
      <c r="E426" s="22">
        <v>184800</v>
      </c>
      <c r="F426" s="22"/>
      <c r="G426" s="23">
        <f t="shared" si="55"/>
        <v>1822414.3500000006</v>
      </c>
      <c r="I426" s="9"/>
      <c r="J426" s="24"/>
      <c r="K426" s="25"/>
    </row>
    <row r="427" spans="1:11" s="10" customFormat="1" ht="32.25" customHeight="1" x14ac:dyDescent="0.25">
      <c r="A427" s="19"/>
      <c r="B427" s="20">
        <v>45443</v>
      </c>
      <c r="C427" s="21" t="s">
        <v>561</v>
      </c>
      <c r="D427" s="27" t="s">
        <v>514</v>
      </c>
      <c r="E427" s="22">
        <v>90000</v>
      </c>
      <c r="F427" s="22"/>
      <c r="G427" s="23">
        <f t="shared" si="55"/>
        <v>1912414.3500000006</v>
      </c>
      <c r="I427" s="9"/>
      <c r="J427" s="24"/>
      <c r="K427" s="25"/>
    </row>
    <row r="428" spans="1:11" s="10" customFormat="1" ht="32.25" customHeight="1" x14ac:dyDescent="0.25">
      <c r="A428" s="19"/>
      <c r="B428" s="20">
        <v>45443</v>
      </c>
      <c r="C428" s="21" t="s">
        <v>562</v>
      </c>
      <c r="D428" s="27" t="s">
        <v>514</v>
      </c>
      <c r="E428" s="22">
        <v>726735</v>
      </c>
      <c r="F428" s="22"/>
      <c r="G428" s="23">
        <f t="shared" si="55"/>
        <v>2639149.3500000006</v>
      </c>
      <c r="I428" s="9"/>
      <c r="J428" s="24"/>
      <c r="K428" s="25"/>
    </row>
    <row r="429" spans="1:11" s="10" customFormat="1" ht="32.25" customHeight="1" x14ac:dyDescent="0.25">
      <c r="A429" s="19"/>
      <c r="B429" s="20">
        <v>45443</v>
      </c>
      <c r="C429" s="21" t="s">
        <v>563</v>
      </c>
      <c r="D429" s="27" t="s">
        <v>514</v>
      </c>
      <c r="E429" s="22">
        <v>1322780.55</v>
      </c>
      <c r="F429" s="22"/>
      <c r="G429" s="23">
        <f t="shared" si="55"/>
        <v>3961929.9000000004</v>
      </c>
      <c r="I429" s="9"/>
      <c r="J429" s="24"/>
      <c r="K429" s="25"/>
    </row>
    <row r="430" spans="1:11" s="10" customFormat="1" ht="32.25" customHeight="1" x14ac:dyDescent="0.25">
      <c r="A430" s="19"/>
      <c r="B430" s="20">
        <v>45443</v>
      </c>
      <c r="C430" s="21" t="s">
        <v>564</v>
      </c>
      <c r="D430" s="27" t="s">
        <v>565</v>
      </c>
      <c r="E430" s="33"/>
      <c r="F430" s="34">
        <v>25126.799999999999</v>
      </c>
      <c r="G430" s="35">
        <f>+G429-F430</f>
        <v>3936803.1000000006</v>
      </c>
      <c r="I430" s="9"/>
      <c r="J430" s="24"/>
      <c r="K430" s="25"/>
    </row>
    <row r="432" spans="1:11" x14ac:dyDescent="0.2">
      <c r="E432" s="39"/>
      <c r="F432" s="39"/>
    </row>
  </sheetData>
  <mergeCells count="8">
    <mergeCell ref="A5:G5"/>
    <mergeCell ref="A6:G6"/>
    <mergeCell ref="A8:G8"/>
    <mergeCell ref="A10:A12"/>
    <mergeCell ref="B10:D10"/>
    <mergeCell ref="E10:G10"/>
    <mergeCell ref="B11:C11"/>
    <mergeCell ref="E11:F11"/>
  </mergeCells>
  <printOptions horizontalCentered="1"/>
  <pageMargins left="0.3" right="0.28999999999999998" top="0.6692913385826772" bottom="0.31496062992125984" header="0.31496062992125984" footer="0.31496062992125984"/>
  <pageSetup scale="55" fitToWidth="2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9"/>
  <sheetViews>
    <sheetView zoomScale="80" zoomScaleNormal="80" zoomScaleSheetLayoutView="70" workbookViewId="0">
      <selection activeCell="B129" sqref="B129:B147"/>
    </sheetView>
  </sheetViews>
  <sheetFormatPr baseColWidth="10" defaultColWidth="9.140625" defaultRowHeight="15" x14ac:dyDescent="0.2"/>
  <cols>
    <col min="1" max="1" width="8.140625" style="36" customWidth="1"/>
    <col min="2" max="2" width="20.85546875" style="37" customWidth="1"/>
    <col min="3" max="3" width="29.140625" style="38" customWidth="1"/>
    <col min="4" max="4" width="48.28515625" style="36" customWidth="1"/>
    <col min="5" max="5" width="23" style="36" customWidth="1"/>
    <col min="6" max="6" width="20.7109375" style="36" customWidth="1"/>
    <col min="7" max="7" width="26.7109375" style="36" customWidth="1"/>
    <col min="8" max="8" width="9.140625" style="1"/>
    <col min="9" max="9" width="22.140625" style="1" customWidth="1"/>
    <col min="10" max="10" width="9.140625" style="1"/>
    <col min="11" max="11" width="21.42578125" style="1" customWidth="1"/>
    <col min="12" max="16384" width="9.140625" style="36"/>
  </cols>
  <sheetData>
    <row r="1" spans="1:11" s="1" customFormat="1" ht="18" x14ac:dyDescent="0.2">
      <c r="B1" s="2"/>
      <c r="C1" s="3"/>
      <c r="D1" s="4"/>
      <c r="E1" s="4"/>
    </row>
    <row r="2" spans="1:11" s="1" customFormat="1" x14ac:dyDescent="0.2">
      <c r="B2" s="2"/>
      <c r="C2" s="5"/>
    </row>
    <row r="3" spans="1:11" s="1" customFormat="1" ht="22.5" customHeight="1" x14ac:dyDescent="0.2">
      <c r="B3" s="2"/>
      <c r="C3" s="5"/>
    </row>
    <row r="4" spans="1:11" s="1" customFormat="1" ht="22.5" customHeight="1" x14ac:dyDescent="0.2">
      <c r="B4" s="2"/>
      <c r="C4" s="5"/>
    </row>
    <row r="5" spans="1:11" s="1" customFormat="1" ht="30" x14ac:dyDescent="0.2">
      <c r="A5" s="100" t="s">
        <v>0</v>
      </c>
      <c r="B5" s="100"/>
      <c r="C5" s="100"/>
      <c r="D5" s="100"/>
      <c r="E5" s="100"/>
      <c r="F5" s="100"/>
      <c r="G5" s="100"/>
    </row>
    <row r="6" spans="1:11" s="1" customFormat="1" ht="20.25" x14ac:dyDescent="0.2">
      <c r="A6" s="101" t="s">
        <v>1</v>
      </c>
      <c r="B6" s="101"/>
      <c r="C6" s="101"/>
      <c r="D6" s="101"/>
      <c r="E6" s="101"/>
      <c r="F6" s="101"/>
      <c r="G6" s="101"/>
    </row>
    <row r="7" spans="1:11" s="1" customFormat="1" ht="18" x14ac:dyDescent="0.2">
      <c r="A7" s="6"/>
      <c r="B7" s="7"/>
      <c r="C7" s="3"/>
      <c r="D7" s="4"/>
      <c r="E7" s="8"/>
      <c r="F7" s="6"/>
      <c r="G7" s="6"/>
    </row>
    <row r="8" spans="1:11" s="1" customFormat="1" ht="18" x14ac:dyDescent="0.2">
      <c r="A8" s="102" t="s">
        <v>566</v>
      </c>
      <c r="B8" s="102"/>
      <c r="C8" s="102"/>
      <c r="D8" s="102"/>
      <c r="E8" s="102"/>
      <c r="F8" s="102"/>
      <c r="G8" s="102"/>
    </row>
    <row r="9" spans="1:11" s="1" customFormat="1" ht="19.5" customHeight="1" thickBot="1" x14ac:dyDescent="0.25">
      <c r="B9" s="2"/>
      <c r="C9" s="5"/>
      <c r="I9" s="40"/>
    </row>
    <row r="10" spans="1:11" s="11" customFormat="1" ht="36.75" customHeight="1" thickBot="1" x14ac:dyDescent="0.25">
      <c r="A10" s="103"/>
      <c r="B10" s="104" t="s">
        <v>567</v>
      </c>
      <c r="C10" s="105"/>
      <c r="D10" s="105"/>
      <c r="E10" s="105"/>
      <c r="F10" s="105"/>
      <c r="G10" s="106"/>
      <c r="H10" s="10"/>
      <c r="I10" s="40"/>
      <c r="J10" s="10"/>
      <c r="K10" s="10"/>
    </row>
    <row r="11" spans="1:11" s="11" customFormat="1" ht="37.5" customHeight="1" thickBot="1" x14ac:dyDescent="0.25">
      <c r="A11" s="103"/>
      <c r="B11" s="107"/>
      <c r="C11" s="108"/>
      <c r="D11" s="12"/>
      <c r="E11" s="108" t="s">
        <v>4</v>
      </c>
      <c r="F11" s="108"/>
      <c r="G11" s="13">
        <v>1367908.53</v>
      </c>
      <c r="H11" s="10"/>
      <c r="I11" s="40"/>
      <c r="J11" s="10"/>
      <c r="K11" s="10"/>
    </row>
    <row r="12" spans="1:11" s="11" customFormat="1" ht="45.75" customHeight="1" thickBot="1" x14ac:dyDescent="0.25">
      <c r="A12" s="103"/>
      <c r="B12" s="41" t="s">
        <v>5</v>
      </c>
      <c r="C12" s="42" t="s">
        <v>6</v>
      </c>
      <c r="D12" s="43" t="s">
        <v>7</v>
      </c>
      <c r="E12" s="44" t="s">
        <v>8</v>
      </c>
      <c r="F12" s="42" t="s">
        <v>9</v>
      </c>
      <c r="G12" s="45" t="s">
        <v>568</v>
      </c>
      <c r="H12" s="10"/>
      <c r="I12" s="40"/>
      <c r="J12" s="10"/>
      <c r="K12" s="10"/>
    </row>
    <row r="13" spans="1:11" s="10" customFormat="1" ht="32.25" customHeight="1" x14ac:dyDescent="0.25">
      <c r="A13" s="19"/>
      <c r="B13" s="46">
        <v>45413</v>
      </c>
      <c r="C13" s="47" t="s">
        <v>569</v>
      </c>
      <c r="D13" s="48" t="s">
        <v>570</v>
      </c>
      <c r="E13" s="49">
        <v>5000</v>
      </c>
      <c r="F13" s="49"/>
      <c r="G13" s="50">
        <f>+G11+E13</f>
        <v>1372908.53</v>
      </c>
      <c r="I13" s="40"/>
    </row>
    <row r="14" spans="1:11" s="10" customFormat="1" ht="32.25" customHeight="1" x14ac:dyDescent="0.25">
      <c r="A14" s="19"/>
      <c r="B14" s="46">
        <v>45413</v>
      </c>
      <c r="C14" s="47" t="s">
        <v>571</v>
      </c>
      <c r="D14" s="48" t="s">
        <v>570</v>
      </c>
      <c r="E14" s="49">
        <v>5400</v>
      </c>
      <c r="F14" s="49"/>
      <c r="G14" s="50">
        <f>+G13+E14</f>
        <v>1378308.53</v>
      </c>
      <c r="I14" s="40"/>
    </row>
    <row r="15" spans="1:11" s="10" customFormat="1" ht="32.25" customHeight="1" x14ac:dyDescent="0.25">
      <c r="A15" s="19"/>
      <c r="B15" s="46">
        <v>45413</v>
      </c>
      <c r="C15" s="47" t="s">
        <v>572</v>
      </c>
      <c r="D15" s="48" t="s">
        <v>570</v>
      </c>
      <c r="E15" s="49">
        <v>48600</v>
      </c>
      <c r="F15" s="49"/>
      <c r="G15" s="50">
        <f>+G14+E15</f>
        <v>1426908.53</v>
      </c>
      <c r="I15" s="40"/>
    </row>
    <row r="16" spans="1:11" s="10" customFormat="1" ht="32.25" customHeight="1" x14ac:dyDescent="0.25">
      <c r="A16" s="19"/>
      <c r="B16" s="46">
        <v>45413</v>
      </c>
      <c r="C16" s="47" t="s">
        <v>573</v>
      </c>
      <c r="D16" s="48" t="s">
        <v>570</v>
      </c>
      <c r="E16" s="49">
        <v>67800</v>
      </c>
      <c r="F16" s="49"/>
      <c r="G16" s="50">
        <f>+G15+E16</f>
        <v>1494708.53</v>
      </c>
      <c r="I16" s="40"/>
    </row>
    <row r="17" spans="1:9" s="10" customFormat="1" ht="32.25" customHeight="1" x14ac:dyDescent="0.25">
      <c r="A17" s="19"/>
      <c r="B17" s="46">
        <v>45413</v>
      </c>
      <c r="C17" s="47" t="s">
        <v>574</v>
      </c>
      <c r="D17" s="48" t="s">
        <v>570</v>
      </c>
      <c r="E17" s="49">
        <v>1400</v>
      </c>
      <c r="F17" s="49"/>
      <c r="G17" s="50">
        <f t="shared" ref="G17:G26" si="0">+G16+E17</f>
        <v>1496108.53</v>
      </c>
      <c r="I17" s="40"/>
    </row>
    <row r="18" spans="1:9" s="10" customFormat="1" ht="32.25" customHeight="1" x14ac:dyDescent="0.25">
      <c r="A18" s="19"/>
      <c r="B18" s="46">
        <v>45413</v>
      </c>
      <c r="C18" s="47" t="s">
        <v>575</v>
      </c>
      <c r="D18" s="48" t="s">
        <v>570</v>
      </c>
      <c r="E18" s="49">
        <v>3000</v>
      </c>
      <c r="F18" s="49"/>
      <c r="G18" s="50">
        <f t="shared" si="0"/>
        <v>1499108.53</v>
      </c>
      <c r="I18" s="40"/>
    </row>
    <row r="19" spans="1:9" s="10" customFormat="1" ht="32.25" customHeight="1" x14ac:dyDescent="0.25">
      <c r="A19" s="19"/>
      <c r="B19" s="46">
        <v>45413</v>
      </c>
      <c r="C19" s="47" t="s">
        <v>576</v>
      </c>
      <c r="D19" s="48" t="s">
        <v>570</v>
      </c>
      <c r="E19" s="49">
        <v>3400</v>
      </c>
      <c r="F19" s="49"/>
      <c r="G19" s="50">
        <f t="shared" si="0"/>
        <v>1502508.53</v>
      </c>
      <c r="I19" s="40"/>
    </row>
    <row r="20" spans="1:9" s="10" customFormat="1" ht="32.25" customHeight="1" x14ac:dyDescent="0.25">
      <c r="A20" s="19"/>
      <c r="B20" s="46">
        <v>45413</v>
      </c>
      <c r="C20" s="47" t="s">
        <v>577</v>
      </c>
      <c r="D20" s="48" t="s">
        <v>570</v>
      </c>
      <c r="E20" s="49">
        <v>6600</v>
      </c>
      <c r="F20" s="49"/>
      <c r="G20" s="50">
        <f t="shared" si="0"/>
        <v>1509108.53</v>
      </c>
      <c r="I20" s="40"/>
    </row>
    <row r="21" spans="1:9" s="10" customFormat="1" ht="32.25" customHeight="1" x14ac:dyDescent="0.25">
      <c r="A21" s="19"/>
      <c r="B21" s="46">
        <v>45413</v>
      </c>
      <c r="C21" s="47" t="s">
        <v>578</v>
      </c>
      <c r="D21" s="48" t="s">
        <v>570</v>
      </c>
      <c r="E21" s="49">
        <v>159200</v>
      </c>
      <c r="F21" s="49"/>
      <c r="G21" s="50">
        <f t="shared" si="0"/>
        <v>1668308.53</v>
      </c>
      <c r="I21" s="40"/>
    </row>
    <row r="22" spans="1:9" s="10" customFormat="1" ht="32.25" customHeight="1" x14ac:dyDescent="0.25">
      <c r="A22" s="19"/>
      <c r="B22" s="46">
        <v>45413</v>
      </c>
      <c r="C22" s="47" t="s">
        <v>579</v>
      </c>
      <c r="D22" s="48" t="s">
        <v>570</v>
      </c>
      <c r="E22" s="49">
        <v>2600</v>
      </c>
      <c r="F22" s="49"/>
      <c r="G22" s="50">
        <f t="shared" si="0"/>
        <v>1670908.53</v>
      </c>
      <c r="I22" s="40"/>
    </row>
    <row r="23" spans="1:9" s="10" customFormat="1" ht="32.25" customHeight="1" x14ac:dyDescent="0.25">
      <c r="A23" s="19"/>
      <c r="B23" s="46">
        <v>45413</v>
      </c>
      <c r="C23" s="47" t="s">
        <v>580</v>
      </c>
      <c r="D23" s="48" t="s">
        <v>570</v>
      </c>
      <c r="E23" s="49">
        <v>1800</v>
      </c>
      <c r="F23" s="49"/>
      <c r="G23" s="50">
        <f t="shared" si="0"/>
        <v>1672708.53</v>
      </c>
      <c r="I23" s="40"/>
    </row>
    <row r="24" spans="1:9" s="10" customFormat="1" ht="32.25" customHeight="1" x14ac:dyDescent="0.25">
      <c r="A24" s="19"/>
      <c r="B24" s="46">
        <v>45413</v>
      </c>
      <c r="C24" s="47" t="s">
        <v>581</v>
      </c>
      <c r="D24" s="48" t="s">
        <v>570</v>
      </c>
      <c r="E24" s="49">
        <v>200</v>
      </c>
      <c r="F24" s="49"/>
      <c r="G24" s="50">
        <f t="shared" si="0"/>
        <v>1672908.53</v>
      </c>
      <c r="I24" s="40"/>
    </row>
    <row r="25" spans="1:9" s="10" customFormat="1" ht="32.25" customHeight="1" x14ac:dyDescent="0.25">
      <c r="A25" s="19"/>
      <c r="B25" s="46">
        <v>45413</v>
      </c>
      <c r="C25" s="47" t="s">
        <v>582</v>
      </c>
      <c r="D25" s="48" t="s">
        <v>570</v>
      </c>
      <c r="E25" s="49">
        <v>34400</v>
      </c>
      <c r="F25" s="49"/>
      <c r="G25" s="50">
        <f t="shared" si="0"/>
        <v>1707308.53</v>
      </c>
      <c r="I25" s="40"/>
    </row>
    <row r="26" spans="1:9" s="10" customFormat="1" ht="32.25" customHeight="1" x14ac:dyDescent="0.25">
      <c r="A26" s="19"/>
      <c r="B26" s="46">
        <v>45413</v>
      </c>
      <c r="C26" s="47" t="s">
        <v>583</v>
      </c>
      <c r="D26" s="48" t="s">
        <v>570</v>
      </c>
      <c r="E26" s="51">
        <v>431100</v>
      </c>
      <c r="F26" s="49"/>
      <c r="G26" s="50">
        <f t="shared" si="0"/>
        <v>2138408.5300000003</v>
      </c>
      <c r="I26" s="40"/>
    </row>
    <row r="27" spans="1:9" s="10" customFormat="1" ht="32.25" customHeight="1" x14ac:dyDescent="0.25">
      <c r="A27" s="19"/>
      <c r="B27" s="46">
        <v>45413</v>
      </c>
      <c r="C27" s="47" t="s">
        <v>584</v>
      </c>
      <c r="D27" s="48" t="s">
        <v>585</v>
      </c>
      <c r="E27" s="52"/>
      <c r="F27" s="49">
        <v>6195</v>
      </c>
      <c r="G27" s="50">
        <f>+G26-F27</f>
        <v>2132213.5300000003</v>
      </c>
      <c r="I27" s="40"/>
    </row>
    <row r="28" spans="1:9" s="10" customFormat="1" ht="32.25" customHeight="1" x14ac:dyDescent="0.25">
      <c r="A28" s="19"/>
      <c r="B28" s="46">
        <v>45413</v>
      </c>
      <c r="C28" s="47" t="s">
        <v>586</v>
      </c>
      <c r="D28" s="48" t="s">
        <v>570</v>
      </c>
      <c r="E28" s="52">
        <v>135600</v>
      </c>
      <c r="F28" s="49"/>
      <c r="G28" s="50">
        <f>+G27+E28</f>
        <v>2267813.5300000003</v>
      </c>
      <c r="I28" s="40"/>
    </row>
    <row r="29" spans="1:9" s="10" customFormat="1" ht="32.25" customHeight="1" x14ac:dyDescent="0.25">
      <c r="A29" s="19"/>
      <c r="B29" s="46">
        <v>45413</v>
      </c>
      <c r="C29" s="47" t="s">
        <v>587</v>
      </c>
      <c r="D29" s="48" t="s">
        <v>570</v>
      </c>
      <c r="E29" s="52">
        <v>59800</v>
      </c>
      <c r="F29" s="49"/>
      <c r="G29" s="50">
        <f t="shared" ref="G29:G60" si="1">+G28+E29</f>
        <v>2327613.5300000003</v>
      </c>
      <c r="I29" s="40"/>
    </row>
    <row r="30" spans="1:9" s="10" customFormat="1" ht="32.25" customHeight="1" x14ac:dyDescent="0.25">
      <c r="A30" s="19"/>
      <c r="B30" s="46">
        <v>45413</v>
      </c>
      <c r="C30" s="47" t="s">
        <v>588</v>
      </c>
      <c r="D30" s="48" t="s">
        <v>570</v>
      </c>
      <c r="E30" s="52">
        <v>17500</v>
      </c>
      <c r="F30" s="49"/>
      <c r="G30" s="50">
        <f t="shared" si="1"/>
        <v>2345113.5300000003</v>
      </c>
      <c r="I30" s="40"/>
    </row>
    <row r="31" spans="1:9" s="10" customFormat="1" ht="32.25" customHeight="1" x14ac:dyDescent="0.25">
      <c r="A31" s="19"/>
      <c r="B31" s="46">
        <v>45413</v>
      </c>
      <c r="C31" s="47" t="s">
        <v>589</v>
      </c>
      <c r="D31" s="48" t="s">
        <v>570</v>
      </c>
      <c r="E31" s="52">
        <v>11600</v>
      </c>
      <c r="F31" s="49"/>
      <c r="G31" s="50">
        <f t="shared" si="1"/>
        <v>2356713.5300000003</v>
      </c>
      <c r="I31" s="40"/>
    </row>
    <row r="32" spans="1:9" s="10" customFormat="1" ht="32.25" customHeight="1" x14ac:dyDescent="0.25">
      <c r="A32" s="19"/>
      <c r="B32" s="46">
        <v>45414</v>
      </c>
      <c r="C32" s="47" t="s">
        <v>590</v>
      </c>
      <c r="D32" s="48" t="s">
        <v>570</v>
      </c>
      <c r="E32" s="52">
        <v>2600</v>
      </c>
      <c r="F32" s="49"/>
      <c r="G32" s="50">
        <f t="shared" si="1"/>
        <v>2359313.5300000003</v>
      </c>
      <c r="I32" s="40"/>
    </row>
    <row r="33" spans="1:9" s="10" customFormat="1" ht="32.25" customHeight="1" x14ac:dyDescent="0.25">
      <c r="A33" s="19"/>
      <c r="B33" s="46">
        <v>45414</v>
      </c>
      <c r="C33" s="47" t="s">
        <v>591</v>
      </c>
      <c r="D33" s="48" t="s">
        <v>570</v>
      </c>
      <c r="E33" s="52">
        <v>2400</v>
      </c>
      <c r="F33" s="49"/>
      <c r="G33" s="50">
        <f t="shared" si="1"/>
        <v>2361713.5300000003</v>
      </c>
      <c r="I33" s="40"/>
    </row>
    <row r="34" spans="1:9" s="10" customFormat="1" ht="32.25" customHeight="1" x14ac:dyDescent="0.25">
      <c r="A34" s="19"/>
      <c r="B34" s="46">
        <v>45414</v>
      </c>
      <c r="C34" s="47" t="s">
        <v>62</v>
      </c>
      <c r="D34" s="48" t="s">
        <v>570</v>
      </c>
      <c r="E34" s="52">
        <v>1000</v>
      </c>
      <c r="F34" s="49"/>
      <c r="G34" s="50">
        <f t="shared" si="1"/>
        <v>2362713.5300000003</v>
      </c>
      <c r="I34" s="40"/>
    </row>
    <row r="35" spans="1:9" s="10" customFormat="1" ht="32.25" customHeight="1" x14ac:dyDescent="0.25">
      <c r="A35" s="19"/>
      <c r="B35" s="46">
        <v>45414</v>
      </c>
      <c r="C35" s="47" t="s">
        <v>63</v>
      </c>
      <c r="D35" s="48" t="s">
        <v>570</v>
      </c>
      <c r="E35" s="52">
        <v>1000</v>
      </c>
      <c r="F35" s="49"/>
      <c r="G35" s="50">
        <f t="shared" si="1"/>
        <v>2363713.5300000003</v>
      </c>
      <c r="I35" s="40"/>
    </row>
    <row r="36" spans="1:9" s="10" customFormat="1" ht="32.25" customHeight="1" x14ac:dyDescent="0.25">
      <c r="A36" s="19"/>
      <c r="B36" s="46">
        <v>45414</v>
      </c>
      <c r="C36" s="47" t="s">
        <v>592</v>
      </c>
      <c r="D36" s="48" t="s">
        <v>570</v>
      </c>
      <c r="E36" s="52">
        <v>600</v>
      </c>
      <c r="F36" s="49"/>
      <c r="G36" s="50">
        <f t="shared" si="1"/>
        <v>2364313.5300000003</v>
      </c>
      <c r="I36" s="40"/>
    </row>
    <row r="37" spans="1:9" s="10" customFormat="1" ht="32.25" customHeight="1" x14ac:dyDescent="0.25">
      <c r="A37" s="19"/>
      <c r="B37" s="46">
        <v>45414</v>
      </c>
      <c r="C37" s="47" t="s">
        <v>593</v>
      </c>
      <c r="D37" s="48" t="s">
        <v>570</v>
      </c>
      <c r="E37" s="52">
        <v>3300</v>
      </c>
      <c r="F37" s="49"/>
      <c r="G37" s="50">
        <f t="shared" si="1"/>
        <v>2367613.5300000003</v>
      </c>
      <c r="I37" s="40"/>
    </row>
    <row r="38" spans="1:9" s="10" customFormat="1" ht="32.25" customHeight="1" x14ac:dyDescent="0.25">
      <c r="A38" s="19"/>
      <c r="B38" s="46">
        <v>45414</v>
      </c>
      <c r="C38" s="47" t="s">
        <v>594</v>
      </c>
      <c r="D38" s="48" t="s">
        <v>570</v>
      </c>
      <c r="E38" s="52">
        <v>5100</v>
      </c>
      <c r="F38" s="49"/>
      <c r="G38" s="50">
        <f t="shared" si="1"/>
        <v>2372713.5300000003</v>
      </c>
      <c r="I38" s="40"/>
    </row>
    <row r="39" spans="1:9" s="10" customFormat="1" ht="32.25" customHeight="1" x14ac:dyDescent="0.25">
      <c r="A39" s="19"/>
      <c r="B39" s="46">
        <v>45414</v>
      </c>
      <c r="C39" s="47" t="s">
        <v>595</v>
      </c>
      <c r="D39" s="48" t="s">
        <v>570</v>
      </c>
      <c r="E39" s="49">
        <v>2100</v>
      </c>
      <c r="F39" s="49"/>
      <c r="G39" s="50">
        <f t="shared" si="1"/>
        <v>2374813.5300000003</v>
      </c>
      <c r="I39" s="40"/>
    </row>
    <row r="40" spans="1:9" s="10" customFormat="1" ht="32.25" customHeight="1" x14ac:dyDescent="0.25">
      <c r="A40" s="19"/>
      <c r="B40" s="46">
        <v>45414</v>
      </c>
      <c r="C40" s="47" t="s">
        <v>596</v>
      </c>
      <c r="D40" s="48" t="s">
        <v>570</v>
      </c>
      <c r="E40" s="49">
        <v>500</v>
      </c>
      <c r="F40" s="49"/>
      <c r="G40" s="50">
        <f t="shared" si="1"/>
        <v>2375313.5300000003</v>
      </c>
      <c r="I40" s="40"/>
    </row>
    <row r="41" spans="1:9" s="10" customFormat="1" ht="32.25" customHeight="1" x14ac:dyDescent="0.25">
      <c r="A41" s="19"/>
      <c r="B41" s="46">
        <v>45414</v>
      </c>
      <c r="C41" s="47" t="s">
        <v>597</v>
      </c>
      <c r="D41" s="48" t="s">
        <v>570</v>
      </c>
      <c r="E41" s="49">
        <v>3000</v>
      </c>
      <c r="F41" s="49"/>
      <c r="G41" s="50">
        <f t="shared" si="1"/>
        <v>2378313.5300000003</v>
      </c>
      <c r="I41" s="40"/>
    </row>
    <row r="42" spans="1:9" s="10" customFormat="1" ht="32.25" customHeight="1" x14ac:dyDescent="0.25">
      <c r="A42" s="19"/>
      <c r="B42" s="46">
        <v>45414</v>
      </c>
      <c r="C42" s="47" t="s">
        <v>598</v>
      </c>
      <c r="D42" s="48" t="s">
        <v>570</v>
      </c>
      <c r="E42" s="49">
        <v>2000</v>
      </c>
      <c r="F42" s="49"/>
      <c r="G42" s="50">
        <f t="shared" si="1"/>
        <v>2380313.5300000003</v>
      </c>
      <c r="I42" s="40"/>
    </row>
    <row r="43" spans="1:9" s="10" customFormat="1" ht="32.25" customHeight="1" x14ac:dyDescent="0.25">
      <c r="A43" s="19"/>
      <c r="B43" s="46">
        <v>45414</v>
      </c>
      <c r="C43" s="47" t="s">
        <v>599</v>
      </c>
      <c r="D43" s="48" t="s">
        <v>570</v>
      </c>
      <c r="E43" s="49">
        <v>2000</v>
      </c>
      <c r="F43" s="49"/>
      <c r="G43" s="50">
        <f t="shared" si="1"/>
        <v>2382313.5300000003</v>
      </c>
      <c r="I43" s="40"/>
    </row>
    <row r="44" spans="1:9" s="10" customFormat="1" ht="32.25" customHeight="1" x14ac:dyDescent="0.25">
      <c r="A44" s="19"/>
      <c r="B44" s="46">
        <v>45414</v>
      </c>
      <c r="C44" s="47" t="s">
        <v>600</v>
      </c>
      <c r="D44" s="48" t="s">
        <v>570</v>
      </c>
      <c r="E44" s="49">
        <v>1000</v>
      </c>
      <c r="F44" s="49"/>
      <c r="G44" s="50">
        <f t="shared" si="1"/>
        <v>2383313.5300000003</v>
      </c>
      <c r="I44" s="40"/>
    </row>
    <row r="45" spans="1:9" s="10" customFormat="1" ht="32.25" customHeight="1" x14ac:dyDescent="0.25">
      <c r="A45" s="19"/>
      <c r="B45" s="46">
        <v>45414</v>
      </c>
      <c r="C45" s="47" t="s">
        <v>601</v>
      </c>
      <c r="D45" s="48" t="s">
        <v>570</v>
      </c>
      <c r="E45" s="49">
        <v>96400</v>
      </c>
      <c r="F45" s="49"/>
      <c r="G45" s="50">
        <f t="shared" si="1"/>
        <v>2479713.5300000003</v>
      </c>
      <c r="I45" s="40"/>
    </row>
    <row r="46" spans="1:9" s="10" customFormat="1" ht="32.25" customHeight="1" x14ac:dyDescent="0.25">
      <c r="A46" s="19"/>
      <c r="B46" s="46">
        <v>45414</v>
      </c>
      <c r="C46" s="47" t="s">
        <v>602</v>
      </c>
      <c r="D46" s="48" t="s">
        <v>570</v>
      </c>
      <c r="E46" s="49">
        <v>900</v>
      </c>
      <c r="F46" s="49"/>
      <c r="G46" s="50">
        <f t="shared" si="1"/>
        <v>2480613.5300000003</v>
      </c>
      <c r="I46" s="40"/>
    </row>
    <row r="47" spans="1:9" s="10" customFormat="1" ht="32.25" customHeight="1" x14ac:dyDescent="0.25">
      <c r="A47" s="19"/>
      <c r="B47" s="46">
        <v>45414</v>
      </c>
      <c r="C47" s="47" t="s">
        <v>603</v>
      </c>
      <c r="D47" s="48" t="s">
        <v>570</v>
      </c>
      <c r="E47" s="49">
        <v>600</v>
      </c>
      <c r="F47" s="49"/>
      <c r="G47" s="50">
        <f t="shared" si="1"/>
        <v>2481213.5300000003</v>
      </c>
      <c r="I47" s="40"/>
    </row>
    <row r="48" spans="1:9" s="10" customFormat="1" ht="32.25" customHeight="1" x14ac:dyDescent="0.25">
      <c r="A48" s="19"/>
      <c r="B48" s="46">
        <v>45414</v>
      </c>
      <c r="C48" s="47" t="s">
        <v>73</v>
      </c>
      <c r="D48" s="48" t="s">
        <v>570</v>
      </c>
      <c r="E48" s="49">
        <v>800</v>
      </c>
      <c r="F48" s="49"/>
      <c r="G48" s="50">
        <f t="shared" si="1"/>
        <v>2482013.5300000003</v>
      </c>
      <c r="I48" s="40"/>
    </row>
    <row r="49" spans="1:9" s="10" customFormat="1" ht="32.25" customHeight="1" x14ac:dyDescent="0.25">
      <c r="A49" s="19"/>
      <c r="B49" s="46">
        <v>45414</v>
      </c>
      <c r="C49" s="47" t="s">
        <v>604</v>
      </c>
      <c r="D49" s="48" t="s">
        <v>570</v>
      </c>
      <c r="E49" s="49">
        <v>10000</v>
      </c>
      <c r="F49" s="49"/>
      <c r="G49" s="50">
        <f t="shared" si="1"/>
        <v>2492013.5300000003</v>
      </c>
      <c r="I49" s="40"/>
    </row>
    <row r="50" spans="1:9" s="10" customFormat="1" ht="32.25" customHeight="1" x14ac:dyDescent="0.25">
      <c r="A50" s="19"/>
      <c r="B50" s="46">
        <v>45414</v>
      </c>
      <c r="C50" s="47" t="s">
        <v>605</v>
      </c>
      <c r="D50" s="48" t="s">
        <v>570</v>
      </c>
      <c r="E50" s="49">
        <v>189700</v>
      </c>
      <c r="F50" s="49"/>
      <c r="G50" s="50">
        <f t="shared" si="1"/>
        <v>2681713.5300000003</v>
      </c>
      <c r="I50" s="40"/>
    </row>
    <row r="51" spans="1:9" s="10" customFormat="1" ht="32.25" customHeight="1" x14ac:dyDescent="0.25">
      <c r="A51" s="19"/>
      <c r="B51" s="46">
        <v>45414</v>
      </c>
      <c r="C51" s="47" t="s">
        <v>606</v>
      </c>
      <c r="D51" s="48" t="s">
        <v>570</v>
      </c>
      <c r="E51" s="49">
        <v>61800</v>
      </c>
      <c r="F51" s="49"/>
      <c r="G51" s="50">
        <f t="shared" si="1"/>
        <v>2743513.5300000003</v>
      </c>
      <c r="I51" s="40"/>
    </row>
    <row r="52" spans="1:9" s="10" customFormat="1" ht="32.25" customHeight="1" x14ac:dyDescent="0.25">
      <c r="A52" s="19"/>
      <c r="B52" s="46">
        <v>45414</v>
      </c>
      <c r="C52" s="47" t="s">
        <v>607</v>
      </c>
      <c r="D52" s="48" t="s">
        <v>570</v>
      </c>
      <c r="E52" s="49">
        <v>4500</v>
      </c>
      <c r="F52" s="49"/>
      <c r="G52" s="50">
        <f t="shared" si="1"/>
        <v>2748013.5300000003</v>
      </c>
      <c r="I52" s="40"/>
    </row>
    <row r="53" spans="1:9" s="10" customFormat="1" ht="32.25" customHeight="1" x14ac:dyDescent="0.25">
      <c r="A53" s="19"/>
      <c r="B53" s="46">
        <v>45414</v>
      </c>
      <c r="C53" s="47" t="s">
        <v>608</v>
      </c>
      <c r="D53" s="48" t="s">
        <v>570</v>
      </c>
      <c r="E53" s="49">
        <v>429700</v>
      </c>
      <c r="F53" s="49"/>
      <c r="G53" s="50">
        <f t="shared" si="1"/>
        <v>3177713.5300000003</v>
      </c>
      <c r="I53" s="40"/>
    </row>
    <row r="54" spans="1:9" s="10" customFormat="1" ht="32.25" customHeight="1" x14ac:dyDescent="0.25">
      <c r="A54" s="19"/>
      <c r="B54" s="46">
        <v>45414</v>
      </c>
      <c r="C54" s="47" t="s">
        <v>609</v>
      </c>
      <c r="D54" s="48" t="s">
        <v>570</v>
      </c>
      <c r="E54" s="49">
        <v>14800</v>
      </c>
      <c r="F54" s="49"/>
      <c r="G54" s="50">
        <f t="shared" si="1"/>
        <v>3192513.5300000003</v>
      </c>
      <c r="I54" s="40"/>
    </row>
    <row r="55" spans="1:9" s="10" customFormat="1" ht="32.25" customHeight="1" x14ac:dyDescent="0.25">
      <c r="A55" s="19"/>
      <c r="B55" s="46">
        <v>45415</v>
      </c>
      <c r="C55" s="47" t="s">
        <v>610</v>
      </c>
      <c r="D55" s="48" t="s">
        <v>570</v>
      </c>
      <c r="E55" s="49">
        <v>7200</v>
      </c>
      <c r="F55" s="49"/>
      <c r="G55" s="50">
        <f t="shared" si="1"/>
        <v>3199713.5300000003</v>
      </c>
      <c r="I55" s="40"/>
    </row>
    <row r="56" spans="1:9" s="10" customFormat="1" ht="32.25" customHeight="1" x14ac:dyDescent="0.25">
      <c r="A56" s="19"/>
      <c r="B56" s="46">
        <v>45415</v>
      </c>
      <c r="C56" s="47" t="s">
        <v>611</v>
      </c>
      <c r="D56" s="48" t="s">
        <v>570</v>
      </c>
      <c r="E56" s="49">
        <v>3500</v>
      </c>
      <c r="F56" s="49"/>
      <c r="G56" s="50">
        <f t="shared" si="1"/>
        <v>3203213.5300000003</v>
      </c>
      <c r="I56" s="40"/>
    </row>
    <row r="57" spans="1:9" s="10" customFormat="1" ht="32.25" customHeight="1" x14ac:dyDescent="0.25">
      <c r="A57" s="19"/>
      <c r="B57" s="46">
        <v>45415</v>
      </c>
      <c r="C57" s="47" t="s">
        <v>612</v>
      </c>
      <c r="D57" s="48" t="s">
        <v>570</v>
      </c>
      <c r="E57" s="49">
        <v>1500</v>
      </c>
      <c r="F57" s="49"/>
      <c r="G57" s="50">
        <f t="shared" si="1"/>
        <v>3204713.5300000003</v>
      </c>
      <c r="I57" s="40"/>
    </row>
    <row r="58" spans="1:9" s="10" customFormat="1" ht="32.25" customHeight="1" x14ac:dyDescent="0.25">
      <c r="A58" s="19"/>
      <c r="B58" s="46">
        <v>45415</v>
      </c>
      <c r="C58" s="47" t="s">
        <v>223</v>
      </c>
      <c r="D58" s="48" t="s">
        <v>570</v>
      </c>
      <c r="E58" s="49">
        <v>131700</v>
      </c>
      <c r="F58" s="49"/>
      <c r="G58" s="50">
        <f t="shared" si="1"/>
        <v>3336413.5300000003</v>
      </c>
      <c r="I58" s="40"/>
    </row>
    <row r="59" spans="1:9" s="10" customFormat="1" ht="32.25" customHeight="1" x14ac:dyDescent="0.25">
      <c r="A59" s="19"/>
      <c r="B59" s="46">
        <v>45415</v>
      </c>
      <c r="C59" s="47" t="s">
        <v>613</v>
      </c>
      <c r="D59" s="48" t="s">
        <v>570</v>
      </c>
      <c r="E59" s="49">
        <v>5600</v>
      </c>
      <c r="F59" s="49"/>
      <c r="G59" s="50">
        <f t="shared" si="1"/>
        <v>3342013.5300000003</v>
      </c>
      <c r="I59" s="40"/>
    </row>
    <row r="60" spans="1:9" s="10" customFormat="1" ht="32.25" customHeight="1" x14ac:dyDescent="0.25">
      <c r="A60" s="19"/>
      <c r="B60" s="46">
        <v>45415</v>
      </c>
      <c r="C60" s="47" t="s">
        <v>614</v>
      </c>
      <c r="D60" s="48" t="s">
        <v>570</v>
      </c>
      <c r="E60" s="49">
        <v>53400</v>
      </c>
      <c r="F60" s="49"/>
      <c r="G60" s="50">
        <f t="shared" si="1"/>
        <v>3395413.5300000003</v>
      </c>
      <c r="I60" s="40"/>
    </row>
    <row r="61" spans="1:9" s="10" customFormat="1" ht="32.25" customHeight="1" x14ac:dyDescent="0.25">
      <c r="A61" s="19"/>
      <c r="B61" s="46">
        <v>45415</v>
      </c>
      <c r="C61" s="47" t="s">
        <v>615</v>
      </c>
      <c r="D61" s="48" t="s">
        <v>616</v>
      </c>
      <c r="E61" s="49"/>
      <c r="F61" s="49">
        <v>800000</v>
      </c>
      <c r="G61" s="50">
        <f>+G60-F61</f>
        <v>2595413.5300000003</v>
      </c>
      <c r="I61" s="40"/>
    </row>
    <row r="62" spans="1:9" s="10" customFormat="1" ht="32.25" customHeight="1" x14ac:dyDescent="0.25">
      <c r="A62" s="19"/>
      <c r="B62" s="46">
        <v>45415</v>
      </c>
      <c r="C62" s="47" t="s">
        <v>617</v>
      </c>
      <c r="D62" s="48" t="s">
        <v>570</v>
      </c>
      <c r="E62" s="49">
        <v>1500</v>
      </c>
      <c r="F62" s="49"/>
      <c r="G62" s="50">
        <f>+G61+E62</f>
        <v>2596913.5300000003</v>
      </c>
      <c r="I62" s="40"/>
    </row>
    <row r="63" spans="1:9" s="10" customFormat="1" ht="32.25" customHeight="1" x14ac:dyDescent="0.25">
      <c r="A63" s="19"/>
      <c r="B63" s="46">
        <v>45415</v>
      </c>
      <c r="C63" s="47" t="s">
        <v>410</v>
      </c>
      <c r="D63" s="48" t="s">
        <v>570</v>
      </c>
      <c r="E63" s="49">
        <v>1500</v>
      </c>
      <c r="F63" s="49"/>
      <c r="G63" s="50">
        <f t="shared" ref="G63:G107" si="2">+G62+E63</f>
        <v>2598413.5300000003</v>
      </c>
      <c r="I63" s="40"/>
    </row>
    <row r="64" spans="1:9" s="10" customFormat="1" ht="32.25" customHeight="1" x14ac:dyDescent="0.25">
      <c r="A64" s="19"/>
      <c r="B64" s="46">
        <v>45415</v>
      </c>
      <c r="C64" s="47" t="s">
        <v>618</v>
      </c>
      <c r="D64" s="48" t="s">
        <v>570</v>
      </c>
      <c r="E64" s="49">
        <v>4100</v>
      </c>
      <c r="F64" s="49"/>
      <c r="G64" s="50">
        <f t="shared" si="2"/>
        <v>2602513.5300000003</v>
      </c>
      <c r="I64" s="40"/>
    </row>
    <row r="65" spans="1:9" s="10" customFormat="1" ht="32.25" customHeight="1" x14ac:dyDescent="0.25">
      <c r="A65" s="19"/>
      <c r="B65" s="46">
        <v>45415</v>
      </c>
      <c r="C65" s="47" t="s">
        <v>619</v>
      </c>
      <c r="D65" s="48" t="s">
        <v>570</v>
      </c>
      <c r="E65" s="49">
        <v>363000</v>
      </c>
      <c r="F65" s="49"/>
      <c r="G65" s="50">
        <f t="shared" si="2"/>
        <v>2965513.5300000003</v>
      </c>
      <c r="I65" s="40"/>
    </row>
    <row r="66" spans="1:9" s="10" customFormat="1" ht="32.25" customHeight="1" x14ac:dyDescent="0.25">
      <c r="A66" s="19"/>
      <c r="B66" s="46">
        <v>45415</v>
      </c>
      <c r="C66" s="47" t="s">
        <v>620</v>
      </c>
      <c r="D66" s="48" t="s">
        <v>570</v>
      </c>
      <c r="E66" s="49">
        <v>82500</v>
      </c>
      <c r="F66" s="49"/>
      <c r="G66" s="50">
        <f t="shared" si="2"/>
        <v>3048013.5300000003</v>
      </c>
      <c r="I66" s="40"/>
    </row>
    <row r="67" spans="1:9" s="10" customFormat="1" ht="32.25" customHeight="1" x14ac:dyDescent="0.25">
      <c r="A67" s="19"/>
      <c r="B67" s="46">
        <v>45415</v>
      </c>
      <c r="C67" s="47" t="s">
        <v>621</v>
      </c>
      <c r="D67" s="48" t="s">
        <v>570</v>
      </c>
      <c r="E67" s="49">
        <v>500</v>
      </c>
      <c r="F67" s="49"/>
      <c r="G67" s="50">
        <f t="shared" si="2"/>
        <v>3048513.5300000003</v>
      </c>
      <c r="I67" s="40"/>
    </row>
    <row r="68" spans="1:9" s="10" customFormat="1" ht="32.25" customHeight="1" x14ac:dyDescent="0.25">
      <c r="A68" s="19"/>
      <c r="B68" s="46">
        <v>45415</v>
      </c>
      <c r="C68" s="47" t="s">
        <v>622</v>
      </c>
      <c r="D68" s="48" t="s">
        <v>570</v>
      </c>
      <c r="E68" s="49">
        <v>219800</v>
      </c>
      <c r="F68" s="49"/>
      <c r="G68" s="50">
        <f t="shared" si="2"/>
        <v>3268313.5300000003</v>
      </c>
      <c r="I68" s="40"/>
    </row>
    <row r="69" spans="1:9" s="10" customFormat="1" ht="32.25" customHeight="1" x14ac:dyDescent="0.25">
      <c r="A69" s="19"/>
      <c r="B69" s="46">
        <v>45415</v>
      </c>
      <c r="C69" s="47" t="s">
        <v>623</v>
      </c>
      <c r="D69" s="48" t="s">
        <v>570</v>
      </c>
      <c r="E69" s="49">
        <v>313500</v>
      </c>
      <c r="F69" s="49"/>
      <c r="G69" s="50">
        <f t="shared" si="2"/>
        <v>3581813.5300000003</v>
      </c>
      <c r="I69" s="40"/>
    </row>
    <row r="70" spans="1:9" s="10" customFormat="1" ht="32.25" customHeight="1" x14ac:dyDescent="0.25">
      <c r="A70" s="19"/>
      <c r="B70" s="46">
        <v>45418</v>
      </c>
      <c r="C70" s="47" t="s">
        <v>624</v>
      </c>
      <c r="D70" s="48" t="s">
        <v>570</v>
      </c>
      <c r="E70" s="49">
        <v>2000</v>
      </c>
      <c r="F70" s="49"/>
      <c r="G70" s="50">
        <f t="shared" si="2"/>
        <v>3583813.5300000003</v>
      </c>
      <c r="I70" s="40"/>
    </row>
    <row r="71" spans="1:9" s="10" customFormat="1" ht="32.25" customHeight="1" x14ac:dyDescent="0.25">
      <c r="A71" s="19"/>
      <c r="B71" s="46">
        <v>45418</v>
      </c>
      <c r="C71" s="47" t="s">
        <v>625</v>
      </c>
      <c r="D71" s="48" t="s">
        <v>570</v>
      </c>
      <c r="E71" s="49">
        <v>2000</v>
      </c>
      <c r="F71" s="49"/>
      <c r="G71" s="50">
        <f t="shared" si="2"/>
        <v>3585813.5300000003</v>
      </c>
      <c r="I71" s="40"/>
    </row>
    <row r="72" spans="1:9" s="10" customFormat="1" ht="32.25" customHeight="1" x14ac:dyDescent="0.25">
      <c r="A72" s="19"/>
      <c r="B72" s="46">
        <v>45418</v>
      </c>
      <c r="C72" s="47" t="s">
        <v>626</v>
      </c>
      <c r="D72" s="48" t="s">
        <v>570</v>
      </c>
      <c r="E72" s="49">
        <v>2500</v>
      </c>
      <c r="F72" s="49"/>
      <c r="G72" s="50">
        <f t="shared" si="2"/>
        <v>3588313.5300000003</v>
      </c>
      <c r="I72" s="40"/>
    </row>
    <row r="73" spans="1:9" s="10" customFormat="1" ht="32.25" customHeight="1" x14ac:dyDescent="0.25">
      <c r="A73" s="19"/>
      <c r="B73" s="46">
        <v>45418</v>
      </c>
      <c r="C73" s="47" t="s">
        <v>627</v>
      </c>
      <c r="D73" s="48" t="s">
        <v>570</v>
      </c>
      <c r="E73" s="49">
        <v>2000</v>
      </c>
      <c r="F73" s="49"/>
      <c r="G73" s="50">
        <f t="shared" si="2"/>
        <v>3590313.5300000003</v>
      </c>
      <c r="I73" s="40"/>
    </row>
    <row r="74" spans="1:9" s="10" customFormat="1" ht="32.25" customHeight="1" x14ac:dyDescent="0.25">
      <c r="A74" s="19"/>
      <c r="B74" s="46">
        <v>45418</v>
      </c>
      <c r="C74" s="47" t="s">
        <v>628</v>
      </c>
      <c r="D74" s="48" t="s">
        <v>570</v>
      </c>
      <c r="E74" s="49">
        <v>600</v>
      </c>
      <c r="F74" s="49"/>
      <c r="G74" s="50">
        <f t="shared" si="2"/>
        <v>3590913.5300000003</v>
      </c>
      <c r="I74" s="40"/>
    </row>
    <row r="75" spans="1:9" s="10" customFormat="1" ht="32.25" customHeight="1" x14ac:dyDescent="0.25">
      <c r="A75" s="19"/>
      <c r="B75" s="46">
        <v>45418</v>
      </c>
      <c r="C75" s="47" t="s">
        <v>629</v>
      </c>
      <c r="D75" s="48" t="s">
        <v>570</v>
      </c>
      <c r="E75" s="49">
        <v>11600</v>
      </c>
      <c r="F75" s="49"/>
      <c r="G75" s="50">
        <f t="shared" si="2"/>
        <v>3602513.5300000003</v>
      </c>
      <c r="I75" s="40"/>
    </row>
    <row r="76" spans="1:9" s="10" customFormat="1" ht="32.25" customHeight="1" x14ac:dyDescent="0.25">
      <c r="A76" s="19"/>
      <c r="B76" s="46">
        <v>45418</v>
      </c>
      <c r="C76" s="47" t="s">
        <v>630</v>
      </c>
      <c r="D76" s="48" t="s">
        <v>570</v>
      </c>
      <c r="E76" s="49">
        <v>67200</v>
      </c>
      <c r="F76" s="49"/>
      <c r="G76" s="50">
        <f t="shared" si="2"/>
        <v>3669713.5300000003</v>
      </c>
      <c r="I76" s="40"/>
    </row>
    <row r="77" spans="1:9" s="10" customFormat="1" ht="32.25" customHeight="1" x14ac:dyDescent="0.25">
      <c r="A77" s="19"/>
      <c r="B77" s="46">
        <v>45418</v>
      </c>
      <c r="C77" s="47" t="s">
        <v>631</v>
      </c>
      <c r="D77" s="48" t="s">
        <v>570</v>
      </c>
      <c r="E77" s="49">
        <v>4000</v>
      </c>
      <c r="F77" s="49"/>
      <c r="G77" s="50">
        <f t="shared" si="2"/>
        <v>3673713.5300000003</v>
      </c>
      <c r="I77" s="40"/>
    </row>
    <row r="78" spans="1:9" s="10" customFormat="1" ht="32.25" customHeight="1" x14ac:dyDescent="0.25">
      <c r="A78" s="19"/>
      <c r="B78" s="46">
        <v>45418</v>
      </c>
      <c r="C78" s="47" t="s">
        <v>632</v>
      </c>
      <c r="D78" s="48" t="s">
        <v>570</v>
      </c>
      <c r="E78" s="49">
        <v>11000</v>
      </c>
      <c r="F78" s="49"/>
      <c r="G78" s="50">
        <f t="shared" si="2"/>
        <v>3684713.5300000003</v>
      </c>
      <c r="I78" s="40"/>
    </row>
    <row r="79" spans="1:9" s="10" customFormat="1" ht="32.25" customHeight="1" x14ac:dyDescent="0.25">
      <c r="A79" s="19"/>
      <c r="B79" s="46">
        <v>45418</v>
      </c>
      <c r="C79" s="47" t="s">
        <v>633</v>
      </c>
      <c r="D79" s="48" t="s">
        <v>570</v>
      </c>
      <c r="E79" s="49">
        <v>500</v>
      </c>
      <c r="F79" s="49"/>
      <c r="G79" s="50">
        <f t="shared" si="2"/>
        <v>3685213.5300000003</v>
      </c>
      <c r="I79" s="40"/>
    </row>
    <row r="80" spans="1:9" s="10" customFormat="1" ht="32.25" customHeight="1" x14ac:dyDescent="0.25">
      <c r="A80" s="19"/>
      <c r="B80" s="46">
        <v>45418</v>
      </c>
      <c r="C80" s="47" t="s">
        <v>634</v>
      </c>
      <c r="D80" s="48" t="s">
        <v>570</v>
      </c>
      <c r="E80" s="49">
        <v>500</v>
      </c>
      <c r="F80" s="49"/>
      <c r="G80" s="50">
        <f t="shared" si="2"/>
        <v>3685713.5300000003</v>
      </c>
      <c r="I80" s="40"/>
    </row>
    <row r="81" spans="1:9" s="10" customFormat="1" ht="32.25" customHeight="1" x14ac:dyDescent="0.25">
      <c r="A81" s="19"/>
      <c r="B81" s="46">
        <v>45418</v>
      </c>
      <c r="C81" s="47" t="s">
        <v>635</v>
      </c>
      <c r="D81" s="48" t="s">
        <v>570</v>
      </c>
      <c r="E81" s="49">
        <v>1800</v>
      </c>
      <c r="F81" s="49"/>
      <c r="G81" s="50">
        <f t="shared" si="2"/>
        <v>3687513.5300000003</v>
      </c>
      <c r="I81" s="40"/>
    </row>
    <row r="82" spans="1:9" s="10" customFormat="1" ht="32.25" customHeight="1" x14ac:dyDescent="0.25">
      <c r="A82" s="19"/>
      <c r="B82" s="46">
        <v>45418</v>
      </c>
      <c r="C82" s="47" t="s">
        <v>209</v>
      </c>
      <c r="D82" s="48" t="s">
        <v>570</v>
      </c>
      <c r="E82" s="49">
        <v>700</v>
      </c>
      <c r="F82" s="49"/>
      <c r="G82" s="50">
        <f t="shared" si="2"/>
        <v>3688213.5300000003</v>
      </c>
      <c r="I82" s="40"/>
    </row>
    <row r="83" spans="1:9" s="10" customFormat="1" ht="32.25" customHeight="1" x14ac:dyDescent="0.25">
      <c r="A83" s="19"/>
      <c r="B83" s="46">
        <v>45418</v>
      </c>
      <c r="C83" s="47" t="s">
        <v>636</v>
      </c>
      <c r="D83" s="48" t="s">
        <v>570</v>
      </c>
      <c r="E83" s="53">
        <v>8400</v>
      </c>
      <c r="F83" s="49"/>
      <c r="G83" s="50">
        <f t="shared" si="2"/>
        <v>3696613.5300000003</v>
      </c>
      <c r="I83" s="40"/>
    </row>
    <row r="84" spans="1:9" s="10" customFormat="1" ht="32.25" customHeight="1" x14ac:dyDescent="0.25">
      <c r="A84" s="19"/>
      <c r="B84" s="46">
        <v>45418</v>
      </c>
      <c r="C84" s="47" t="s">
        <v>637</v>
      </c>
      <c r="D84" s="48" t="s">
        <v>570</v>
      </c>
      <c r="E84" s="49">
        <v>24000</v>
      </c>
      <c r="F84" s="49"/>
      <c r="G84" s="50">
        <f t="shared" si="2"/>
        <v>3720613.5300000003</v>
      </c>
      <c r="I84" s="40"/>
    </row>
    <row r="85" spans="1:9" s="10" customFormat="1" ht="32.25" customHeight="1" x14ac:dyDescent="0.25">
      <c r="A85" s="19"/>
      <c r="B85" s="46">
        <v>45418</v>
      </c>
      <c r="C85" s="47" t="s">
        <v>638</v>
      </c>
      <c r="D85" s="48" t="s">
        <v>570</v>
      </c>
      <c r="E85" s="49">
        <v>65200</v>
      </c>
      <c r="F85" s="49"/>
      <c r="G85" s="50">
        <f t="shared" si="2"/>
        <v>3785813.5300000003</v>
      </c>
      <c r="I85" s="40"/>
    </row>
    <row r="86" spans="1:9" s="10" customFormat="1" ht="32.25" customHeight="1" x14ac:dyDescent="0.25">
      <c r="A86" s="19"/>
      <c r="B86" s="46">
        <v>45418</v>
      </c>
      <c r="C86" s="47" t="s">
        <v>639</v>
      </c>
      <c r="D86" s="48" t="s">
        <v>570</v>
      </c>
      <c r="E86" s="49">
        <v>102400</v>
      </c>
      <c r="F86" s="49"/>
      <c r="G86" s="50">
        <f t="shared" si="2"/>
        <v>3888213.5300000003</v>
      </c>
      <c r="I86" s="40"/>
    </row>
    <row r="87" spans="1:9" s="10" customFormat="1" ht="32.25" customHeight="1" x14ac:dyDescent="0.25">
      <c r="A87" s="19"/>
      <c r="B87" s="46">
        <v>45418</v>
      </c>
      <c r="C87" s="47" t="s">
        <v>640</v>
      </c>
      <c r="D87" s="48" t="s">
        <v>570</v>
      </c>
      <c r="E87" s="49">
        <v>3600</v>
      </c>
      <c r="F87" s="49"/>
      <c r="G87" s="50">
        <f t="shared" si="2"/>
        <v>3891813.5300000003</v>
      </c>
      <c r="I87" s="40"/>
    </row>
    <row r="88" spans="1:9" s="10" customFormat="1" ht="32.25" customHeight="1" x14ac:dyDescent="0.25">
      <c r="A88" s="19"/>
      <c r="B88" s="46">
        <v>45418</v>
      </c>
      <c r="C88" s="47" t="s">
        <v>641</v>
      </c>
      <c r="D88" s="48" t="s">
        <v>570</v>
      </c>
      <c r="E88" s="49">
        <v>17700</v>
      </c>
      <c r="F88" s="49"/>
      <c r="G88" s="50">
        <f t="shared" si="2"/>
        <v>3909513.5300000003</v>
      </c>
      <c r="I88" s="40"/>
    </row>
    <row r="89" spans="1:9" s="10" customFormat="1" ht="32.25" customHeight="1" x14ac:dyDescent="0.25">
      <c r="A89" s="19"/>
      <c r="B89" s="46">
        <v>45418</v>
      </c>
      <c r="C89" s="47" t="s">
        <v>642</v>
      </c>
      <c r="D89" s="48" t="s">
        <v>570</v>
      </c>
      <c r="E89" s="49">
        <v>14200</v>
      </c>
      <c r="F89" s="49"/>
      <c r="G89" s="50">
        <f t="shared" si="2"/>
        <v>3923713.5300000003</v>
      </c>
      <c r="I89" s="40"/>
    </row>
    <row r="90" spans="1:9" s="10" customFormat="1" ht="32.25" customHeight="1" x14ac:dyDescent="0.25">
      <c r="A90" s="19"/>
      <c r="B90" s="46">
        <v>45418</v>
      </c>
      <c r="C90" s="47" t="s">
        <v>643</v>
      </c>
      <c r="D90" s="48" t="s">
        <v>570</v>
      </c>
      <c r="E90" s="49">
        <v>243300</v>
      </c>
      <c r="F90" s="49"/>
      <c r="G90" s="50">
        <f t="shared" si="2"/>
        <v>4167013.5300000003</v>
      </c>
      <c r="I90" s="40"/>
    </row>
    <row r="91" spans="1:9" s="10" customFormat="1" ht="32.25" customHeight="1" x14ac:dyDescent="0.25">
      <c r="A91" s="19"/>
      <c r="B91" s="46">
        <v>45418</v>
      </c>
      <c r="C91" s="47" t="s">
        <v>644</v>
      </c>
      <c r="D91" s="48" t="s">
        <v>570</v>
      </c>
      <c r="E91" s="49">
        <v>89800</v>
      </c>
      <c r="F91" s="49"/>
      <c r="G91" s="50">
        <f t="shared" si="2"/>
        <v>4256813.53</v>
      </c>
      <c r="I91" s="40"/>
    </row>
    <row r="92" spans="1:9" s="10" customFormat="1" ht="32.25" customHeight="1" x14ac:dyDescent="0.25">
      <c r="A92" s="19"/>
      <c r="B92" s="46">
        <v>45418</v>
      </c>
      <c r="C92" s="47" t="s">
        <v>645</v>
      </c>
      <c r="D92" s="48" t="s">
        <v>570</v>
      </c>
      <c r="E92" s="49">
        <v>3600</v>
      </c>
      <c r="F92" s="49"/>
      <c r="G92" s="50">
        <f t="shared" si="2"/>
        <v>4260413.53</v>
      </c>
      <c r="I92" s="40"/>
    </row>
    <row r="93" spans="1:9" s="10" customFormat="1" ht="32.25" customHeight="1" x14ac:dyDescent="0.25">
      <c r="A93" s="19"/>
      <c r="B93" s="46">
        <v>45419</v>
      </c>
      <c r="C93" s="47" t="s">
        <v>646</v>
      </c>
      <c r="D93" s="48" t="s">
        <v>570</v>
      </c>
      <c r="E93" s="49">
        <v>331500</v>
      </c>
      <c r="F93" s="49"/>
      <c r="G93" s="50">
        <f t="shared" si="2"/>
        <v>4591913.53</v>
      </c>
      <c r="I93" s="40"/>
    </row>
    <row r="94" spans="1:9" s="10" customFormat="1" ht="32.25" customHeight="1" x14ac:dyDescent="0.25">
      <c r="A94" s="19"/>
      <c r="B94" s="46">
        <v>45419</v>
      </c>
      <c r="C94" s="47" t="s">
        <v>647</v>
      </c>
      <c r="D94" s="48" t="s">
        <v>570</v>
      </c>
      <c r="E94" s="49">
        <v>85000</v>
      </c>
      <c r="F94" s="49"/>
      <c r="G94" s="50">
        <f t="shared" si="2"/>
        <v>4676913.53</v>
      </c>
      <c r="I94" s="40"/>
    </row>
    <row r="95" spans="1:9" s="10" customFormat="1" ht="32.25" customHeight="1" x14ac:dyDescent="0.25">
      <c r="A95" s="19"/>
      <c r="B95" s="46">
        <v>45419</v>
      </c>
      <c r="C95" s="47" t="s">
        <v>648</v>
      </c>
      <c r="D95" s="48" t="s">
        <v>570</v>
      </c>
      <c r="E95" s="49">
        <v>12900</v>
      </c>
      <c r="F95" s="49"/>
      <c r="G95" s="50">
        <f t="shared" si="2"/>
        <v>4689813.53</v>
      </c>
      <c r="I95" s="40"/>
    </row>
    <row r="96" spans="1:9" s="10" customFormat="1" ht="32.25" customHeight="1" x14ac:dyDescent="0.25">
      <c r="A96" s="19"/>
      <c r="B96" s="46">
        <v>45419</v>
      </c>
      <c r="C96" s="47" t="s">
        <v>601</v>
      </c>
      <c r="D96" s="48" t="s">
        <v>570</v>
      </c>
      <c r="E96" s="49">
        <v>43400</v>
      </c>
      <c r="F96" s="49"/>
      <c r="G96" s="50">
        <f t="shared" si="2"/>
        <v>4733213.53</v>
      </c>
      <c r="I96" s="40"/>
    </row>
    <row r="97" spans="1:9" s="10" customFormat="1" ht="32.25" customHeight="1" x14ac:dyDescent="0.25">
      <c r="A97" s="19"/>
      <c r="B97" s="46">
        <v>45419</v>
      </c>
      <c r="C97" s="47" t="s">
        <v>649</v>
      </c>
      <c r="D97" s="48" t="s">
        <v>570</v>
      </c>
      <c r="E97" s="49">
        <v>2000</v>
      </c>
      <c r="F97" s="49"/>
      <c r="G97" s="50">
        <f t="shared" si="2"/>
        <v>4735213.53</v>
      </c>
      <c r="I97" s="40"/>
    </row>
    <row r="98" spans="1:9" s="10" customFormat="1" ht="32.25" customHeight="1" x14ac:dyDescent="0.25">
      <c r="A98" s="19"/>
      <c r="B98" s="46">
        <v>45419</v>
      </c>
      <c r="C98" s="47" t="s">
        <v>448</v>
      </c>
      <c r="D98" s="48" t="s">
        <v>570</v>
      </c>
      <c r="E98" s="49">
        <v>1000</v>
      </c>
      <c r="F98" s="49"/>
      <c r="G98" s="50">
        <f t="shared" si="2"/>
        <v>4736213.53</v>
      </c>
      <c r="I98" s="40"/>
    </row>
    <row r="99" spans="1:9" s="10" customFormat="1" ht="32.25" customHeight="1" x14ac:dyDescent="0.25">
      <c r="A99" s="19"/>
      <c r="B99" s="46">
        <v>45419</v>
      </c>
      <c r="C99" s="47" t="s">
        <v>650</v>
      </c>
      <c r="D99" s="48" t="s">
        <v>570</v>
      </c>
      <c r="E99" s="54">
        <v>1000</v>
      </c>
      <c r="F99" s="54"/>
      <c r="G99" s="50">
        <f t="shared" si="2"/>
        <v>4737213.53</v>
      </c>
      <c r="I99" s="40"/>
    </row>
    <row r="100" spans="1:9" s="10" customFormat="1" ht="32.25" customHeight="1" x14ac:dyDescent="0.25">
      <c r="A100" s="19"/>
      <c r="B100" s="46">
        <v>45419</v>
      </c>
      <c r="C100" s="47" t="s">
        <v>651</v>
      </c>
      <c r="D100" s="48" t="s">
        <v>570</v>
      </c>
      <c r="E100" s="54">
        <v>17200</v>
      </c>
      <c r="F100" s="54"/>
      <c r="G100" s="50">
        <f t="shared" si="2"/>
        <v>4754413.53</v>
      </c>
      <c r="I100" s="40"/>
    </row>
    <row r="101" spans="1:9" s="10" customFormat="1" ht="32.25" customHeight="1" x14ac:dyDescent="0.25">
      <c r="A101" s="19"/>
      <c r="B101" s="46">
        <v>45419</v>
      </c>
      <c r="C101" s="47" t="s">
        <v>652</v>
      </c>
      <c r="D101" s="48" t="s">
        <v>570</v>
      </c>
      <c r="E101" s="52">
        <v>28400</v>
      </c>
      <c r="F101" s="52"/>
      <c r="G101" s="50">
        <f t="shared" si="2"/>
        <v>4782813.53</v>
      </c>
      <c r="I101" s="40"/>
    </row>
    <row r="102" spans="1:9" s="10" customFormat="1" ht="32.25" customHeight="1" x14ac:dyDescent="0.25">
      <c r="A102" s="19"/>
      <c r="B102" s="46">
        <v>45419</v>
      </c>
      <c r="C102" s="47" t="s">
        <v>653</v>
      </c>
      <c r="D102" s="48" t="s">
        <v>570</v>
      </c>
      <c r="E102" s="52">
        <v>16350</v>
      </c>
      <c r="F102" s="49"/>
      <c r="G102" s="50">
        <f t="shared" si="2"/>
        <v>4799163.53</v>
      </c>
      <c r="I102" s="40"/>
    </row>
    <row r="103" spans="1:9" s="10" customFormat="1" ht="32.25" customHeight="1" x14ac:dyDescent="0.25">
      <c r="A103" s="19"/>
      <c r="B103" s="46">
        <v>45419</v>
      </c>
      <c r="C103" s="47" t="s">
        <v>654</v>
      </c>
      <c r="D103" s="48" t="s">
        <v>570</v>
      </c>
      <c r="E103" s="52">
        <v>203800</v>
      </c>
      <c r="F103" s="49"/>
      <c r="G103" s="50">
        <f t="shared" si="2"/>
        <v>5002963.53</v>
      </c>
      <c r="I103" s="40"/>
    </row>
    <row r="104" spans="1:9" s="10" customFormat="1" ht="32.25" customHeight="1" x14ac:dyDescent="0.25">
      <c r="A104" s="19"/>
      <c r="B104" s="46">
        <v>45419</v>
      </c>
      <c r="C104" s="47" t="s">
        <v>655</v>
      </c>
      <c r="D104" s="48" t="s">
        <v>570</v>
      </c>
      <c r="E104" s="52">
        <v>475000</v>
      </c>
      <c r="F104" s="49"/>
      <c r="G104" s="50">
        <f t="shared" si="2"/>
        <v>5477963.5300000003</v>
      </c>
      <c r="I104" s="40"/>
    </row>
    <row r="105" spans="1:9" s="10" customFormat="1" ht="32.25" customHeight="1" x14ac:dyDescent="0.25">
      <c r="A105" s="19"/>
      <c r="B105" s="46">
        <v>45419</v>
      </c>
      <c r="C105" s="47" t="s">
        <v>656</v>
      </c>
      <c r="D105" s="48" t="s">
        <v>570</v>
      </c>
      <c r="E105" s="52">
        <v>500</v>
      </c>
      <c r="F105" s="49"/>
      <c r="G105" s="50">
        <f t="shared" si="2"/>
        <v>5478463.5300000003</v>
      </c>
      <c r="I105" s="40"/>
    </row>
    <row r="106" spans="1:9" s="10" customFormat="1" ht="32.25" customHeight="1" x14ac:dyDescent="0.25">
      <c r="A106" s="19"/>
      <c r="B106" s="46">
        <v>45420</v>
      </c>
      <c r="C106" s="47" t="s">
        <v>657</v>
      </c>
      <c r="D106" s="48" t="s">
        <v>570</v>
      </c>
      <c r="E106" s="52">
        <v>1000</v>
      </c>
      <c r="F106" s="49"/>
      <c r="G106" s="50">
        <f t="shared" si="2"/>
        <v>5479463.5300000003</v>
      </c>
      <c r="I106" s="40"/>
    </row>
    <row r="107" spans="1:9" s="10" customFormat="1" ht="32.25" customHeight="1" x14ac:dyDescent="0.25">
      <c r="A107" s="19"/>
      <c r="B107" s="46">
        <v>45420</v>
      </c>
      <c r="C107" s="47" t="s">
        <v>658</v>
      </c>
      <c r="D107" s="48" t="s">
        <v>570</v>
      </c>
      <c r="E107" s="52">
        <v>1000</v>
      </c>
      <c r="F107" s="49"/>
      <c r="G107" s="50">
        <f t="shared" si="2"/>
        <v>5480463.5300000003</v>
      </c>
      <c r="I107" s="40"/>
    </row>
    <row r="108" spans="1:9" s="10" customFormat="1" ht="32.25" customHeight="1" x14ac:dyDescent="0.25">
      <c r="A108" s="19"/>
      <c r="B108" s="46">
        <v>45420</v>
      </c>
      <c r="C108" s="47" t="s">
        <v>659</v>
      </c>
      <c r="D108" s="48" t="s">
        <v>660</v>
      </c>
      <c r="E108" s="52"/>
      <c r="F108" s="49">
        <v>1848673.38</v>
      </c>
      <c r="G108" s="55">
        <f>+G107-F108</f>
        <v>3631790.1500000004</v>
      </c>
      <c r="I108" s="40"/>
    </row>
    <row r="109" spans="1:9" s="10" customFormat="1" ht="32.25" customHeight="1" x14ac:dyDescent="0.25">
      <c r="A109" s="19"/>
      <c r="B109" s="46">
        <v>45420</v>
      </c>
      <c r="C109" s="47" t="s">
        <v>661</v>
      </c>
      <c r="D109" s="48" t="s">
        <v>570</v>
      </c>
      <c r="E109" s="52">
        <v>7400</v>
      </c>
      <c r="F109" s="49"/>
      <c r="G109" s="55">
        <f>+G108+E109</f>
        <v>3639190.1500000004</v>
      </c>
      <c r="I109" s="40"/>
    </row>
    <row r="110" spans="1:9" s="10" customFormat="1" ht="32.25" customHeight="1" x14ac:dyDescent="0.25">
      <c r="A110" s="19"/>
      <c r="B110" s="46">
        <v>45420</v>
      </c>
      <c r="C110" s="47" t="s">
        <v>662</v>
      </c>
      <c r="D110" s="48" t="s">
        <v>570</v>
      </c>
      <c r="E110" s="52">
        <v>500</v>
      </c>
      <c r="F110" s="49"/>
      <c r="G110" s="55">
        <f t="shared" ref="G110:G126" si="3">+G109+E110</f>
        <v>3639690.1500000004</v>
      </c>
      <c r="I110" s="40"/>
    </row>
    <row r="111" spans="1:9" s="10" customFormat="1" ht="32.25" customHeight="1" x14ac:dyDescent="0.25">
      <c r="A111" s="19"/>
      <c r="B111" s="46">
        <v>45420</v>
      </c>
      <c r="C111" s="47" t="s">
        <v>663</v>
      </c>
      <c r="D111" s="48" t="s">
        <v>570</v>
      </c>
      <c r="E111" s="52">
        <v>500</v>
      </c>
      <c r="F111" s="49"/>
      <c r="G111" s="55">
        <f t="shared" si="3"/>
        <v>3640190.1500000004</v>
      </c>
      <c r="I111" s="40"/>
    </row>
    <row r="112" spans="1:9" s="10" customFormat="1" ht="32.25" customHeight="1" x14ac:dyDescent="0.25">
      <c r="A112" s="19"/>
      <c r="B112" s="46">
        <v>45420</v>
      </c>
      <c r="C112" s="47" t="s">
        <v>601</v>
      </c>
      <c r="D112" s="48" t="s">
        <v>570</v>
      </c>
      <c r="E112" s="52">
        <v>74700</v>
      </c>
      <c r="F112" s="49"/>
      <c r="G112" s="55">
        <f t="shared" si="3"/>
        <v>3714890.1500000004</v>
      </c>
      <c r="I112" s="40"/>
    </row>
    <row r="113" spans="1:9" s="10" customFormat="1" ht="32.25" customHeight="1" x14ac:dyDescent="0.25">
      <c r="A113" s="19"/>
      <c r="B113" s="46">
        <v>45420</v>
      </c>
      <c r="C113" s="47" t="s">
        <v>664</v>
      </c>
      <c r="D113" s="48" t="s">
        <v>570</v>
      </c>
      <c r="E113" s="52">
        <v>500</v>
      </c>
      <c r="F113" s="49"/>
      <c r="G113" s="55">
        <f t="shared" si="3"/>
        <v>3715390.1500000004</v>
      </c>
      <c r="I113" s="40"/>
    </row>
    <row r="114" spans="1:9" s="10" customFormat="1" ht="32.25" customHeight="1" x14ac:dyDescent="0.25">
      <c r="A114" s="19"/>
      <c r="B114" s="46">
        <v>45420</v>
      </c>
      <c r="C114" s="47" t="s">
        <v>665</v>
      </c>
      <c r="D114" s="48" t="s">
        <v>570</v>
      </c>
      <c r="E114" s="52">
        <v>244000</v>
      </c>
      <c r="F114" s="49"/>
      <c r="G114" s="55">
        <f t="shared" si="3"/>
        <v>3959390.1500000004</v>
      </c>
      <c r="I114" s="40"/>
    </row>
    <row r="115" spans="1:9" s="10" customFormat="1" ht="32.25" customHeight="1" x14ac:dyDescent="0.25">
      <c r="A115" s="19"/>
      <c r="B115" s="46">
        <v>45420</v>
      </c>
      <c r="C115" s="47" t="s">
        <v>666</v>
      </c>
      <c r="D115" s="48" t="s">
        <v>570</v>
      </c>
      <c r="E115" s="52">
        <v>398500</v>
      </c>
      <c r="F115" s="49"/>
      <c r="G115" s="55">
        <f t="shared" si="3"/>
        <v>4357890.1500000004</v>
      </c>
      <c r="I115" s="40"/>
    </row>
    <row r="116" spans="1:9" s="10" customFormat="1" ht="32.25" customHeight="1" x14ac:dyDescent="0.25">
      <c r="A116" s="19"/>
      <c r="B116" s="46">
        <v>45420</v>
      </c>
      <c r="C116" s="47" t="s">
        <v>667</v>
      </c>
      <c r="D116" s="48" t="s">
        <v>570</v>
      </c>
      <c r="E116" s="52">
        <v>21200</v>
      </c>
      <c r="F116" s="49"/>
      <c r="G116" s="55">
        <f t="shared" si="3"/>
        <v>4379090.1500000004</v>
      </c>
      <c r="I116" s="40"/>
    </row>
    <row r="117" spans="1:9" s="10" customFormat="1" ht="32.25" customHeight="1" x14ac:dyDescent="0.25">
      <c r="A117" s="19"/>
      <c r="B117" s="46">
        <v>45420</v>
      </c>
      <c r="C117" s="47" t="s">
        <v>668</v>
      </c>
      <c r="D117" s="48" t="s">
        <v>570</v>
      </c>
      <c r="E117" s="52">
        <v>64800</v>
      </c>
      <c r="F117" s="49"/>
      <c r="G117" s="55">
        <f t="shared" si="3"/>
        <v>4443890.1500000004</v>
      </c>
      <c r="I117" s="40"/>
    </row>
    <row r="118" spans="1:9" s="10" customFormat="1" ht="32.25" customHeight="1" x14ac:dyDescent="0.25">
      <c r="A118" s="19"/>
      <c r="B118" s="46">
        <v>45420</v>
      </c>
      <c r="C118" s="47" t="s">
        <v>669</v>
      </c>
      <c r="D118" s="48" t="s">
        <v>570</v>
      </c>
      <c r="E118" s="52">
        <v>1500</v>
      </c>
      <c r="F118" s="49"/>
      <c r="G118" s="55">
        <f t="shared" si="3"/>
        <v>4445390.1500000004</v>
      </c>
      <c r="I118" s="40"/>
    </row>
    <row r="119" spans="1:9" s="10" customFormat="1" ht="32.25" customHeight="1" x14ac:dyDescent="0.25">
      <c r="A119" s="19"/>
      <c r="B119" s="46">
        <v>45420</v>
      </c>
      <c r="C119" s="47" t="s">
        <v>670</v>
      </c>
      <c r="D119" s="48" t="s">
        <v>570</v>
      </c>
      <c r="E119" s="52">
        <v>1500</v>
      </c>
      <c r="F119" s="49"/>
      <c r="G119" s="55">
        <f t="shared" si="3"/>
        <v>4446890.1500000004</v>
      </c>
      <c r="I119" s="40"/>
    </row>
    <row r="120" spans="1:9" s="10" customFormat="1" ht="32.25" customHeight="1" x14ac:dyDescent="0.25">
      <c r="A120" s="19"/>
      <c r="B120" s="46">
        <v>45421</v>
      </c>
      <c r="C120" s="47" t="s">
        <v>671</v>
      </c>
      <c r="D120" s="48" t="s">
        <v>570</v>
      </c>
      <c r="E120" s="52">
        <v>4100</v>
      </c>
      <c r="F120" s="49"/>
      <c r="G120" s="55">
        <f t="shared" si="3"/>
        <v>4450990.1500000004</v>
      </c>
      <c r="I120" s="40"/>
    </row>
    <row r="121" spans="1:9" s="10" customFormat="1" ht="32.25" customHeight="1" x14ac:dyDescent="0.25">
      <c r="A121" s="19"/>
      <c r="B121" s="46">
        <v>45421</v>
      </c>
      <c r="C121" s="47" t="s">
        <v>601</v>
      </c>
      <c r="D121" s="48" t="s">
        <v>570</v>
      </c>
      <c r="E121" s="52">
        <v>71800</v>
      </c>
      <c r="F121" s="49"/>
      <c r="G121" s="55">
        <f t="shared" si="3"/>
        <v>4522790.1500000004</v>
      </c>
      <c r="I121" s="40"/>
    </row>
    <row r="122" spans="1:9" s="10" customFormat="1" ht="32.25" customHeight="1" x14ac:dyDescent="0.25">
      <c r="A122" s="19"/>
      <c r="B122" s="46">
        <v>45421</v>
      </c>
      <c r="C122" s="47" t="s">
        <v>672</v>
      </c>
      <c r="D122" s="48" t="s">
        <v>570</v>
      </c>
      <c r="E122" s="52">
        <v>300000</v>
      </c>
      <c r="F122" s="49"/>
      <c r="G122" s="55">
        <f t="shared" si="3"/>
        <v>4822790.1500000004</v>
      </c>
      <c r="I122" s="40"/>
    </row>
    <row r="123" spans="1:9" s="10" customFormat="1" ht="32.25" customHeight="1" x14ac:dyDescent="0.25">
      <c r="A123" s="19"/>
      <c r="B123" s="46">
        <v>45421</v>
      </c>
      <c r="C123" s="47" t="s">
        <v>673</v>
      </c>
      <c r="D123" s="48" t="s">
        <v>570</v>
      </c>
      <c r="E123" s="52">
        <v>188700</v>
      </c>
      <c r="F123" s="49"/>
      <c r="G123" s="55">
        <f t="shared" si="3"/>
        <v>5011490.1500000004</v>
      </c>
      <c r="I123" s="40"/>
    </row>
    <row r="124" spans="1:9" s="10" customFormat="1" ht="32.25" customHeight="1" x14ac:dyDescent="0.25">
      <c r="A124" s="19"/>
      <c r="B124" s="46">
        <v>45421</v>
      </c>
      <c r="C124" s="47" t="s">
        <v>674</v>
      </c>
      <c r="D124" s="48" t="s">
        <v>570</v>
      </c>
      <c r="E124" s="52">
        <v>6400</v>
      </c>
      <c r="F124" s="49"/>
      <c r="G124" s="55">
        <f t="shared" si="3"/>
        <v>5017890.1500000004</v>
      </c>
      <c r="I124" s="40"/>
    </row>
    <row r="125" spans="1:9" s="10" customFormat="1" ht="32.25" customHeight="1" x14ac:dyDescent="0.25">
      <c r="A125" s="19"/>
      <c r="B125" s="46">
        <v>45421</v>
      </c>
      <c r="C125" s="47" t="s">
        <v>675</v>
      </c>
      <c r="D125" s="48" t="s">
        <v>570</v>
      </c>
      <c r="E125" s="52">
        <v>37500</v>
      </c>
      <c r="F125" s="49"/>
      <c r="G125" s="55">
        <f t="shared" si="3"/>
        <v>5055390.1500000004</v>
      </c>
      <c r="I125" s="40"/>
    </row>
    <row r="126" spans="1:9" s="10" customFormat="1" ht="32.25" customHeight="1" x14ac:dyDescent="0.25">
      <c r="A126" s="19"/>
      <c r="B126" s="46">
        <v>45421</v>
      </c>
      <c r="C126" s="47" t="s">
        <v>386</v>
      </c>
      <c r="D126" s="48" t="s">
        <v>570</v>
      </c>
      <c r="E126" s="52">
        <v>1800</v>
      </c>
      <c r="F126" s="49"/>
      <c r="G126" s="55">
        <f t="shared" si="3"/>
        <v>5057190.1500000004</v>
      </c>
      <c r="I126" s="40"/>
    </row>
    <row r="127" spans="1:9" s="10" customFormat="1" ht="32.25" customHeight="1" x14ac:dyDescent="0.25">
      <c r="A127" s="19"/>
      <c r="B127" s="46">
        <v>45421</v>
      </c>
      <c r="C127" s="47" t="s">
        <v>676</v>
      </c>
      <c r="D127" s="48" t="s">
        <v>660</v>
      </c>
      <c r="E127" s="52"/>
      <c r="F127" s="49">
        <v>504700</v>
      </c>
      <c r="G127" s="55">
        <f>+G126-F127</f>
        <v>4552490.1500000004</v>
      </c>
      <c r="I127" s="40"/>
    </row>
    <row r="128" spans="1:9" s="10" customFormat="1" ht="32.25" customHeight="1" x14ac:dyDescent="0.25">
      <c r="A128" s="19"/>
      <c r="B128" s="46">
        <v>45421</v>
      </c>
      <c r="C128" s="47" t="s">
        <v>677</v>
      </c>
      <c r="D128" s="48" t="s">
        <v>678</v>
      </c>
      <c r="E128" s="52"/>
      <c r="F128" s="49">
        <v>100000</v>
      </c>
      <c r="G128" s="55">
        <f>+G127-F128</f>
        <v>4452490.1500000004</v>
      </c>
      <c r="I128" s="40"/>
    </row>
    <row r="129" spans="1:9" s="10" customFormat="1" ht="32.25" customHeight="1" x14ac:dyDescent="0.25">
      <c r="A129" s="19"/>
      <c r="B129" s="46">
        <v>45422</v>
      </c>
      <c r="C129" s="47" t="s">
        <v>679</v>
      </c>
      <c r="D129" s="48" t="s">
        <v>570</v>
      </c>
      <c r="E129" s="52">
        <v>439300</v>
      </c>
      <c r="F129" s="49"/>
      <c r="G129" s="55">
        <f>+G128+E129</f>
        <v>4891790.1500000004</v>
      </c>
      <c r="I129" s="40"/>
    </row>
    <row r="130" spans="1:9" s="10" customFormat="1" ht="32.25" customHeight="1" x14ac:dyDescent="0.25">
      <c r="A130" s="19"/>
      <c r="B130" s="46">
        <v>45422</v>
      </c>
      <c r="C130" s="47" t="s">
        <v>680</v>
      </c>
      <c r="D130" s="48" t="s">
        <v>570</v>
      </c>
      <c r="E130" s="52">
        <v>500</v>
      </c>
      <c r="F130" s="49"/>
      <c r="G130" s="55">
        <f t="shared" ref="G130:G133" si="4">+G129+E130</f>
        <v>4892290.1500000004</v>
      </c>
      <c r="I130" s="40"/>
    </row>
    <row r="131" spans="1:9" s="10" customFormat="1" ht="32.25" customHeight="1" x14ac:dyDescent="0.25">
      <c r="A131" s="19"/>
      <c r="B131" s="46">
        <v>45422</v>
      </c>
      <c r="C131" s="47" t="s">
        <v>614</v>
      </c>
      <c r="D131" s="48" t="s">
        <v>570</v>
      </c>
      <c r="E131" s="52">
        <v>55900</v>
      </c>
      <c r="F131" s="49"/>
      <c r="G131" s="55">
        <f t="shared" si="4"/>
        <v>4948190.1500000004</v>
      </c>
      <c r="I131" s="40"/>
    </row>
    <row r="132" spans="1:9" s="10" customFormat="1" ht="32.25" customHeight="1" x14ac:dyDescent="0.25">
      <c r="A132" s="19"/>
      <c r="B132" s="46">
        <v>45422</v>
      </c>
      <c r="C132" s="47" t="s">
        <v>681</v>
      </c>
      <c r="D132" s="48" t="s">
        <v>570</v>
      </c>
      <c r="E132" s="52">
        <v>3600</v>
      </c>
      <c r="F132" s="49"/>
      <c r="G132" s="55">
        <f t="shared" si="4"/>
        <v>4951790.1500000004</v>
      </c>
      <c r="I132" s="40"/>
    </row>
    <row r="133" spans="1:9" s="10" customFormat="1" ht="32.25" customHeight="1" x14ac:dyDescent="0.25">
      <c r="A133" s="19"/>
      <c r="B133" s="46">
        <v>45422</v>
      </c>
      <c r="C133" s="47" t="s">
        <v>682</v>
      </c>
      <c r="D133" s="48" t="s">
        <v>570</v>
      </c>
      <c r="E133" s="52">
        <v>8000</v>
      </c>
      <c r="F133" s="49"/>
      <c r="G133" s="55">
        <f t="shared" si="4"/>
        <v>4959790.1500000004</v>
      </c>
      <c r="I133" s="40"/>
    </row>
    <row r="134" spans="1:9" s="10" customFormat="1" ht="32.25" customHeight="1" x14ac:dyDescent="0.25">
      <c r="A134" s="19"/>
      <c r="B134" s="46">
        <v>45422</v>
      </c>
      <c r="C134" s="47" t="s">
        <v>683</v>
      </c>
      <c r="D134" s="48" t="s">
        <v>342</v>
      </c>
      <c r="E134" s="52"/>
      <c r="F134" s="49">
        <v>180000</v>
      </c>
      <c r="G134" s="55">
        <f>+G133-F134</f>
        <v>4779790.1500000004</v>
      </c>
      <c r="I134" s="40"/>
    </row>
    <row r="135" spans="1:9" s="10" customFormat="1" ht="32.25" customHeight="1" x14ac:dyDescent="0.25">
      <c r="A135" s="19"/>
      <c r="B135" s="46">
        <v>45422</v>
      </c>
      <c r="C135" s="47" t="s">
        <v>684</v>
      </c>
      <c r="D135" s="48" t="s">
        <v>685</v>
      </c>
      <c r="E135" s="52"/>
      <c r="F135" s="49">
        <v>498550</v>
      </c>
      <c r="G135" s="55">
        <f>+G134-F135</f>
        <v>4281240.1500000004</v>
      </c>
      <c r="I135" s="40"/>
    </row>
    <row r="136" spans="1:9" s="10" customFormat="1" ht="32.25" customHeight="1" x14ac:dyDescent="0.25">
      <c r="A136" s="19"/>
      <c r="B136" s="46">
        <v>45422</v>
      </c>
      <c r="C136" s="47" t="s">
        <v>222</v>
      </c>
      <c r="D136" s="48" t="s">
        <v>570</v>
      </c>
      <c r="E136" s="52">
        <v>1000</v>
      </c>
      <c r="F136" s="49"/>
      <c r="G136" s="55">
        <f>+G135+E136</f>
        <v>4282240.1500000004</v>
      </c>
      <c r="I136" s="40"/>
    </row>
    <row r="137" spans="1:9" s="10" customFormat="1" ht="32.25" customHeight="1" x14ac:dyDescent="0.25">
      <c r="A137" s="19"/>
      <c r="B137" s="46">
        <v>45422</v>
      </c>
      <c r="C137" s="47" t="s">
        <v>223</v>
      </c>
      <c r="D137" s="48" t="s">
        <v>570</v>
      </c>
      <c r="E137" s="52">
        <v>1000</v>
      </c>
      <c r="F137" s="49"/>
      <c r="G137" s="55">
        <f t="shared" ref="G137:G138" si="5">+G136+E137</f>
        <v>4283240.1500000004</v>
      </c>
      <c r="I137" s="40"/>
    </row>
    <row r="138" spans="1:9" s="10" customFormat="1" ht="32.25" customHeight="1" x14ac:dyDescent="0.25">
      <c r="A138" s="19"/>
      <c r="B138" s="46">
        <v>45422</v>
      </c>
      <c r="C138" s="47" t="s">
        <v>686</v>
      </c>
      <c r="D138" s="48" t="s">
        <v>570</v>
      </c>
      <c r="E138" s="52">
        <v>2000</v>
      </c>
      <c r="F138" s="49"/>
      <c r="G138" s="55">
        <f t="shared" si="5"/>
        <v>4285240.1500000004</v>
      </c>
      <c r="I138" s="40"/>
    </row>
    <row r="139" spans="1:9" s="10" customFormat="1" ht="32.25" customHeight="1" x14ac:dyDescent="0.25">
      <c r="A139" s="19"/>
      <c r="B139" s="46">
        <v>45422</v>
      </c>
      <c r="C139" s="47" t="s">
        <v>687</v>
      </c>
      <c r="D139" s="48" t="s">
        <v>688</v>
      </c>
      <c r="E139" s="52"/>
      <c r="F139" s="49">
        <v>75933</v>
      </c>
      <c r="G139" s="55">
        <f>+G138-F139</f>
        <v>4209307.1500000004</v>
      </c>
      <c r="I139" s="40"/>
    </row>
    <row r="140" spans="1:9" s="10" customFormat="1" ht="32.25" customHeight="1" x14ac:dyDescent="0.25">
      <c r="A140" s="19"/>
      <c r="B140" s="46">
        <v>45422</v>
      </c>
      <c r="C140" s="47" t="s">
        <v>689</v>
      </c>
      <c r="D140" s="48" t="s">
        <v>570</v>
      </c>
      <c r="E140" s="52">
        <v>71600</v>
      </c>
      <c r="F140" s="49"/>
      <c r="G140" s="55">
        <f>+G139+E140</f>
        <v>4280907.1500000004</v>
      </c>
      <c r="I140" s="40"/>
    </row>
    <row r="141" spans="1:9" s="10" customFormat="1" ht="32.25" customHeight="1" x14ac:dyDescent="0.25">
      <c r="A141" s="19"/>
      <c r="B141" s="46">
        <v>45422</v>
      </c>
      <c r="C141" s="47" t="s">
        <v>690</v>
      </c>
      <c r="D141" s="48" t="s">
        <v>570</v>
      </c>
      <c r="E141" s="52">
        <v>220200</v>
      </c>
      <c r="F141" s="49"/>
      <c r="G141" s="55">
        <f t="shared" ref="G141:G147" si="6">+G140+E141</f>
        <v>4501107.1500000004</v>
      </c>
      <c r="I141" s="40"/>
    </row>
    <row r="142" spans="1:9" s="10" customFormat="1" ht="32.25" customHeight="1" x14ac:dyDescent="0.25">
      <c r="A142" s="19"/>
      <c r="B142" s="46">
        <v>45422</v>
      </c>
      <c r="C142" s="47" t="s">
        <v>691</v>
      </c>
      <c r="D142" s="48" t="s">
        <v>570</v>
      </c>
      <c r="E142" s="52">
        <v>59500</v>
      </c>
      <c r="F142" s="49"/>
      <c r="G142" s="55">
        <f t="shared" si="6"/>
        <v>4560607.1500000004</v>
      </c>
      <c r="I142" s="40"/>
    </row>
    <row r="143" spans="1:9" s="10" customFormat="1" ht="32.25" customHeight="1" x14ac:dyDescent="0.25">
      <c r="A143" s="19"/>
      <c r="B143" s="46">
        <v>45422</v>
      </c>
      <c r="C143" s="47" t="s">
        <v>692</v>
      </c>
      <c r="D143" s="48" t="s">
        <v>570</v>
      </c>
      <c r="E143" s="52">
        <v>1800</v>
      </c>
      <c r="F143" s="49"/>
      <c r="G143" s="55">
        <f t="shared" si="6"/>
        <v>4562407.1500000004</v>
      </c>
      <c r="I143" s="40"/>
    </row>
    <row r="144" spans="1:9" s="10" customFormat="1" ht="32.25" customHeight="1" x14ac:dyDescent="0.25">
      <c r="A144" s="19"/>
      <c r="B144" s="46">
        <v>45422</v>
      </c>
      <c r="C144" s="47" t="s">
        <v>693</v>
      </c>
      <c r="D144" s="48" t="s">
        <v>570</v>
      </c>
      <c r="E144" s="52">
        <v>13200</v>
      </c>
      <c r="F144" s="49"/>
      <c r="G144" s="55">
        <f t="shared" si="6"/>
        <v>4575607.1500000004</v>
      </c>
      <c r="I144" s="40"/>
    </row>
    <row r="145" spans="1:9" s="10" customFormat="1" ht="32.25" customHeight="1" x14ac:dyDescent="0.25">
      <c r="A145" s="19"/>
      <c r="B145" s="46">
        <v>45422</v>
      </c>
      <c r="C145" s="47" t="s">
        <v>694</v>
      </c>
      <c r="D145" s="48" t="s">
        <v>570</v>
      </c>
      <c r="E145" s="52">
        <v>1350</v>
      </c>
      <c r="F145" s="49"/>
      <c r="G145" s="55">
        <f t="shared" si="6"/>
        <v>4576957.1500000004</v>
      </c>
      <c r="I145" s="40"/>
    </row>
    <row r="146" spans="1:9" s="10" customFormat="1" ht="32.25" customHeight="1" x14ac:dyDescent="0.25">
      <c r="A146" s="19"/>
      <c r="B146" s="46">
        <v>45422</v>
      </c>
      <c r="C146" s="47" t="s">
        <v>695</v>
      </c>
      <c r="D146" s="48" t="s">
        <v>570</v>
      </c>
      <c r="E146" s="52">
        <v>1300</v>
      </c>
      <c r="F146" s="49"/>
      <c r="G146" s="55">
        <f t="shared" si="6"/>
        <v>4578257.1500000004</v>
      </c>
      <c r="I146" s="40"/>
    </row>
    <row r="147" spans="1:9" s="10" customFormat="1" ht="32.25" customHeight="1" x14ac:dyDescent="0.25">
      <c r="A147" s="19"/>
      <c r="B147" s="46">
        <v>45422</v>
      </c>
      <c r="C147" s="47" t="s">
        <v>696</v>
      </c>
      <c r="D147" s="48" t="s">
        <v>570</v>
      </c>
      <c r="E147" s="52">
        <v>370700</v>
      </c>
      <c r="F147" s="49"/>
      <c r="G147" s="55">
        <f t="shared" si="6"/>
        <v>4948957.1500000004</v>
      </c>
      <c r="I147" s="40"/>
    </row>
    <row r="148" spans="1:9" s="10" customFormat="1" ht="32.25" customHeight="1" x14ac:dyDescent="0.25">
      <c r="A148" s="19"/>
      <c r="B148" s="46">
        <v>45425</v>
      </c>
      <c r="C148" s="47" t="s">
        <v>697</v>
      </c>
      <c r="D148" s="56" t="s">
        <v>39</v>
      </c>
      <c r="E148" s="52"/>
      <c r="F148" s="49">
        <v>609000</v>
      </c>
      <c r="G148" s="55">
        <f>+G147-F148</f>
        <v>4339957.1500000004</v>
      </c>
      <c r="I148" s="40"/>
    </row>
    <row r="149" spans="1:9" s="10" customFormat="1" ht="32.25" customHeight="1" x14ac:dyDescent="0.25">
      <c r="A149" s="19"/>
      <c r="B149" s="46">
        <v>45425</v>
      </c>
      <c r="C149" s="47" t="s">
        <v>698</v>
      </c>
      <c r="D149" s="48" t="s">
        <v>570</v>
      </c>
      <c r="E149" s="52">
        <v>1800</v>
      </c>
      <c r="F149" s="49"/>
      <c r="G149" s="55">
        <f>+G148+E149</f>
        <v>4341757.1500000004</v>
      </c>
      <c r="I149" s="40"/>
    </row>
    <row r="150" spans="1:9" s="10" customFormat="1" ht="32.25" customHeight="1" x14ac:dyDescent="0.25">
      <c r="A150" s="19"/>
      <c r="B150" s="46">
        <v>45425</v>
      </c>
      <c r="C150" s="47" t="s">
        <v>699</v>
      </c>
      <c r="D150" s="48" t="s">
        <v>570</v>
      </c>
      <c r="E150" s="52">
        <v>16400</v>
      </c>
      <c r="F150" s="49"/>
      <c r="G150" s="55">
        <f t="shared" ref="G150:G163" si="7">+G149+E150</f>
        <v>4358157.1500000004</v>
      </c>
      <c r="I150" s="40"/>
    </row>
    <row r="151" spans="1:9" s="10" customFormat="1" ht="32.25" customHeight="1" x14ac:dyDescent="0.25">
      <c r="A151" s="19"/>
      <c r="B151" s="46">
        <v>45425</v>
      </c>
      <c r="C151" s="47" t="s">
        <v>700</v>
      </c>
      <c r="D151" s="48" t="s">
        <v>570</v>
      </c>
      <c r="E151" s="52">
        <v>33300</v>
      </c>
      <c r="F151" s="49"/>
      <c r="G151" s="55">
        <f t="shared" si="7"/>
        <v>4391457.1500000004</v>
      </c>
      <c r="I151" s="40"/>
    </row>
    <row r="152" spans="1:9" s="10" customFormat="1" ht="32.25" customHeight="1" x14ac:dyDescent="0.25">
      <c r="A152" s="19"/>
      <c r="B152" s="46">
        <v>45425</v>
      </c>
      <c r="C152" s="47" t="s">
        <v>701</v>
      </c>
      <c r="D152" s="48" t="s">
        <v>570</v>
      </c>
      <c r="E152" s="52">
        <v>54100</v>
      </c>
      <c r="F152" s="49"/>
      <c r="G152" s="55">
        <f t="shared" si="7"/>
        <v>4445557.1500000004</v>
      </c>
      <c r="I152" s="40"/>
    </row>
    <row r="153" spans="1:9" s="10" customFormat="1" ht="32.25" customHeight="1" x14ac:dyDescent="0.25">
      <c r="A153" s="19"/>
      <c r="B153" s="46">
        <v>45425</v>
      </c>
      <c r="C153" s="47" t="s">
        <v>702</v>
      </c>
      <c r="D153" s="48" t="s">
        <v>570</v>
      </c>
      <c r="E153" s="52">
        <v>42800</v>
      </c>
      <c r="F153" s="49"/>
      <c r="G153" s="55">
        <f t="shared" si="7"/>
        <v>4488357.1500000004</v>
      </c>
      <c r="I153" s="40"/>
    </row>
    <row r="154" spans="1:9" s="10" customFormat="1" ht="32.25" customHeight="1" x14ac:dyDescent="0.25">
      <c r="A154" s="19"/>
      <c r="B154" s="46">
        <v>45425</v>
      </c>
      <c r="C154" s="47" t="s">
        <v>703</v>
      </c>
      <c r="D154" s="48" t="s">
        <v>570</v>
      </c>
      <c r="E154" s="52">
        <v>3600</v>
      </c>
      <c r="F154" s="49"/>
      <c r="G154" s="55">
        <f t="shared" si="7"/>
        <v>4491957.1500000004</v>
      </c>
      <c r="I154" s="40"/>
    </row>
    <row r="155" spans="1:9" s="10" customFormat="1" ht="32.25" customHeight="1" x14ac:dyDescent="0.25">
      <c r="A155" s="19"/>
      <c r="B155" s="46">
        <v>45425</v>
      </c>
      <c r="C155" s="47" t="s">
        <v>704</v>
      </c>
      <c r="D155" s="48" t="s">
        <v>570</v>
      </c>
      <c r="E155" s="52">
        <v>138000</v>
      </c>
      <c r="F155" s="49"/>
      <c r="G155" s="55">
        <f t="shared" si="7"/>
        <v>4629957.1500000004</v>
      </c>
      <c r="I155" s="40"/>
    </row>
    <row r="156" spans="1:9" s="10" customFormat="1" ht="32.25" customHeight="1" x14ac:dyDescent="0.25">
      <c r="A156" s="19"/>
      <c r="B156" s="46">
        <v>45425</v>
      </c>
      <c r="C156" s="47" t="s">
        <v>705</v>
      </c>
      <c r="D156" s="48" t="s">
        <v>570</v>
      </c>
      <c r="E156" s="52">
        <v>1400</v>
      </c>
      <c r="F156" s="49"/>
      <c r="G156" s="55">
        <f t="shared" si="7"/>
        <v>4631357.1500000004</v>
      </c>
      <c r="I156" s="40"/>
    </row>
    <row r="157" spans="1:9" s="10" customFormat="1" ht="32.25" customHeight="1" x14ac:dyDescent="0.25">
      <c r="A157" s="19"/>
      <c r="B157" s="46">
        <v>45425</v>
      </c>
      <c r="C157" s="47" t="s">
        <v>706</v>
      </c>
      <c r="D157" s="48" t="s">
        <v>570</v>
      </c>
      <c r="E157" s="52">
        <v>20100</v>
      </c>
      <c r="F157" s="49"/>
      <c r="G157" s="55">
        <f t="shared" si="7"/>
        <v>4651457.1500000004</v>
      </c>
      <c r="I157" s="40"/>
    </row>
    <row r="158" spans="1:9" s="10" customFormat="1" ht="32.25" customHeight="1" x14ac:dyDescent="0.25">
      <c r="A158" s="19"/>
      <c r="B158" s="46">
        <v>45425</v>
      </c>
      <c r="C158" s="47" t="s">
        <v>707</v>
      </c>
      <c r="D158" s="48" t="s">
        <v>570</v>
      </c>
      <c r="E158" s="52">
        <v>248500</v>
      </c>
      <c r="F158" s="49"/>
      <c r="G158" s="55">
        <f t="shared" si="7"/>
        <v>4899957.1500000004</v>
      </c>
      <c r="I158" s="40"/>
    </row>
    <row r="159" spans="1:9" s="10" customFormat="1" ht="32.25" customHeight="1" x14ac:dyDescent="0.25">
      <c r="A159" s="19"/>
      <c r="B159" s="46">
        <v>45425</v>
      </c>
      <c r="C159" s="47" t="s">
        <v>708</v>
      </c>
      <c r="D159" s="48" t="s">
        <v>570</v>
      </c>
      <c r="E159" s="52">
        <v>26200</v>
      </c>
      <c r="F159" s="49"/>
      <c r="G159" s="55">
        <f t="shared" si="7"/>
        <v>4926157.1500000004</v>
      </c>
      <c r="I159" s="40"/>
    </row>
    <row r="160" spans="1:9" s="10" customFormat="1" ht="32.25" customHeight="1" x14ac:dyDescent="0.25">
      <c r="A160" s="19"/>
      <c r="B160" s="46">
        <v>45425</v>
      </c>
      <c r="C160" s="47" t="s">
        <v>709</v>
      </c>
      <c r="D160" s="48" t="s">
        <v>570</v>
      </c>
      <c r="E160" s="52">
        <v>226300</v>
      </c>
      <c r="F160" s="49"/>
      <c r="G160" s="55">
        <f t="shared" si="7"/>
        <v>5152457.1500000004</v>
      </c>
      <c r="I160" s="40"/>
    </row>
    <row r="161" spans="1:9" s="10" customFormat="1" ht="32.25" customHeight="1" x14ac:dyDescent="0.25">
      <c r="A161" s="19"/>
      <c r="B161" s="46">
        <v>45425</v>
      </c>
      <c r="C161" s="47" t="s">
        <v>710</v>
      </c>
      <c r="D161" s="48" t="s">
        <v>570</v>
      </c>
      <c r="E161" s="52">
        <v>56000</v>
      </c>
      <c r="F161" s="49"/>
      <c r="G161" s="55">
        <f t="shared" si="7"/>
        <v>5208457.1500000004</v>
      </c>
      <c r="I161" s="40"/>
    </row>
    <row r="162" spans="1:9" s="10" customFormat="1" ht="32.25" customHeight="1" x14ac:dyDescent="0.25">
      <c r="A162" s="19"/>
      <c r="B162" s="46">
        <v>45425</v>
      </c>
      <c r="C162" s="47" t="s">
        <v>711</v>
      </c>
      <c r="D162" s="48" t="s">
        <v>570</v>
      </c>
      <c r="E162" s="52">
        <v>6200</v>
      </c>
      <c r="F162" s="49"/>
      <c r="G162" s="55">
        <f t="shared" si="7"/>
        <v>5214657.1500000004</v>
      </c>
      <c r="I162" s="40"/>
    </row>
    <row r="163" spans="1:9" s="10" customFormat="1" ht="32.25" customHeight="1" x14ac:dyDescent="0.25">
      <c r="A163" s="19"/>
      <c r="B163" s="46">
        <v>45425</v>
      </c>
      <c r="C163" s="47" t="s">
        <v>712</v>
      </c>
      <c r="D163" s="48" t="s">
        <v>570</v>
      </c>
      <c r="E163" s="52">
        <v>1800</v>
      </c>
      <c r="F163" s="49"/>
      <c r="G163" s="55">
        <f t="shared" si="7"/>
        <v>5216457.1500000004</v>
      </c>
      <c r="I163" s="40"/>
    </row>
    <row r="164" spans="1:9" s="10" customFormat="1" ht="32.25" customHeight="1" x14ac:dyDescent="0.25">
      <c r="A164" s="19"/>
      <c r="B164" s="46">
        <v>45425</v>
      </c>
      <c r="C164" s="47" t="s">
        <v>713</v>
      </c>
      <c r="D164" s="56" t="s">
        <v>524</v>
      </c>
      <c r="E164" s="52"/>
      <c r="F164" s="49">
        <v>31624</v>
      </c>
      <c r="G164" s="55">
        <f>+G163-F164</f>
        <v>5184833.1500000004</v>
      </c>
      <c r="I164" s="40"/>
    </row>
    <row r="165" spans="1:9" s="10" customFormat="1" ht="32.25" customHeight="1" x14ac:dyDescent="0.25">
      <c r="A165" s="19"/>
      <c r="B165" s="46">
        <v>45426</v>
      </c>
      <c r="C165" s="47" t="s">
        <v>714</v>
      </c>
      <c r="D165" s="48" t="s">
        <v>570</v>
      </c>
      <c r="E165" s="52">
        <v>19600</v>
      </c>
      <c r="F165" s="49"/>
      <c r="G165" s="55">
        <f>+G164+E165</f>
        <v>5204433.1500000004</v>
      </c>
      <c r="I165" s="40"/>
    </row>
    <row r="166" spans="1:9" s="10" customFormat="1" ht="32.25" customHeight="1" x14ac:dyDescent="0.25">
      <c r="A166" s="19"/>
      <c r="B166" s="46">
        <v>45426</v>
      </c>
      <c r="C166" s="47" t="s">
        <v>715</v>
      </c>
      <c r="D166" s="48" t="s">
        <v>570</v>
      </c>
      <c r="E166" s="52">
        <v>1400</v>
      </c>
      <c r="F166" s="49"/>
      <c r="G166" s="55">
        <f t="shared" ref="G166:G174" si="8">+G165+E166</f>
        <v>5205833.1500000004</v>
      </c>
      <c r="I166" s="40"/>
    </row>
    <row r="167" spans="1:9" s="10" customFormat="1" ht="32.25" customHeight="1" x14ac:dyDescent="0.25">
      <c r="A167" s="19"/>
      <c r="B167" s="46">
        <v>45426</v>
      </c>
      <c r="C167" s="47" t="s">
        <v>716</v>
      </c>
      <c r="D167" s="48" t="s">
        <v>570</v>
      </c>
      <c r="E167" s="52">
        <v>1000</v>
      </c>
      <c r="F167" s="49"/>
      <c r="G167" s="55">
        <f t="shared" si="8"/>
        <v>5206833.1500000004</v>
      </c>
      <c r="I167" s="40"/>
    </row>
    <row r="168" spans="1:9" s="10" customFormat="1" ht="32.25" customHeight="1" x14ac:dyDescent="0.25">
      <c r="A168" s="19"/>
      <c r="B168" s="46">
        <v>45426</v>
      </c>
      <c r="C168" s="47" t="s">
        <v>717</v>
      </c>
      <c r="D168" s="48" t="s">
        <v>570</v>
      </c>
      <c r="E168" s="52">
        <v>1000</v>
      </c>
      <c r="F168" s="49"/>
      <c r="G168" s="55">
        <f t="shared" si="8"/>
        <v>5207833.1500000004</v>
      </c>
      <c r="I168" s="40"/>
    </row>
    <row r="169" spans="1:9" s="10" customFormat="1" ht="32.25" customHeight="1" x14ac:dyDescent="0.25">
      <c r="A169" s="19"/>
      <c r="B169" s="46">
        <v>45426</v>
      </c>
      <c r="C169" s="47" t="s">
        <v>718</v>
      </c>
      <c r="D169" s="48" t="s">
        <v>570</v>
      </c>
      <c r="E169" s="52">
        <v>8200</v>
      </c>
      <c r="F169" s="49"/>
      <c r="G169" s="55">
        <f t="shared" si="8"/>
        <v>5216033.1500000004</v>
      </c>
      <c r="I169" s="40"/>
    </row>
    <row r="170" spans="1:9" s="10" customFormat="1" ht="32.25" customHeight="1" x14ac:dyDescent="0.25">
      <c r="A170" s="19"/>
      <c r="B170" s="46">
        <v>45426</v>
      </c>
      <c r="C170" s="47" t="s">
        <v>719</v>
      </c>
      <c r="D170" s="48" t="s">
        <v>570</v>
      </c>
      <c r="E170" s="52">
        <v>33700</v>
      </c>
      <c r="F170" s="49"/>
      <c r="G170" s="55">
        <f t="shared" si="8"/>
        <v>5249733.1500000004</v>
      </c>
      <c r="I170" s="40"/>
    </row>
    <row r="171" spans="1:9" s="10" customFormat="1" ht="32.25" customHeight="1" x14ac:dyDescent="0.25">
      <c r="A171" s="19"/>
      <c r="B171" s="46">
        <v>45426</v>
      </c>
      <c r="C171" s="47" t="s">
        <v>720</v>
      </c>
      <c r="D171" s="48" t="s">
        <v>570</v>
      </c>
      <c r="E171" s="52">
        <v>215200</v>
      </c>
      <c r="F171" s="49"/>
      <c r="G171" s="55">
        <f t="shared" si="8"/>
        <v>5464933.1500000004</v>
      </c>
      <c r="I171" s="40"/>
    </row>
    <row r="172" spans="1:9" s="10" customFormat="1" ht="32.25" customHeight="1" x14ac:dyDescent="0.25">
      <c r="A172" s="19"/>
      <c r="B172" s="46">
        <v>45426</v>
      </c>
      <c r="C172" s="47" t="s">
        <v>721</v>
      </c>
      <c r="D172" s="48" t="s">
        <v>570</v>
      </c>
      <c r="E172" s="52">
        <v>5400</v>
      </c>
      <c r="F172" s="49"/>
      <c r="G172" s="55">
        <f t="shared" si="8"/>
        <v>5470333.1500000004</v>
      </c>
      <c r="I172" s="40"/>
    </row>
    <row r="173" spans="1:9" s="10" customFormat="1" ht="32.25" customHeight="1" x14ac:dyDescent="0.25">
      <c r="A173" s="19"/>
      <c r="B173" s="46">
        <v>45426</v>
      </c>
      <c r="C173" s="47" t="s">
        <v>722</v>
      </c>
      <c r="D173" s="48" t="s">
        <v>570</v>
      </c>
      <c r="E173" s="52">
        <v>55400</v>
      </c>
      <c r="F173" s="49"/>
      <c r="G173" s="55">
        <f t="shared" si="8"/>
        <v>5525733.1500000004</v>
      </c>
      <c r="I173" s="40"/>
    </row>
    <row r="174" spans="1:9" s="10" customFormat="1" ht="32.25" customHeight="1" x14ac:dyDescent="0.25">
      <c r="A174" s="19"/>
      <c r="B174" s="46">
        <v>45426</v>
      </c>
      <c r="C174" s="47" t="s">
        <v>723</v>
      </c>
      <c r="D174" s="48" t="s">
        <v>570</v>
      </c>
      <c r="E174" s="52">
        <v>346800</v>
      </c>
      <c r="F174" s="49"/>
      <c r="G174" s="55">
        <f t="shared" si="8"/>
        <v>5872533.1500000004</v>
      </c>
      <c r="I174" s="40"/>
    </row>
    <row r="175" spans="1:9" s="10" customFormat="1" ht="32.25" customHeight="1" x14ac:dyDescent="0.25">
      <c r="A175" s="19"/>
      <c r="B175" s="46">
        <v>45426</v>
      </c>
      <c r="C175" s="47" t="s">
        <v>724</v>
      </c>
      <c r="D175" s="56" t="s">
        <v>725</v>
      </c>
      <c r="E175" s="52"/>
      <c r="F175" s="49">
        <v>490353.6</v>
      </c>
      <c r="G175" s="55">
        <f>+G174-F175</f>
        <v>5382179.5500000007</v>
      </c>
      <c r="I175" s="40"/>
    </row>
    <row r="176" spans="1:9" s="10" customFormat="1" ht="32.25" customHeight="1" x14ac:dyDescent="0.25">
      <c r="A176" s="19"/>
      <c r="B176" s="46">
        <v>45427</v>
      </c>
      <c r="C176" s="47" t="s">
        <v>726</v>
      </c>
      <c r="D176" s="48" t="s">
        <v>570</v>
      </c>
      <c r="E176" s="52">
        <v>2850</v>
      </c>
      <c r="F176" s="49"/>
      <c r="G176" s="55">
        <f>+G175+E176</f>
        <v>5385029.5500000007</v>
      </c>
      <c r="I176" s="40"/>
    </row>
    <row r="177" spans="1:9" s="10" customFormat="1" ht="32.25" customHeight="1" x14ac:dyDescent="0.25">
      <c r="A177" s="19"/>
      <c r="B177" s="46">
        <v>45427</v>
      </c>
      <c r="C177" s="47" t="s">
        <v>727</v>
      </c>
      <c r="D177" s="48" t="s">
        <v>570</v>
      </c>
      <c r="E177" s="52">
        <v>12000</v>
      </c>
      <c r="F177" s="49"/>
      <c r="G177" s="55">
        <f t="shared" ref="G177:G199" si="9">+G176+E177</f>
        <v>5397029.5500000007</v>
      </c>
      <c r="I177" s="40"/>
    </row>
    <row r="178" spans="1:9" s="10" customFormat="1" ht="32.25" customHeight="1" x14ac:dyDescent="0.25">
      <c r="A178" s="19"/>
      <c r="B178" s="46">
        <v>45427</v>
      </c>
      <c r="C178" s="47" t="s">
        <v>728</v>
      </c>
      <c r="D178" s="48" t="s">
        <v>570</v>
      </c>
      <c r="E178" s="52">
        <v>500</v>
      </c>
      <c r="F178" s="49"/>
      <c r="G178" s="55">
        <f t="shared" si="9"/>
        <v>5397529.5500000007</v>
      </c>
      <c r="I178" s="40"/>
    </row>
    <row r="179" spans="1:9" s="10" customFormat="1" ht="32.25" customHeight="1" x14ac:dyDescent="0.25">
      <c r="A179" s="19"/>
      <c r="B179" s="46">
        <v>45427</v>
      </c>
      <c r="C179" s="47" t="s">
        <v>729</v>
      </c>
      <c r="D179" s="48" t="s">
        <v>570</v>
      </c>
      <c r="E179" s="52">
        <v>5000</v>
      </c>
      <c r="F179" s="49"/>
      <c r="G179" s="55">
        <f t="shared" si="9"/>
        <v>5402529.5500000007</v>
      </c>
      <c r="I179" s="40"/>
    </row>
    <row r="180" spans="1:9" s="10" customFormat="1" ht="32.25" customHeight="1" x14ac:dyDescent="0.25">
      <c r="A180" s="19"/>
      <c r="B180" s="46">
        <v>45427</v>
      </c>
      <c r="C180" s="47" t="s">
        <v>730</v>
      </c>
      <c r="D180" s="48" t="s">
        <v>570</v>
      </c>
      <c r="E180" s="52">
        <v>49300</v>
      </c>
      <c r="F180" s="49"/>
      <c r="G180" s="55">
        <f t="shared" si="9"/>
        <v>5451829.5500000007</v>
      </c>
      <c r="I180" s="40"/>
    </row>
    <row r="181" spans="1:9" s="10" customFormat="1" ht="32.25" customHeight="1" x14ac:dyDescent="0.25">
      <c r="A181" s="19"/>
      <c r="B181" s="46">
        <v>45427</v>
      </c>
      <c r="C181" s="47" t="s">
        <v>731</v>
      </c>
      <c r="D181" s="48" t="s">
        <v>570</v>
      </c>
      <c r="E181" s="52">
        <v>2550</v>
      </c>
      <c r="F181" s="49"/>
      <c r="G181" s="55">
        <f t="shared" si="9"/>
        <v>5454379.5500000007</v>
      </c>
      <c r="I181" s="40"/>
    </row>
    <row r="182" spans="1:9" s="10" customFormat="1" ht="32.25" customHeight="1" x14ac:dyDescent="0.25">
      <c r="A182" s="19"/>
      <c r="B182" s="46">
        <v>45427</v>
      </c>
      <c r="C182" s="47" t="s">
        <v>732</v>
      </c>
      <c r="D182" s="48" t="s">
        <v>570</v>
      </c>
      <c r="E182" s="52">
        <v>119800</v>
      </c>
      <c r="F182" s="49"/>
      <c r="G182" s="55">
        <f t="shared" si="9"/>
        <v>5574179.5500000007</v>
      </c>
      <c r="I182" s="40"/>
    </row>
    <row r="183" spans="1:9" s="10" customFormat="1" ht="32.25" customHeight="1" x14ac:dyDescent="0.25">
      <c r="A183" s="19"/>
      <c r="B183" s="46">
        <v>45427</v>
      </c>
      <c r="C183" s="47" t="s">
        <v>733</v>
      </c>
      <c r="D183" s="48" t="s">
        <v>570</v>
      </c>
      <c r="E183" s="52">
        <v>205100</v>
      </c>
      <c r="F183" s="49"/>
      <c r="G183" s="55">
        <f t="shared" si="9"/>
        <v>5779279.5500000007</v>
      </c>
      <c r="I183" s="40"/>
    </row>
    <row r="184" spans="1:9" s="10" customFormat="1" ht="32.25" customHeight="1" x14ac:dyDescent="0.25">
      <c r="A184" s="19"/>
      <c r="B184" s="46">
        <v>45427</v>
      </c>
      <c r="C184" s="47" t="s">
        <v>734</v>
      </c>
      <c r="D184" s="48" t="s">
        <v>570</v>
      </c>
      <c r="E184" s="52">
        <v>248900</v>
      </c>
      <c r="F184" s="49"/>
      <c r="G184" s="55">
        <f t="shared" si="9"/>
        <v>6028179.5500000007</v>
      </c>
      <c r="I184" s="40"/>
    </row>
    <row r="185" spans="1:9" s="10" customFormat="1" ht="32.25" customHeight="1" x14ac:dyDescent="0.25">
      <c r="A185" s="19"/>
      <c r="B185" s="46">
        <v>45427</v>
      </c>
      <c r="C185" s="47" t="s">
        <v>735</v>
      </c>
      <c r="D185" s="48" t="s">
        <v>570</v>
      </c>
      <c r="E185" s="52">
        <v>57000</v>
      </c>
      <c r="F185" s="49"/>
      <c r="G185" s="55">
        <f t="shared" si="9"/>
        <v>6085179.5500000007</v>
      </c>
      <c r="I185" s="40"/>
    </row>
    <row r="186" spans="1:9" s="10" customFormat="1" ht="32.25" customHeight="1" x14ac:dyDescent="0.25">
      <c r="A186" s="19"/>
      <c r="B186" s="46">
        <v>45427</v>
      </c>
      <c r="C186" s="47" t="s">
        <v>736</v>
      </c>
      <c r="D186" s="48" t="s">
        <v>570</v>
      </c>
      <c r="E186" s="52">
        <v>383100</v>
      </c>
      <c r="F186" s="49"/>
      <c r="G186" s="55">
        <f t="shared" si="9"/>
        <v>6468279.5500000007</v>
      </c>
      <c r="I186" s="40"/>
    </row>
    <row r="187" spans="1:9" s="10" customFormat="1" ht="32.25" customHeight="1" x14ac:dyDescent="0.25">
      <c r="A187" s="19"/>
      <c r="B187" s="46">
        <v>45427</v>
      </c>
      <c r="C187" s="47" t="s">
        <v>693</v>
      </c>
      <c r="D187" s="48" t="s">
        <v>570</v>
      </c>
      <c r="E187" s="52">
        <v>1800</v>
      </c>
      <c r="F187" s="49"/>
      <c r="G187" s="55">
        <f t="shared" si="9"/>
        <v>6470079.5500000007</v>
      </c>
      <c r="I187" s="40"/>
    </row>
    <row r="188" spans="1:9" s="10" customFormat="1" ht="32.25" customHeight="1" x14ac:dyDescent="0.25">
      <c r="A188" s="19"/>
      <c r="B188" s="46">
        <v>45427</v>
      </c>
      <c r="C188" s="47" t="s">
        <v>737</v>
      </c>
      <c r="D188" s="48" t="s">
        <v>570</v>
      </c>
      <c r="E188" s="52">
        <v>1800</v>
      </c>
      <c r="F188" s="49"/>
      <c r="G188" s="55">
        <f t="shared" si="9"/>
        <v>6471879.5500000007</v>
      </c>
      <c r="I188" s="40"/>
    </row>
    <row r="189" spans="1:9" s="10" customFormat="1" ht="32.25" customHeight="1" x14ac:dyDescent="0.25">
      <c r="A189" s="19"/>
      <c r="B189" s="46">
        <v>45428</v>
      </c>
      <c r="C189" s="47" t="s">
        <v>738</v>
      </c>
      <c r="D189" s="48" t="s">
        <v>570</v>
      </c>
      <c r="E189" s="52">
        <v>3000</v>
      </c>
      <c r="F189" s="49"/>
      <c r="G189" s="55">
        <f t="shared" si="9"/>
        <v>6474879.5500000007</v>
      </c>
      <c r="I189" s="40"/>
    </row>
    <row r="190" spans="1:9" s="10" customFormat="1" ht="32.25" customHeight="1" x14ac:dyDescent="0.25">
      <c r="A190" s="19"/>
      <c r="B190" s="46">
        <v>45428</v>
      </c>
      <c r="C190" s="47" t="s">
        <v>739</v>
      </c>
      <c r="D190" s="48" t="s">
        <v>570</v>
      </c>
      <c r="E190" s="52">
        <v>2000</v>
      </c>
      <c r="F190" s="49"/>
      <c r="G190" s="55">
        <f t="shared" si="9"/>
        <v>6476879.5500000007</v>
      </c>
      <c r="I190" s="40"/>
    </row>
    <row r="191" spans="1:9" s="10" customFormat="1" ht="32.25" customHeight="1" x14ac:dyDescent="0.25">
      <c r="A191" s="19"/>
      <c r="B191" s="46">
        <v>45428</v>
      </c>
      <c r="C191" s="47" t="s">
        <v>740</v>
      </c>
      <c r="D191" s="48" t="s">
        <v>570</v>
      </c>
      <c r="E191" s="52">
        <v>1000</v>
      </c>
      <c r="F191" s="49"/>
      <c r="G191" s="55">
        <f t="shared" si="9"/>
        <v>6477879.5500000007</v>
      </c>
      <c r="I191" s="40"/>
    </row>
    <row r="192" spans="1:9" s="10" customFormat="1" ht="32.25" customHeight="1" x14ac:dyDescent="0.25">
      <c r="A192" s="19"/>
      <c r="B192" s="46">
        <v>45428</v>
      </c>
      <c r="C192" s="47" t="s">
        <v>741</v>
      </c>
      <c r="D192" s="48" t="s">
        <v>570</v>
      </c>
      <c r="E192" s="52">
        <v>1000</v>
      </c>
      <c r="F192" s="49"/>
      <c r="G192" s="55">
        <f t="shared" si="9"/>
        <v>6478879.5500000007</v>
      </c>
      <c r="I192" s="40"/>
    </row>
    <row r="193" spans="1:9" s="10" customFormat="1" ht="32.25" customHeight="1" x14ac:dyDescent="0.25">
      <c r="A193" s="19"/>
      <c r="B193" s="46">
        <v>45428</v>
      </c>
      <c r="C193" s="47" t="s">
        <v>742</v>
      </c>
      <c r="D193" s="48" t="s">
        <v>570</v>
      </c>
      <c r="E193" s="52">
        <v>1000</v>
      </c>
      <c r="F193" s="49"/>
      <c r="G193" s="55">
        <f t="shared" si="9"/>
        <v>6479879.5500000007</v>
      </c>
      <c r="I193" s="40"/>
    </row>
    <row r="194" spans="1:9" s="10" customFormat="1" ht="32.25" customHeight="1" x14ac:dyDescent="0.25">
      <c r="A194" s="19"/>
      <c r="B194" s="46">
        <v>45428</v>
      </c>
      <c r="C194" s="47" t="s">
        <v>743</v>
      </c>
      <c r="D194" s="48" t="s">
        <v>570</v>
      </c>
      <c r="E194" s="52">
        <v>2300</v>
      </c>
      <c r="F194" s="49"/>
      <c r="G194" s="55">
        <f t="shared" si="9"/>
        <v>6482179.5500000007</v>
      </c>
      <c r="I194" s="40"/>
    </row>
    <row r="195" spans="1:9" s="10" customFormat="1" ht="32.25" customHeight="1" x14ac:dyDescent="0.25">
      <c r="A195" s="19"/>
      <c r="B195" s="46">
        <v>45428</v>
      </c>
      <c r="C195" s="47" t="s">
        <v>744</v>
      </c>
      <c r="D195" s="48" t="s">
        <v>570</v>
      </c>
      <c r="E195" s="52">
        <v>2000</v>
      </c>
      <c r="F195" s="49"/>
      <c r="G195" s="55">
        <f t="shared" si="9"/>
        <v>6484179.5500000007</v>
      </c>
      <c r="I195" s="40"/>
    </row>
    <row r="196" spans="1:9" s="10" customFormat="1" ht="32.25" customHeight="1" x14ac:dyDescent="0.25">
      <c r="A196" s="19"/>
      <c r="B196" s="46">
        <v>45428</v>
      </c>
      <c r="C196" s="47" t="s">
        <v>745</v>
      </c>
      <c r="D196" s="48" t="s">
        <v>570</v>
      </c>
      <c r="E196" s="52">
        <v>3500</v>
      </c>
      <c r="F196" s="49"/>
      <c r="G196" s="55">
        <f t="shared" si="9"/>
        <v>6487679.5500000007</v>
      </c>
      <c r="I196" s="40"/>
    </row>
    <row r="197" spans="1:9" s="10" customFormat="1" ht="32.25" customHeight="1" x14ac:dyDescent="0.25">
      <c r="A197" s="19"/>
      <c r="B197" s="46">
        <v>45428</v>
      </c>
      <c r="C197" s="47" t="s">
        <v>730</v>
      </c>
      <c r="D197" s="48" t="s">
        <v>570</v>
      </c>
      <c r="E197" s="52">
        <v>57200</v>
      </c>
      <c r="F197" s="49"/>
      <c r="G197" s="55">
        <f t="shared" si="9"/>
        <v>6544879.5500000007</v>
      </c>
      <c r="I197" s="40"/>
    </row>
    <row r="198" spans="1:9" s="10" customFormat="1" ht="32.25" customHeight="1" x14ac:dyDescent="0.25">
      <c r="A198" s="19"/>
      <c r="B198" s="46">
        <v>45428</v>
      </c>
      <c r="C198" s="47" t="s">
        <v>746</v>
      </c>
      <c r="D198" s="48" t="s">
        <v>570</v>
      </c>
      <c r="E198" s="52">
        <v>279300</v>
      </c>
      <c r="F198" s="49"/>
      <c r="G198" s="55">
        <f t="shared" si="9"/>
        <v>6824179.5500000007</v>
      </c>
      <c r="I198" s="40"/>
    </row>
    <row r="199" spans="1:9" s="10" customFormat="1" ht="32.25" customHeight="1" x14ac:dyDescent="0.25">
      <c r="A199" s="19"/>
      <c r="B199" s="46">
        <v>45428</v>
      </c>
      <c r="C199" s="47" t="s">
        <v>747</v>
      </c>
      <c r="D199" s="48" t="s">
        <v>570</v>
      </c>
      <c r="E199" s="52">
        <v>100200</v>
      </c>
      <c r="F199" s="49"/>
      <c r="G199" s="55">
        <f t="shared" si="9"/>
        <v>6924379.5500000007</v>
      </c>
      <c r="I199" s="40"/>
    </row>
    <row r="200" spans="1:9" s="10" customFormat="1" ht="32.25" customHeight="1" x14ac:dyDescent="0.25">
      <c r="A200" s="19"/>
      <c r="B200" s="46">
        <v>45428</v>
      </c>
      <c r="C200" s="47" t="s">
        <v>360</v>
      </c>
      <c r="D200" s="56" t="s">
        <v>39</v>
      </c>
      <c r="E200" s="52"/>
      <c r="F200" s="49">
        <v>380000.01</v>
      </c>
      <c r="G200" s="50">
        <f>+G199-F200</f>
        <v>6544379.540000001</v>
      </c>
      <c r="I200" s="40"/>
    </row>
    <row r="201" spans="1:9" s="10" customFormat="1" ht="32.25" customHeight="1" x14ac:dyDescent="0.25">
      <c r="A201" s="19"/>
      <c r="B201" s="46">
        <v>45428</v>
      </c>
      <c r="C201" s="47" t="s">
        <v>748</v>
      </c>
      <c r="D201" s="48" t="s">
        <v>570</v>
      </c>
      <c r="E201" s="52">
        <v>188100</v>
      </c>
      <c r="F201" s="49"/>
      <c r="G201" s="50">
        <f>+G200+E201</f>
        <v>6732479.540000001</v>
      </c>
      <c r="I201" s="40"/>
    </row>
    <row r="202" spans="1:9" s="10" customFormat="1" ht="32.25" customHeight="1" x14ac:dyDescent="0.25">
      <c r="A202" s="19"/>
      <c r="B202" s="46">
        <v>45428</v>
      </c>
      <c r="C202" s="47" t="s">
        <v>749</v>
      </c>
      <c r="D202" s="48" t="s">
        <v>570</v>
      </c>
      <c r="E202" s="52">
        <v>55000</v>
      </c>
      <c r="F202" s="49"/>
      <c r="G202" s="50">
        <f t="shared" ref="G202:G205" si="10">+G201+E202</f>
        <v>6787479.540000001</v>
      </c>
      <c r="I202" s="40"/>
    </row>
    <row r="203" spans="1:9" s="10" customFormat="1" ht="32.25" customHeight="1" x14ac:dyDescent="0.25">
      <c r="A203" s="19"/>
      <c r="B203" s="46">
        <v>45428</v>
      </c>
      <c r="C203" s="47" t="s">
        <v>700</v>
      </c>
      <c r="D203" s="48" t="s">
        <v>570</v>
      </c>
      <c r="E203" s="52">
        <v>1800</v>
      </c>
      <c r="F203" s="49"/>
      <c r="G203" s="50">
        <f t="shared" si="10"/>
        <v>6789279.540000001</v>
      </c>
      <c r="I203" s="40"/>
    </row>
    <row r="204" spans="1:9" s="10" customFormat="1" ht="32.25" customHeight="1" x14ac:dyDescent="0.25">
      <c r="A204" s="19"/>
      <c r="B204" s="46">
        <v>45428</v>
      </c>
      <c r="C204" s="47" t="s">
        <v>750</v>
      </c>
      <c r="D204" s="48" t="s">
        <v>570</v>
      </c>
      <c r="E204" s="52">
        <v>2050</v>
      </c>
      <c r="F204" s="49"/>
      <c r="G204" s="50">
        <f t="shared" si="10"/>
        <v>6791329.540000001</v>
      </c>
      <c r="I204" s="40"/>
    </row>
    <row r="205" spans="1:9" s="10" customFormat="1" ht="32.25" customHeight="1" x14ac:dyDescent="0.25">
      <c r="A205" s="19"/>
      <c r="B205" s="46">
        <v>45428</v>
      </c>
      <c r="C205" s="47" t="s">
        <v>751</v>
      </c>
      <c r="D205" s="48" t="s">
        <v>570</v>
      </c>
      <c r="E205" s="52">
        <v>3600</v>
      </c>
      <c r="F205" s="49"/>
      <c r="G205" s="50">
        <f t="shared" si="10"/>
        <v>6794929.540000001</v>
      </c>
      <c r="I205" s="40"/>
    </row>
    <row r="206" spans="1:9" s="10" customFormat="1" ht="32.25" customHeight="1" x14ac:dyDescent="0.25">
      <c r="A206" s="19"/>
      <c r="B206" s="46">
        <v>45428</v>
      </c>
      <c r="C206" s="47" t="s">
        <v>752</v>
      </c>
      <c r="D206" s="56" t="s">
        <v>39</v>
      </c>
      <c r="E206" s="52"/>
      <c r="F206" s="49">
        <v>375000</v>
      </c>
      <c r="G206" s="50">
        <f>+G205-F206</f>
        <v>6419929.540000001</v>
      </c>
      <c r="I206" s="40"/>
    </row>
    <row r="207" spans="1:9" s="10" customFormat="1" ht="32.25" customHeight="1" x14ac:dyDescent="0.25">
      <c r="A207" s="19"/>
      <c r="B207" s="46">
        <v>45428</v>
      </c>
      <c r="C207" s="47" t="s">
        <v>753</v>
      </c>
      <c r="D207" s="56" t="s">
        <v>524</v>
      </c>
      <c r="E207" s="52"/>
      <c r="F207" s="49">
        <v>242195</v>
      </c>
      <c r="G207" s="50">
        <f t="shared" ref="G207:G211" si="11">+G206-F207</f>
        <v>6177734.540000001</v>
      </c>
      <c r="I207" s="40"/>
    </row>
    <row r="208" spans="1:9" s="10" customFormat="1" ht="32.25" customHeight="1" x14ac:dyDescent="0.25">
      <c r="A208" s="19"/>
      <c r="B208" s="46">
        <v>45428</v>
      </c>
      <c r="C208" s="47" t="s">
        <v>754</v>
      </c>
      <c r="D208" s="56" t="s">
        <v>660</v>
      </c>
      <c r="E208" s="52"/>
      <c r="F208" s="49">
        <v>132000</v>
      </c>
      <c r="G208" s="50">
        <f t="shared" si="11"/>
        <v>6045734.540000001</v>
      </c>
      <c r="I208" s="40"/>
    </row>
    <row r="209" spans="1:9" s="10" customFormat="1" ht="32.25" customHeight="1" x14ac:dyDescent="0.25">
      <c r="A209" s="19"/>
      <c r="B209" s="46">
        <v>45428</v>
      </c>
      <c r="C209" s="47" t="s">
        <v>755</v>
      </c>
      <c r="D209" s="56" t="s">
        <v>756</v>
      </c>
      <c r="E209" s="52"/>
      <c r="F209" s="49">
        <v>55350</v>
      </c>
      <c r="G209" s="50">
        <f t="shared" si="11"/>
        <v>5990384.540000001</v>
      </c>
      <c r="I209" s="40"/>
    </row>
    <row r="210" spans="1:9" s="10" customFormat="1" ht="32.25" customHeight="1" x14ac:dyDescent="0.25">
      <c r="A210" s="19"/>
      <c r="B210" s="46">
        <v>45428</v>
      </c>
      <c r="C210" s="47" t="s">
        <v>757</v>
      </c>
      <c r="D210" s="56" t="s">
        <v>758</v>
      </c>
      <c r="E210" s="52"/>
      <c r="F210" s="49">
        <v>1235054.6100000001</v>
      </c>
      <c r="G210" s="50">
        <f t="shared" si="11"/>
        <v>4755329.9300000006</v>
      </c>
      <c r="I210" s="40"/>
    </row>
    <row r="211" spans="1:9" s="10" customFormat="1" ht="32.25" customHeight="1" x14ac:dyDescent="0.25">
      <c r="A211" s="19"/>
      <c r="B211" s="46">
        <v>45429</v>
      </c>
      <c r="C211" s="47" t="s">
        <v>759</v>
      </c>
      <c r="D211" s="56" t="s">
        <v>39</v>
      </c>
      <c r="E211" s="52"/>
      <c r="F211" s="49">
        <v>1535000</v>
      </c>
      <c r="G211" s="50">
        <f t="shared" si="11"/>
        <v>3220329.9300000006</v>
      </c>
      <c r="I211" s="40"/>
    </row>
    <row r="212" spans="1:9" s="10" customFormat="1" ht="32.25" customHeight="1" x14ac:dyDescent="0.25">
      <c r="A212" s="19"/>
      <c r="B212" s="46">
        <v>45429</v>
      </c>
      <c r="C212" s="47" t="s">
        <v>760</v>
      </c>
      <c r="D212" s="48" t="s">
        <v>570</v>
      </c>
      <c r="E212" s="52">
        <v>1000</v>
      </c>
      <c r="F212" s="49"/>
      <c r="G212" s="50">
        <f>+G211+E212</f>
        <v>3221329.9300000006</v>
      </c>
      <c r="I212" s="40"/>
    </row>
    <row r="213" spans="1:9" s="10" customFormat="1" ht="32.25" customHeight="1" x14ac:dyDescent="0.25">
      <c r="A213" s="19"/>
      <c r="B213" s="46">
        <v>45429</v>
      </c>
      <c r="C213" s="47" t="s">
        <v>761</v>
      </c>
      <c r="D213" s="48" t="s">
        <v>570</v>
      </c>
      <c r="E213" s="52">
        <v>1800</v>
      </c>
      <c r="F213" s="49"/>
      <c r="G213" s="50">
        <f t="shared" ref="G213:G218" si="12">+G212+E213</f>
        <v>3223129.9300000006</v>
      </c>
      <c r="I213" s="40"/>
    </row>
    <row r="214" spans="1:9" s="10" customFormat="1" ht="32.25" customHeight="1" x14ac:dyDescent="0.25">
      <c r="A214" s="19"/>
      <c r="B214" s="46">
        <v>45429</v>
      </c>
      <c r="C214" s="47" t="s">
        <v>762</v>
      </c>
      <c r="D214" s="48" t="s">
        <v>570</v>
      </c>
      <c r="E214" s="52">
        <v>41900</v>
      </c>
      <c r="F214" s="49"/>
      <c r="G214" s="50">
        <f t="shared" si="12"/>
        <v>3265029.9300000006</v>
      </c>
      <c r="I214" s="40"/>
    </row>
    <row r="215" spans="1:9" s="10" customFormat="1" ht="32.25" customHeight="1" x14ac:dyDescent="0.25">
      <c r="A215" s="19"/>
      <c r="B215" s="46">
        <v>45429</v>
      </c>
      <c r="C215" s="47" t="s">
        <v>763</v>
      </c>
      <c r="D215" s="48" t="s">
        <v>570</v>
      </c>
      <c r="E215" s="52">
        <v>235300</v>
      </c>
      <c r="F215" s="49"/>
      <c r="G215" s="50">
        <f t="shared" si="12"/>
        <v>3500329.9300000006</v>
      </c>
      <c r="I215" s="40"/>
    </row>
    <row r="216" spans="1:9" s="10" customFormat="1" ht="32.25" customHeight="1" x14ac:dyDescent="0.25">
      <c r="A216" s="19"/>
      <c r="B216" s="46">
        <v>45429</v>
      </c>
      <c r="C216" s="47" t="s">
        <v>764</v>
      </c>
      <c r="D216" s="48" t="s">
        <v>570</v>
      </c>
      <c r="E216" s="52">
        <v>58800</v>
      </c>
      <c r="F216" s="49"/>
      <c r="G216" s="50">
        <f t="shared" si="12"/>
        <v>3559129.9300000006</v>
      </c>
      <c r="I216" s="40"/>
    </row>
    <row r="217" spans="1:9" s="10" customFormat="1" ht="32.25" customHeight="1" x14ac:dyDescent="0.25">
      <c r="A217" s="19"/>
      <c r="B217" s="46">
        <v>45429</v>
      </c>
      <c r="C217" s="47" t="s">
        <v>694</v>
      </c>
      <c r="D217" s="48" t="s">
        <v>570</v>
      </c>
      <c r="E217" s="52">
        <v>3600</v>
      </c>
      <c r="F217" s="49"/>
      <c r="G217" s="50">
        <f t="shared" si="12"/>
        <v>3562729.9300000006</v>
      </c>
      <c r="I217" s="40"/>
    </row>
    <row r="218" spans="1:9" s="10" customFormat="1" ht="32.25" customHeight="1" x14ac:dyDescent="0.25">
      <c r="A218" s="19"/>
      <c r="B218" s="46">
        <v>45429</v>
      </c>
      <c r="C218" s="47" t="s">
        <v>765</v>
      </c>
      <c r="D218" s="48" t="s">
        <v>570</v>
      </c>
      <c r="E218" s="52">
        <v>600</v>
      </c>
      <c r="F218" s="49"/>
      <c r="G218" s="50">
        <f t="shared" si="12"/>
        <v>3563329.9300000006</v>
      </c>
      <c r="I218" s="40"/>
    </row>
    <row r="219" spans="1:9" s="10" customFormat="1" ht="32.25" customHeight="1" x14ac:dyDescent="0.25">
      <c r="A219" s="19"/>
      <c r="B219" s="46">
        <v>45429</v>
      </c>
      <c r="C219" s="47" t="s">
        <v>766</v>
      </c>
      <c r="D219" s="56" t="s">
        <v>758</v>
      </c>
      <c r="E219" s="52"/>
      <c r="F219" s="49">
        <v>1212919.3600000001</v>
      </c>
      <c r="G219" s="50">
        <f>+G218-F219</f>
        <v>2350410.5700000003</v>
      </c>
      <c r="I219" s="40"/>
    </row>
    <row r="220" spans="1:9" s="10" customFormat="1" ht="32.25" customHeight="1" x14ac:dyDescent="0.25">
      <c r="A220" s="19"/>
      <c r="B220" s="46">
        <v>45432</v>
      </c>
      <c r="C220" s="47" t="s">
        <v>767</v>
      </c>
      <c r="D220" s="48" t="s">
        <v>570</v>
      </c>
      <c r="E220" s="52">
        <v>1000</v>
      </c>
      <c r="F220" s="49"/>
      <c r="G220" s="50">
        <f>+G219+E220</f>
        <v>2351410.5700000003</v>
      </c>
      <c r="I220" s="40"/>
    </row>
    <row r="221" spans="1:9" s="10" customFormat="1" ht="32.25" customHeight="1" x14ac:dyDescent="0.25">
      <c r="A221" s="19"/>
      <c r="B221" s="46">
        <v>45432</v>
      </c>
      <c r="C221" s="47" t="s">
        <v>768</v>
      </c>
      <c r="D221" s="48" t="s">
        <v>570</v>
      </c>
      <c r="E221" s="52">
        <v>2000</v>
      </c>
      <c r="F221" s="49"/>
      <c r="G221" s="50">
        <f t="shared" ref="G221:G239" si="13">+G220+E221</f>
        <v>2353410.5700000003</v>
      </c>
      <c r="I221" s="40"/>
    </row>
    <row r="222" spans="1:9" s="10" customFormat="1" ht="32.25" customHeight="1" x14ac:dyDescent="0.25">
      <c r="A222" s="19"/>
      <c r="B222" s="46">
        <v>45432</v>
      </c>
      <c r="C222" s="47" t="s">
        <v>769</v>
      </c>
      <c r="D222" s="48" t="s">
        <v>570</v>
      </c>
      <c r="E222" s="52">
        <v>1800</v>
      </c>
      <c r="F222" s="49"/>
      <c r="G222" s="50">
        <f t="shared" si="13"/>
        <v>2355210.5700000003</v>
      </c>
      <c r="I222" s="40"/>
    </row>
    <row r="223" spans="1:9" s="10" customFormat="1" ht="32.25" customHeight="1" x14ac:dyDescent="0.25">
      <c r="A223" s="19"/>
      <c r="B223" s="46">
        <v>45432</v>
      </c>
      <c r="C223" s="47" t="s">
        <v>770</v>
      </c>
      <c r="D223" s="48" t="s">
        <v>570</v>
      </c>
      <c r="E223" s="52">
        <v>1000</v>
      </c>
      <c r="F223" s="49"/>
      <c r="G223" s="50">
        <f t="shared" si="13"/>
        <v>2356210.5700000003</v>
      </c>
      <c r="I223" s="40"/>
    </row>
    <row r="224" spans="1:9" s="10" customFormat="1" ht="32.25" customHeight="1" x14ac:dyDescent="0.25">
      <c r="A224" s="19"/>
      <c r="B224" s="46">
        <v>45432</v>
      </c>
      <c r="C224" s="47" t="s">
        <v>771</v>
      </c>
      <c r="D224" s="48" t="s">
        <v>570</v>
      </c>
      <c r="E224" s="52">
        <v>1000</v>
      </c>
      <c r="F224" s="49"/>
      <c r="G224" s="50">
        <f t="shared" si="13"/>
        <v>2357210.5700000003</v>
      </c>
      <c r="I224" s="40"/>
    </row>
    <row r="225" spans="1:9" s="10" customFormat="1" ht="32.25" customHeight="1" x14ac:dyDescent="0.25">
      <c r="A225" s="19"/>
      <c r="B225" s="46">
        <v>45432</v>
      </c>
      <c r="C225" s="47" t="s">
        <v>772</v>
      </c>
      <c r="D225" s="48" t="s">
        <v>570</v>
      </c>
      <c r="E225" s="52">
        <v>12000</v>
      </c>
      <c r="F225" s="49"/>
      <c r="G225" s="50">
        <f t="shared" si="13"/>
        <v>2369210.5700000003</v>
      </c>
      <c r="I225" s="40"/>
    </row>
    <row r="226" spans="1:9" s="10" customFormat="1" ht="32.25" customHeight="1" x14ac:dyDescent="0.25">
      <c r="A226" s="19"/>
      <c r="B226" s="46">
        <v>45432</v>
      </c>
      <c r="C226" s="47" t="s">
        <v>773</v>
      </c>
      <c r="D226" s="48" t="s">
        <v>570</v>
      </c>
      <c r="E226" s="52">
        <v>1000</v>
      </c>
      <c r="F226" s="49"/>
      <c r="G226" s="50">
        <f t="shared" si="13"/>
        <v>2370210.5700000003</v>
      </c>
      <c r="I226" s="40"/>
    </row>
    <row r="227" spans="1:9" s="10" customFormat="1" ht="32.25" customHeight="1" x14ac:dyDescent="0.25">
      <c r="A227" s="19"/>
      <c r="B227" s="46">
        <v>45432</v>
      </c>
      <c r="C227" s="47" t="s">
        <v>762</v>
      </c>
      <c r="D227" s="48" t="s">
        <v>570</v>
      </c>
      <c r="E227" s="52">
        <v>2200</v>
      </c>
      <c r="F227" s="49"/>
      <c r="G227" s="50">
        <f t="shared" si="13"/>
        <v>2372410.5700000003</v>
      </c>
      <c r="I227" s="40"/>
    </row>
    <row r="228" spans="1:9" s="10" customFormat="1" ht="32.25" customHeight="1" x14ac:dyDescent="0.25">
      <c r="A228" s="19"/>
      <c r="B228" s="46">
        <v>45432</v>
      </c>
      <c r="C228" s="47" t="s">
        <v>774</v>
      </c>
      <c r="D228" s="48" t="s">
        <v>570</v>
      </c>
      <c r="E228" s="52">
        <v>28600</v>
      </c>
      <c r="F228" s="49"/>
      <c r="G228" s="50">
        <f t="shared" si="13"/>
        <v>2401010.5700000003</v>
      </c>
      <c r="I228" s="40"/>
    </row>
    <row r="229" spans="1:9" s="10" customFormat="1" ht="32.25" customHeight="1" x14ac:dyDescent="0.25">
      <c r="A229" s="19"/>
      <c r="B229" s="46">
        <v>45432</v>
      </c>
      <c r="C229" s="47" t="s">
        <v>775</v>
      </c>
      <c r="D229" s="48" t="s">
        <v>570</v>
      </c>
      <c r="E229" s="52">
        <v>68900</v>
      </c>
      <c r="F229" s="49"/>
      <c r="G229" s="50">
        <f t="shared" si="13"/>
        <v>2469910.5700000003</v>
      </c>
      <c r="I229" s="40"/>
    </row>
    <row r="230" spans="1:9" s="10" customFormat="1" ht="32.25" customHeight="1" x14ac:dyDescent="0.25">
      <c r="A230" s="19"/>
      <c r="B230" s="46">
        <v>45432</v>
      </c>
      <c r="C230" s="47" t="s">
        <v>776</v>
      </c>
      <c r="D230" s="48" t="s">
        <v>570</v>
      </c>
      <c r="E230" s="52">
        <v>2100</v>
      </c>
      <c r="F230" s="49"/>
      <c r="G230" s="50">
        <f t="shared" si="13"/>
        <v>2472010.5700000003</v>
      </c>
      <c r="I230" s="40"/>
    </row>
    <row r="231" spans="1:9" s="10" customFormat="1" ht="32.25" customHeight="1" x14ac:dyDescent="0.25">
      <c r="A231" s="19"/>
      <c r="B231" s="46">
        <v>45432</v>
      </c>
      <c r="C231" s="47" t="s">
        <v>777</v>
      </c>
      <c r="D231" s="48" t="s">
        <v>570</v>
      </c>
      <c r="E231" s="52">
        <v>1800</v>
      </c>
      <c r="F231" s="49"/>
      <c r="G231" s="50">
        <f t="shared" si="13"/>
        <v>2473810.5700000003</v>
      </c>
      <c r="I231" s="40"/>
    </row>
    <row r="232" spans="1:9" s="10" customFormat="1" ht="32.25" customHeight="1" x14ac:dyDescent="0.25">
      <c r="A232" s="19"/>
      <c r="B232" s="46">
        <v>45433</v>
      </c>
      <c r="C232" s="47" t="s">
        <v>778</v>
      </c>
      <c r="D232" s="48" t="s">
        <v>570</v>
      </c>
      <c r="E232" s="52">
        <v>25400</v>
      </c>
      <c r="F232" s="49"/>
      <c r="G232" s="50">
        <f t="shared" si="13"/>
        <v>2499210.5700000003</v>
      </c>
      <c r="I232" s="40"/>
    </row>
    <row r="233" spans="1:9" s="10" customFormat="1" ht="32.25" customHeight="1" x14ac:dyDescent="0.25">
      <c r="A233" s="19"/>
      <c r="B233" s="46">
        <v>45433</v>
      </c>
      <c r="C233" s="47" t="s">
        <v>779</v>
      </c>
      <c r="D233" s="48" t="s">
        <v>570</v>
      </c>
      <c r="E233" s="52">
        <v>18400</v>
      </c>
      <c r="F233" s="49"/>
      <c r="G233" s="50">
        <f t="shared" si="13"/>
        <v>2517610.5700000003</v>
      </c>
      <c r="I233" s="40"/>
    </row>
    <row r="234" spans="1:9" s="10" customFormat="1" ht="32.25" customHeight="1" x14ac:dyDescent="0.25">
      <c r="A234" s="19"/>
      <c r="B234" s="46">
        <v>45433</v>
      </c>
      <c r="C234" s="47" t="s">
        <v>780</v>
      </c>
      <c r="D234" s="48" t="s">
        <v>570</v>
      </c>
      <c r="E234" s="52">
        <v>321400</v>
      </c>
      <c r="F234" s="49"/>
      <c r="G234" s="50">
        <f t="shared" si="13"/>
        <v>2839010.5700000003</v>
      </c>
      <c r="I234" s="40"/>
    </row>
    <row r="235" spans="1:9" s="10" customFormat="1" ht="32.25" customHeight="1" x14ac:dyDescent="0.25">
      <c r="A235" s="19"/>
      <c r="B235" s="46">
        <v>45433</v>
      </c>
      <c r="C235" s="47" t="s">
        <v>781</v>
      </c>
      <c r="D235" s="48" t="s">
        <v>570</v>
      </c>
      <c r="E235" s="52">
        <v>500</v>
      </c>
      <c r="F235" s="49"/>
      <c r="G235" s="50">
        <f t="shared" si="13"/>
        <v>2839510.5700000003</v>
      </c>
      <c r="I235" s="40"/>
    </row>
    <row r="236" spans="1:9" s="10" customFormat="1" ht="32.25" customHeight="1" x14ac:dyDescent="0.25">
      <c r="A236" s="19"/>
      <c r="B236" s="46">
        <v>45433</v>
      </c>
      <c r="C236" s="47" t="s">
        <v>782</v>
      </c>
      <c r="D236" s="48" t="s">
        <v>570</v>
      </c>
      <c r="E236" s="52">
        <v>40600</v>
      </c>
      <c r="F236" s="49"/>
      <c r="G236" s="50">
        <f t="shared" si="13"/>
        <v>2880110.5700000003</v>
      </c>
      <c r="I236" s="40"/>
    </row>
    <row r="237" spans="1:9" s="10" customFormat="1" ht="32.25" customHeight="1" x14ac:dyDescent="0.25">
      <c r="A237" s="19"/>
      <c r="B237" s="46">
        <v>45433</v>
      </c>
      <c r="C237" s="47" t="s">
        <v>762</v>
      </c>
      <c r="D237" s="48" t="s">
        <v>570</v>
      </c>
      <c r="E237" s="52">
        <v>7200</v>
      </c>
      <c r="F237" s="49"/>
      <c r="G237" s="50">
        <f t="shared" si="13"/>
        <v>2887310.5700000003</v>
      </c>
      <c r="I237" s="40"/>
    </row>
    <row r="238" spans="1:9" s="10" customFormat="1" ht="32.25" customHeight="1" x14ac:dyDescent="0.25">
      <c r="A238" s="19"/>
      <c r="B238" s="46">
        <v>45433</v>
      </c>
      <c r="C238" s="47" t="s">
        <v>783</v>
      </c>
      <c r="D238" s="48" t="s">
        <v>570</v>
      </c>
      <c r="E238" s="52">
        <v>183800</v>
      </c>
      <c r="F238" s="49"/>
      <c r="G238" s="50">
        <f t="shared" si="13"/>
        <v>3071110.5700000003</v>
      </c>
      <c r="I238" s="40"/>
    </row>
    <row r="239" spans="1:9" s="10" customFormat="1" ht="32.25" customHeight="1" x14ac:dyDescent="0.25">
      <c r="A239" s="19"/>
      <c r="B239" s="46">
        <v>45433</v>
      </c>
      <c r="C239" s="47" t="s">
        <v>784</v>
      </c>
      <c r="D239" s="48" t="s">
        <v>570</v>
      </c>
      <c r="E239" s="52">
        <v>6800</v>
      </c>
      <c r="F239" s="49"/>
      <c r="G239" s="50">
        <f t="shared" si="13"/>
        <v>3077910.5700000003</v>
      </c>
      <c r="I239" s="40"/>
    </row>
    <row r="240" spans="1:9" s="10" customFormat="1" ht="32.25" customHeight="1" x14ac:dyDescent="0.25">
      <c r="A240" s="19"/>
      <c r="B240" s="46">
        <v>45433</v>
      </c>
      <c r="C240" s="47" t="s">
        <v>785</v>
      </c>
      <c r="D240" s="56" t="s">
        <v>786</v>
      </c>
      <c r="E240" s="52"/>
      <c r="F240" s="49">
        <v>600000</v>
      </c>
      <c r="G240" s="50">
        <f>+G239-F240</f>
        <v>2477910.5700000003</v>
      </c>
      <c r="I240" s="40"/>
    </row>
    <row r="241" spans="1:9" s="10" customFormat="1" ht="32.25" customHeight="1" x14ac:dyDescent="0.25">
      <c r="A241" s="19"/>
      <c r="B241" s="46">
        <v>45433</v>
      </c>
      <c r="C241" s="47" t="s">
        <v>787</v>
      </c>
      <c r="D241" s="48" t="s">
        <v>570</v>
      </c>
      <c r="E241" s="52">
        <v>1800</v>
      </c>
      <c r="F241" s="49"/>
      <c r="G241" s="50">
        <f>+G240+E241</f>
        <v>2479710.5700000003</v>
      </c>
      <c r="I241" s="40"/>
    </row>
    <row r="242" spans="1:9" s="10" customFormat="1" ht="32.25" customHeight="1" x14ac:dyDescent="0.25">
      <c r="A242" s="19"/>
      <c r="B242" s="46">
        <v>45433</v>
      </c>
      <c r="C242" s="47" t="s">
        <v>730</v>
      </c>
      <c r="D242" s="48" t="s">
        <v>570</v>
      </c>
      <c r="E242" s="52">
        <v>47000</v>
      </c>
      <c r="F242" s="49"/>
      <c r="G242" s="50">
        <f t="shared" ref="G242:G247" si="14">+G241+E242</f>
        <v>2526710.5700000003</v>
      </c>
      <c r="I242" s="40"/>
    </row>
    <row r="243" spans="1:9" s="10" customFormat="1" ht="32.25" customHeight="1" x14ac:dyDescent="0.25">
      <c r="A243" s="19"/>
      <c r="B243" s="46">
        <v>45433</v>
      </c>
      <c r="C243" s="47" t="s">
        <v>788</v>
      </c>
      <c r="D243" s="48" t="s">
        <v>570</v>
      </c>
      <c r="E243" s="52">
        <v>18400</v>
      </c>
      <c r="F243" s="49"/>
      <c r="G243" s="50">
        <f t="shared" si="14"/>
        <v>2545110.5700000003</v>
      </c>
      <c r="I243" s="40"/>
    </row>
    <row r="244" spans="1:9" s="10" customFormat="1" ht="32.25" customHeight="1" x14ac:dyDescent="0.25">
      <c r="A244" s="19"/>
      <c r="B244" s="46">
        <v>45433</v>
      </c>
      <c r="C244" s="47" t="s">
        <v>789</v>
      </c>
      <c r="D244" s="48" t="s">
        <v>570</v>
      </c>
      <c r="E244" s="52">
        <v>600</v>
      </c>
      <c r="F244" s="49"/>
      <c r="G244" s="50">
        <f t="shared" si="14"/>
        <v>2545710.5700000003</v>
      </c>
      <c r="I244" s="40"/>
    </row>
    <row r="245" spans="1:9" s="10" customFormat="1" ht="32.25" customHeight="1" x14ac:dyDescent="0.25">
      <c r="A245" s="19"/>
      <c r="B245" s="46">
        <v>45433</v>
      </c>
      <c r="C245" s="47" t="s">
        <v>790</v>
      </c>
      <c r="D245" s="48" t="s">
        <v>570</v>
      </c>
      <c r="E245" s="52">
        <v>228300</v>
      </c>
      <c r="F245" s="49"/>
      <c r="G245" s="50">
        <f t="shared" si="14"/>
        <v>2774010.5700000003</v>
      </c>
      <c r="I245" s="40"/>
    </row>
    <row r="246" spans="1:9" s="10" customFormat="1" ht="32.25" customHeight="1" x14ac:dyDescent="0.25">
      <c r="A246" s="19"/>
      <c r="B246" s="46">
        <v>45433</v>
      </c>
      <c r="C246" s="47" t="s">
        <v>791</v>
      </c>
      <c r="D246" s="48" t="s">
        <v>570</v>
      </c>
      <c r="E246" s="52">
        <v>5100</v>
      </c>
      <c r="F246" s="49"/>
      <c r="G246" s="50">
        <f t="shared" si="14"/>
        <v>2779110.5700000003</v>
      </c>
      <c r="I246" s="40"/>
    </row>
    <row r="247" spans="1:9" s="10" customFormat="1" ht="32.25" customHeight="1" x14ac:dyDescent="0.25">
      <c r="A247" s="19"/>
      <c r="B247" s="46">
        <v>45433</v>
      </c>
      <c r="C247" s="47" t="s">
        <v>792</v>
      </c>
      <c r="D247" s="48" t="s">
        <v>570</v>
      </c>
      <c r="E247" s="52">
        <v>25000</v>
      </c>
      <c r="F247" s="49"/>
      <c r="G247" s="50">
        <f t="shared" si="14"/>
        <v>2804110.5700000003</v>
      </c>
      <c r="I247" s="40"/>
    </row>
    <row r="248" spans="1:9" s="10" customFormat="1" ht="32.25" customHeight="1" x14ac:dyDescent="0.25">
      <c r="A248" s="19"/>
      <c r="B248" s="46">
        <v>45433</v>
      </c>
      <c r="C248" s="47" t="s">
        <v>793</v>
      </c>
      <c r="D248" s="56" t="s">
        <v>39</v>
      </c>
      <c r="E248" s="52"/>
      <c r="F248" s="49">
        <v>1393160</v>
      </c>
      <c r="G248" s="50">
        <f>+G247-F248</f>
        <v>1410950.5700000003</v>
      </c>
      <c r="I248" s="40"/>
    </row>
    <row r="249" spans="1:9" s="10" customFormat="1" ht="32.25" customHeight="1" x14ac:dyDescent="0.25">
      <c r="A249" s="19"/>
      <c r="B249" s="46">
        <v>45434</v>
      </c>
      <c r="C249" s="47" t="s">
        <v>794</v>
      </c>
      <c r="D249" s="48" t="s">
        <v>570</v>
      </c>
      <c r="E249" s="52">
        <v>1800</v>
      </c>
      <c r="F249" s="49"/>
      <c r="G249" s="50">
        <f>+G248+E249</f>
        <v>1412750.5700000003</v>
      </c>
      <c r="I249" s="40"/>
    </row>
    <row r="250" spans="1:9" s="10" customFormat="1" ht="32.25" customHeight="1" x14ac:dyDescent="0.25">
      <c r="A250" s="19"/>
      <c r="B250" s="46">
        <v>45434</v>
      </c>
      <c r="C250" s="47" t="s">
        <v>795</v>
      </c>
      <c r="D250" s="48" t="s">
        <v>570</v>
      </c>
      <c r="E250" s="52">
        <v>17600</v>
      </c>
      <c r="F250" s="49"/>
      <c r="G250" s="50">
        <f>+G249+E250</f>
        <v>1430350.5700000003</v>
      </c>
      <c r="I250" s="40"/>
    </row>
    <row r="251" spans="1:9" s="10" customFormat="1" ht="32.25" customHeight="1" x14ac:dyDescent="0.25">
      <c r="A251" s="19"/>
      <c r="B251" s="46">
        <v>45434</v>
      </c>
      <c r="C251" s="47" t="s">
        <v>796</v>
      </c>
      <c r="D251" s="48" t="s">
        <v>570</v>
      </c>
      <c r="E251" s="52">
        <v>3400</v>
      </c>
      <c r="F251" s="49"/>
      <c r="G251" s="50">
        <f t="shared" ref="G251:G252" si="15">+G250+E251</f>
        <v>1433750.5700000003</v>
      </c>
      <c r="I251" s="40"/>
    </row>
    <row r="252" spans="1:9" s="10" customFormat="1" ht="32.25" customHeight="1" x14ac:dyDescent="0.25">
      <c r="A252" s="19"/>
      <c r="B252" s="46">
        <v>45434</v>
      </c>
      <c r="C252" s="47" t="s">
        <v>797</v>
      </c>
      <c r="D252" s="48" t="s">
        <v>570</v>
      </c>
      <c r="E252" s="52">
        <v>35500</v>
      </c>
      <c r="F252" s="49"/>
      <c r="G252" s="50">
        <f t="shared" si="15"/>
        <v>1469250.5700000003</v>
      </c>
      <c r="I252" s="40"/>
    </row>
    <row r="253" spans="1:9" s="10" customFormat="1" ht="32.25" customHeight="1" x14ac:dyDescent="0.25">
      <c r="A253" s="19"/>
      <c r="B253" s="46">
        <v>45434</v>
      </c>
      <c r="C253" s="57" t="s">
        <v>798</v>
      </c>
      <c r="D253" s="48" t="s">
        <v>39</v>
      </c>
      <c r="E253" s="58"/>
      <c r="F253" s="59">
        <v>117000</v>
      </c>
      <c r="G253" s="50">
        <f>+G252-F253</f>
        <v>1352250.5700000003</v>
      </c>
      <c r="I253" s="40"/>
    </row>
    <row r="254" spans="1:9" s="10" customFormat="1" ht="32.25" customHeight="1" x14ac:dyDescent="0.25">
      <c r="A254" s="19"/>
      <c r="B254" s="46">
        <v>45434</v>
      </c>
      <c r="C254" s="57" t="s">
        <v>799</v>
      </c>
      <c r="D254" s="48" t="s">
        <v>39</v>
      </c>
      <c r="E254" s="52"/>
      <c r="F254" s="49">
        <v>258000</v>
      </c>
      <c r="G254" s="50">
        <f>+G253-F254</f>
        <v>1094250.5700000003</v>
      </c>
      <c r="I254" s="40"/>
    </row>
    <row r="255" spans="1:9" s="10" customFormat="1" ht="32.25" customHeight="1" x14ac:dyDescent="0.25">
      <c r="A255" s="19"/>
      <c r="B255" s="46">
        <v>45434</v>
      </c>
      <c r="C255" s="57" t="s">
        <v>218</v>
      </c>
      <c r="D255" s="48" t="s">
        <v>570</v>
      </c>
      <c r="E255" s="52">
        <v>1000</v>
      </c>
      <c r="F255" s="49"/>
      <c r="G255" s="50">
        <f>+G254+E255</f>
        <v>1095250.5700000003</v>
      </c>
      <c r="I255" s="40"/>
    </row>
    <row r="256" spans="1:9" s="10" customFormat="1" ht="32.25" customHeight="1" x14ac:dyDescent="0.25">
      <c r="A256" s="19"/>
      <c r="B256" s="46">
        <v>45434</v>
      </c>
      <c r="C256" s="57" t="s">
        <v>800</v>
      </c>
      <c r="D256" s="48" t="s">
        <v>570</v>
      </c>
      <c r="E256" s="52">
        <v>2000</v>
      </c>
      <c r="F256" s="49"/>
      <c r="G256" s="50">
        <f>+G255+E256</f>
        <v>1097250.5700000003</v>
      </c>
      <c r="I256" s="40"/>
    </row>
    <row r="257" spans="1:9" s="10" customFormat="1" ht="32.25" customHeight="1" x14ac:dyDescent="0.25">
      <c r="A257" s="19"/>
      <c r="B257" s="46">
        <v>45434</v>
      </c>
      <c r="C257" s="57" t="s">
        <v>801</v>
      </c>
      <c r="D257" s="48" t="s">
        <v>802</v>
      </c>
      <c r="E257" s="52"/>
      <c r="F257" s="49">
        <v>20178</v>
      </c>
      <c r="G257" s="50">
        <f>+G256-F257</f>
        <v>1077072.5700000003</v>
      </c>
      <c r="I257" s="40"/>
    </row>
    <row r="258" spans="1:9" s="10" customFormat="1" ht="32.25" customHeight="1" x14ac:dyDescent="0.25">
      <c r="A258" s="19"/>
      <c r="B258" s="46">
        <v>45434</v>
      </c>
      <c r="C258" s="57" t="s">
        <v>803</v>
      </c>
      <c r="D258" s="48" t="s">
        <v>804</v>
      </c>
      <c r="E258" s="52"/>
      <c r="F258" s="49">
        <v>97350</v>
      </c>
      <c r="G258" s="50">
        <f>+G257-F258</f>
        <v>979722.5700000003</v>
      </c>
      <c r="I258" s="40"/>
    </row>
    <row r="259" spans="1:9" s="10" customFormat="1" ht="32.25" customHeight="1" x14ac:dyDescent="0.25">
      <c r="A259" s="19"/>
      <c r="B259" s="46">
        <v>45434</v>
      </c>
      <c r="C259" s="57" t="s">
        <v>805</v>
      </c>
      <c r="D259" s="48" t="s">
        <v>570</v>
      </c>
      <c r="E259" s="52">
        <v>2300</v>
      </c>
      <c r="F259" s="49"/>
      <c r="G259" s="50">
        <f>+G258+E259</f>
        <v>982022.5700000003</v>
      </c>
      <c r="I259" s="40"/>
    </row>
    <row r="260" spans="1:9" s="10" customFormat="1" ht="32.25" customHeight="1" x14ac:dyDescent="0.25">
      <c r="A260" s="19"/>
      <c r="B260" s="46">
        <v>45434</v>
      </c>
      <c r="C260" s="57" t="s">
        <v>806</v>
      </c>
      <c r="D260" s="48" t="s">
        <v>570</v>
      </c>
      <c r="E260" s="52">
        <v>27200</v>
      </c>
      <c r="F260" s="49"/>
      <c r="G260" s="50">
        <f t="shared" ref="G260:G271" si="16">+G259+E260</f>
        <v>1009222.5700000003</v>
      </c>
      <c r="I260" s="40"/>
    </row>
    <row r="261" spans="1:9" s="10" customFormat="1" ht="32.25" customHeight="1" x14ac:dyDescent="0.25">
      <c r="A261" s="19"/>
      <c r="B261" s="46">
        <v>45434</v>
      </c>
      <c r="C261" s="57" t="s">
        <v>807</v>
      </c>
      <c r="D261" s="48" t="s">
        <v>570</v>
      </c>
      <c r="E261" s="52">
        <v>213200</v>
      </c>
      <c r="F261" s="49"/>
      <c r="G261" s="50">
        <f t="shared" si="16"/>
        <v>1222422.5700000003</v>
      </c>
      <c r="I261" s="40"/>
    </row>
    <row r="262" spans="1:9" s="10" customFormat="1" ht="32.25" customHeight="1" x14ac:dyDescent="0.25">
      <c r="A262" s="19"/>
      <c r="B262" s="46">
        <v>45435</v>
      </c>
      <c r="C262" s="57" t="s">
        <v>808</v>
      </c>
      <c r="D262" s="48" t="s">
        <v>570</v>
      </c>
      <c r="E262" s="52">
        <v>2300</v>
      </c>
      <c r="F262" s="49"/>
      <c r="G262" s="50">
        <f t="shared" si="16"/>
        <v>1224722.5700000003</v>
      </c>
      <c r="I262" s="40"/>
    </row>
    <row r="263" spans="1:9" s="10" customFormat="1" ht="32.25" customHeight="1" x14ac:dyDescent="0.25">
      <c r="A263" s="19"/>
      <c r="B263" s="46">
        <v>45435</v>
      </c>
      <c r="C263" s="57" t="s">
        <v>809</v>
      </c>
      <c r="D263" s="48" t="s">
        <v>570</v>
      </c>
      <c r="E263" s="52">
        <v>3000</v>
      </c>
      <c r="F263" s="49"/>
      <c r="G263" s="50">
        <f t="shared" si="16"/>
        <v>1227722.5700000003</v>
      </c>
      <c r="I263" s="40"/>
    </row>
    <row r="264" spans="1:9" s="10" customFormat="1" ht="32.25" customHeight="1" x14ac:dyDescent="0.25">
      <c r="A264" s="19"/>
      <c r="B264" s="46">
        <v>45435</v>
      </c>
      <c r="C264" s="57" t="s">
        <v>810</v>
      </c>
      <c r="D264" s="48" t="s">
        <v>570</v>
      </c>
      <c r="E264" s="52">
        <v>11200</v>
      </c>
      <c r="F264" s="49"/>
      <c r="G264" s="50">
        <f t="shared" si="16"/>
        <v>1238922.5700000003</v>
      </c>
      <c r="I264" s="40"/>
    </row>
    <row r="265" spans="1:9" s="10" customFormat="1" ht="32.25" customHeight="1" x14ac:dyDescent="0.25">
      <c r="A265" s="19"/>
      <c r="B265" s="46">
        <v>45435</v>
      </c>
      <c r="C265" s="57" t="s">
        <v>811</v>
      </c>
      <c r="D265" s="48" t="s">
        <v>570</v>
      </c>
      <c r="E265" s="52">
        <v>46800</v>
      </c>
      <c r="F265" s="49"/>
      <c r="G265" s="50">
        <f t="shared" si="16"/>
        <v>1285722.5700000003</v>
      </c>
      <c r="I265" s="40"/>
    </row>
    <row r="266" spans="1:9" s="10" customFormat="1" ht="32.25" customHeight="1" x14ac:dyDescent="0.25">
      <c r="A266" s="19"/>
      <c r="B266" s="46">
        <v>45435</v>
      </c>
      <c r="C266" s="57" t="s">
        <v>812</v>
      </c>
      <c r="D266" s="48" t="s">
        <v>570</v>
      </c>
      <c r="E266" s="52">
        <v>1000</v>
      </c>
      <c r="F266" s="49"/>
      <c r="G266" s="50">
        <f t="shared" si="16"/>
        <v>1286722.5700000003</v>
      </c>
      <c r="I266" s="40"/>
    </row>
    <row r="267" spans="1:9" s="10" customFormat="1" ht="32.25" customHeight="1" x14ac:dyDescent="0.25">
      <c r="A267" s="19"/>
      <c r="B267" s="46">
        <v>45435</v>
      </c>
      <c r="C267" s="57" t="s">
        <v>813</v>
      </c>
      <c r="D267" s="48" t="s">
        <v>570</v>
      </c>
      <c r="E267" s="52">
        <v>219600</v>
      </c>
      <c r="F267" s="49"/>
      <c r="G267" s="50">
        <f t="shared" si="16"/>
        <v>1506322.5700000003</v>
      </c>
      <c r="I267" s="40"/>
    </row>
    <row r="268" spans="1:9" s="10" customFormat="1" ht="32.25" customHeight="1" x14ac:dyDescent="0.25">
      <c r="A268" s="19"/>
      <c r="B268" s="46">
        <v>45435</v>
      </c>
      <c r="C268" s="57" t="s">
        <v>814</v>
      </c>
      <c r="D268" s="48" t="s">
        <v>570</v>
      </c>
      <c r="E268" s="52">
        <v>1000</v>
      </c>
      <c r="F268" s="49"/>
      <c r="G268" s="50">
        <f t="shared" si="16"/>
        <v>1507322.5700000003</v>
      </c>
      <c r="I268" s="40"/>
    </row>
    <row r="269" spans="1:9" s="10" customFormat="1" ht="32.25" customHeight="1" x14ac:dyDescent="0.25">
      <c r="A269" s="19"/>
      <c r="B269" s="46">
        <v>45435</v>
      </c>
      <c r="C269" s="57" t="s">
        <v>815</v>
      </c>
      <c r="D269" s="48" t="s">
        <v>570</v>
      </c>
      <c r="E269" s="52">
        <v>35600</v>
      </c>
      <c r="F269" s="49"/>
      <c r="G269" s="50">
        <f t="shared" si="16"/>
        <v>1542922.5700000003</v>
      </c>
      <c r="I269" s="40"/>
    </row>
    <row r="270" spans="1:9" s="10" customFormat="1" ht="32.25" customHeight="1" x14ac:dyDescent="0.25">
      <c r="A270" s="19"/>
      <c r="B270" s="46">
        <v>45436</v>
      </c>
      <c r="C270" s="57" t="s">
        <v>816</v>
      </c>
      <c r="D270" s="48" t="s">
        <v>570</v>
      </c>
      <c r="E270" s="52">
        <v>5000</v>
      </c>
      <c r="F270" s="49"/>
      <c r="G270" s="50">
        <f t="shared" si="16"/>
        <v>1547922.5700000003</v>
      </c>
      <c r="I270" s="40"/>
    </row>
    <row r="271" spans="1:9" s="10" customFormat="1" ht="32.25" customHeight="1" x14ac:dyDescent="0.25">
      <c r="A271" s="19"/>
      <c r="B271" s="46">
        <v>45436</v>
      </c>
      <c r="C271" s="57" t="s">
        <v>817</v>
      </c>
      <c r="D271" s="48" t="s">
        <v>570</v>
      </c>
      <c r="E271" s="60">
        <v>4000</v>
      </c>
      <c r="F271" s="61"/>
      <c r="G271" s="50">
        <f t="shared" si="16"/>
        <v>1551922.5700000003</v>
      </c>
      <c r="I271" s="40"/>
    </row>
    <row r="272" spans="1:9" s="10" customFormat="1" ht="32.25" customHeight="1" x14ac:dyDescent="0.25">
      <c r="A272" s="19"/>
      <c r="B272" s="46">
        <v>45436</v>
      </c>
      <c r="C272" s="57" t="s">
        <v>818</v>
      </c>
      <c r="D272" s="48" t="s">
        <v>819</v>
      </c>
      <c r="E272" s="62"/>
      <c r="F272" s="63">
        <v>212400</v>
      </c>
      <c r="G272" s="50">
        <f>+G271-F272</f>
        <v>1339522.5700000003</v>
      </c>
      <c r="I272" s="40"/>
    </row>
    <row r="273" spans="1:9" s="10" customFormat="1" ht="32.25" customHeight="1" x14ac:dyDescent="0.25">
      <c r="A273" s="19"/>
      <c r="B273" s="46">
        <v>45436</v>
      </c>
      <c r="C273" s="57" t="s">
        <v>820</v>
      </c>
      <c r="D273" s="48" t="s">
        <v>570</v>
      </c>
      <c r="E273" s="64">
        <v>16400</v>
      </c>
      <c r="F273" s="64"/>
      <c r="G273" s="50">
        <f>+G272+E273</f>
        <v>1355922.5700000003</v>
      </c>
      <c r="I273" s="40"/>
    </row>
    <row r="274" spans="1:9" s="10" customFormat="1" ht="32.25" customHeight="1" x14ac:dyDescent="0.25">
      <c r="A274" s="19"/>
      <c r="B274" s="46">
        <v>45436</v>
      </c>
      <c r="C274" s="57" t="s">
        <v>330</v>
      </c>
      <c r="D274" s="48" t="s">
        <v>570</v>
      </c>
      <c r="E274" s="64">
        <v>8100</v>
      </c>
      <c r="F274" s="65"/>
      <c r="G274" s="50">
        <f t="shared" ref="G274:G278" si="17">+G273+E274</f>
        <v>1364022.5700000003</v>
      </c>
      <c r="I274" s="40"/>
    </row>
    <row r="275" spans="1:9" s="10" customFormat="1" ht="32.25" customHeight="1" x14ac:dyDescent="0.25">
      <c r="A275" s="19"/>
      <c r="B275" s="46">
        <v>45436</v>
      </c>
      <c r="C275" s="57" t="s">
        <v>821</v>
      </c>
      <c r="D275" s="48" t="s">
        <v>570</v>
      </c>
      <c r="E275" s="64">
        <v>1800</v>
      </c>
      <c r="F275" s="65"/>
      <c r="G275" s="50">
        <f t="shared" si="17"/>
        <v>1365822.5700000003</v>
      </c>
      <c r="I275" s="40"/>
    </row>
    <row r="276" spans="1:9" s="10" customFormat="1" ht="32.25" customHeight="1" x14ac:dyDescent="0.25">
      <c r="A276" s="19"/>
      <c r="B276" s="46">
        <v>45436</v>
      </c>
      <c r="C276" s="57" t="s">
        <v>822</v>
      </c>
      <c r="D276" s="48" t="s">
        <v>570</v>
      </c>
      <c r="E276" s="64">
        <v>8600</v>
      </c>
      <c r="F276" s="65"/>
      <c r="G276" s="50">
        <f t="shared" si="17"/>
        <v>1374422.5700000003</v>
      </c>
      <c r="I276" s="40"/>
    </row>
    <row r="277" spans="1:9" s="10" customFormat="1" ht="32.25" customHeight="1" x14ac:dyDescent="0.25">
      <c r="A277" s="19"/>
      <c r="B277" s="46">
        <v>45436</v>
      </c>
      <c r="C277" s="57" t="s">
        <v>811</v>
      </c>
      <c r="D277" s="48" t="s">
        <v>570</v>
      </c>
      <c r="E277" s="62">
        <v>58400</v>
      </c>
      <c r="F277" s="62"/>
      <c r="G277" s="50">
        <f t="shared" si="17"/>
        <v>1432822.5700000003</v>
      </c>
      <c r="I277" s="40"/>
    </row>
    <row r="278" spans="1:9" s="10" customFormat="1" ht="32.25" customHeight="1" x14ac:dyDescent="0.25">
      <c r="A278" s="19"/>
      <c r="B278" s="46">
        <v>45436</v>
      </c>
      <c r="C278" s="57" t="s">
        <v>823</v>
      </c>
      <c r="D278" s="48" t="s">
        <v>570</v>
      </c>
      <c r="E278" s="62">
        <v>700</v>
      </c>
      <c r="F278" s="62"/>
      <c r="G278" s="50">
        <f t="shared" si="17"/>
        <v>1433522.5700000003</v>
      </c>
      <c r="I278" s="40"/>
    </row>
    <row r="279" spans="1:9" s="10" customFormat="1" ht="32.25" customHeight="1" x14ac:dyDescent="0.25">
      <c r="A279" s="19"/>
      <c r="B279" s="46">
        <v>45436</v>
      </c>
      <c r="C279" s="57" t="s">
        <v>824</v>
      </c>
      <c r="D279" s="48" t="s">
        <v>181</v>
      </c>
      <c r="E279" s="62"/>
      <c r="F279" s="62">
        <v>252000</v>
      </c>
      <c r="G279" s="50">
        <f>+G278-F279</f>
        <v>1181522.5700000003</v>
      </c>
      <c r="I279" s="40"/>
    </row>
    <row r="280" spans="1:9" s="10" customFormat="1" ht="32.25" customHeight="1" x14ac:dyDescent="0.25">
      <c r="A280" s="19"/>
      <c r="B280" s="46">
        <v>45436</v>
      </c>
      <c r="C280" s="57" t="s">
        <v>825</v>
      </c>
      <c r="D280" s="48" t="s">
        <v>570</v>
      </c>
      <c r="E280" s="62">
        <v>186500</v>
      </c>
      <c r="F280" s="62"/>
      <c r="G280" s="50">
        <f>+G279+E280</f>
        <v>1368022.5700000003</v>
      </c>
      <c r="I280" s="40"/>
    </row>
    <row r="281" spans="1:9" s="10" customFormat="1" ht="32.25" customHeight="1" x14ac:dyDescent="0.25">
      <c r="A281" s="19"/>
      <c r="B281" s="46">
        <v>45436</v>
      </c>
      <c r="C281" s="57" t="s">
        <v>826</v>
      </c>
      <c r="D281" s="48" t="s">
        <v>570</v>
      </c>
      <c r="E281" s="62">
        <v>3000</v>
      </c>
      <c r="F281" s="62"/>
      <c r="G281" s="50">
        <f t="shared" ref="G281:G296" si="18">+G280+E281</f>
        <v>1371022.5700000003</v>
      </c>
      <c r="I281" s="40"/>
    </row>
    <row r="282" spans="1:9" s="10" customFormat="1" ht="32.25" customHeight="1" x14ac:dyDescent="0.25">
      <c r="A282" s="19"/>
      <c r="B282" s="46">
        <v>45436</v>
      </c>
      <c r="C282" s="57" t="s">
        <v>827</v>
      </c>
      <c r="D282" s="48" t="s">
        <v>570</v>
      </c>
      <c r="E282" s="62">
        <v>24600</v>
      </c>
      <c r="F282" s="62"/>
      <c r="G282" s="50">
        <f t="shared" si="18"/>
        <v>1395622.5700000003</v>
      </c>
      <c r="I282" s="40"/>
    </row>
    <row r="283" spans="1:9" s="10" customFormat="1" ht="32.25" customHeight="1" x14ac:dyDescent="0.25">
      <c r="A283" s="19"/>
      <c r="B283" s="46">
        <v>45436</v>
      </c>
      <c r="C283" s="57" t="s">
        <v>828</v>
      </c>
      <c r="D283" s="48" t="s">
        <v>570</v>
      </c>
      <c r="E283" s="62">
        <v>1800</v>
      </c>
      <c r="F283" s="62"/>
      <c r="G283" s="50">
        <f t="shared" si="18"/>
        <v>1397422.5700000003</v>
      </c>
      <c r="I283" s="40"/>
    </row>
    <row r="284" spans="1:9" s="10" customFormat="1" ht="32.25" customHeight="1" x14ac:dyDescent="0.25">
      <c r="A284" s="19"/>
      <c r="B284" s="46">
        <v>45436</v>
      </c>
      <c r="C284" s="57" t="s">
        <v>829</v>
      </c>
      <c r="D284" s="48" t="s">
        <v>570</v>
      </c>
      <c r="E284" s="62">
        <v>2300</v>
      </c>
      <c r="F284" s="62"/>
      <c r="G284" s="50">
        <f t="shared" si="18"/>
        <v>1399722.5700000003</v>
      </c>
      <c r="I284" s="40"/>
    </row>
    <row r="285" spans="1:9" s="10" customFormat="1" ht="32.25" customHeight="1" x14ac:dyDescent="0.25">
      <c r="A285" s="19"/>
      <c r="B285" s="46">
        <v>45436</v>
      </c>
      <c r="C285" s="57" t="s">
        <v>830</v>
      </c>
      <c r="D285" s="48" t="s">
        <v>570</v>
      </c>
      <c r="E285" s="62">
        <v>4900</v>
      </c>
      <c r="F285" s="62"/>
      <c r="G285" s="50">
        <f t="shared" si="18"/>
        <v>1404622.5700000003</v>
      </c>
      <c r="I285" s="40"/>
    </row>
    <row r="286" spans="1:9" s="10" customFormat="1" ht="32.25" customHeight="1" x14ac:dyDescent="0.25">
      <c r="A286" s="19"/>
      <c r="B286" s="46">
        <v>45436</v>
      </c>
      <c r="C286" s="57" t="s">
        <v>831</v>
      </c>
      <c r="D286" s="48" t="s">
        <v>570</v>
      </c>
      <c r="E286" s="62">
        <v>3600</v>
      </c>
      <c r="F286" s="62"/>
      <c r="G286" s="50">
        <f t="shared" si="18"/>
        <v>1408222.5700000003</v>
      </c>
      <c r="I286" s="40"/>
    </row>
    <row r="287" spans="1:9" s="10" customFormat="1" ht="32.25" customHeight="1" x14ac:dyDescent="0.25">
      <c r="A287" s="19"/>
      <c r="B287" s="46">
        <v>45436</v>
      </c>
      <c r="C287" s="57" t="s">
        <v>832</v>
      </c>
      <c r="D287" s="48" t="s">
        <v>570</v>
      </c>
      <c r="E287" s="62">
        <v>12800</v>
      </c>
      <c r="F287" s="62"/>
      <c r="G287" s="50">
        <f t="shared" si="18"/>
        <v>1421022.5700000003</v>
      </c>
      <c r="I287" s="40"/>
    </row>
    <row r="288" spans="1:9" s="10" customFormat="1" ht="32.25" customHeight="1" x14ac:dyDescent="0.25">
      <c r="A288" s="19"/>
      <c r="B288" s="46">
        <v>45436</v>
      </c>
      <c r="C288" s="57" t="s">
        <v>833</v>
      </c>
      <c r="D288" s="48" t="s">
        <v>570</v>
      </c>
      <c r="E288" s="62">
        <v>1950</v>
      </c>
      <c r="F288" s="62"/>
      <c r="G288" s="50">
        <f t="shared" si="18"/>
        <v>1422972.5700000003</v>
      </c>
      <c r="I288" s="40"/>
    </row>
    <row r="289" spans="1:9" s="10" customFormat="1" ht="32.25" customHeight="1" x14ac:dyDescent="0.25">
      <c r="A289" s="19"/>
      <c r="B289" s="46">
        <v>45436</v>
      </c>
      <c r="C289" s="57" t="s">
        <v>834</v>
      </c>
      <c r="D289" s="48" t="s">
        <v>570</v>
      </c>
      <c r="E289" s="62">
        <v>304700</v>
      </c>
      <c r="F289" s="62"/>
      <c r="G289" s="50">
        <f t="shared" si="18"/>
        <v>1727672.5700000003</v>
      </c>
      <c r="I289" s="40"/>
    </row>
    <row r="290" spans="1:9" s="10" customFormat="1" ht="32.25" customHeight="1" x14ac:dyDescent="0.25">
      <c r="A290" s="19"/>
      <c r="B290" s="46">
        <v>45436</v>
      </c>
      <c r="C290" s="57" t="s">
        <v>835</v>
      </c>
      <c r="D290" s="48" t="s">
        <v>570</v>
      </c>
      <c r="E290" s="62">
        <v>434800</v>
      </c>
      <c r="F290" s="62"/>
      <c r="G290" s="50">
        <f t="shared" si="18"/>
        <v>2162472.5700000003</v>
      </c>
      <c r="I290" s="40"/>
    </row>
    <row r="291" spans="1:9" s="10" customFormat="1" ht="32.25" customHeight="1" x14ac:dyDescent="0.25">
      <c r="A291" s="19"/>
      <c r="B291" s="46">
        <v>45436</v>
      </c>
      <c r="C291" s="57" t="s">
        <v>836</v>
      </c>
      <c r="D291" s="48" t="s">
        <v>570</v>
      </c>
      <c r="E291" s="62">
        <v>5400</v>
      </c>
      <c r="F291" s="62"/>
      <c r="G291" s="50">
        <f t="shared" si="18"/>
        <v>2167872.5700000003</v>
      </c>
      <c r="I291" s="40"/>
    </row>
    <row r="292" spans="1:9" s="10" customFormat="1" ht="32.25" customHeight="1" x14ac:dyDescent="0.25">
      <c r="A292" s="19"/>
      <c r="B292" s="46">
        <v>45436</v>
      </c>
      <c r="C292" s="57" t="s">
        <v>837</v>
      </c>
      <c r="D292" s="48" t="s">
        <v>570</v>
      </c>
      <c r="E292" s="62">
        <v>387800</v>
      </c>
      <c r="F292" s="62"/>
      <c r="G292" s="50">
        <f t="shared" si="18"/>
        <v>2555672.5700000003</v>
      </c>
      <c r="I292" s="40"/>
    </row>
    <row r="293" spans="1:9" s="10" customFormat="1" ht="32.25" customHeight="1" x14ac:dyDescent="0.25">
      <c r="A293" s="19"/>
      <c r="B293" s="46">
        <v>45436</v>
      </c>
      <c r="C293" s="57" t="s">
        <v>642</v>
      </c>
      <c r="D293" s="48" t="s">
        <v>570</v>
      </c>
      <c r="E293" s="62">
        <v>287700</v>
      </c>
      <c r="F293" s="62"/>
      <c r="G293" s="50">
        <f t="shared" si="18"/>
        <v>2843372.5700000003</v>
      </c>
      <c r="I293" s="40"/>
    </row>
    <row r="294" spans="1:9" s="10" customFormat="1" ht="32.25" customHeight="1" x14ac:dyDescent="0.25">
      <c r="A294" s="19"/>
      <c r="B294" s="46">
        <v>45436</v>
      </c>
      <c r="C294" s="57" t="s">
        <v>838</v>
      </c>
      <c r="D294" s="48" t="s">
        <v>570</v>
      </c>
      <c r="E294" s="62">
        <v>395500</v>
      </c>
      <c r="F294" s="62"/>
      <c r="G294" s="50">
        <f t="shared" si="18"/>
        <v>3238872.5700000003</v>
      </c>
      <c r="I294" s="40"/>
    </row>
    <row r="295" spans="1:9" s="10" customFormat="1" ht="32.25" customHeight="1" x14ac:dyDescent="0.25">
      <c r="A295" s="19"/>
      <c r="B295" s="46">
        <v>45436</v>
      </c>
      <c r="C295" s="57" t="s">
        <v>839</v>
      </c>
      <c r="D295" s="48" t="s">
        <v>570</v>
      </c>
      <c r="E295" s="62">
        <v>73000</v>
      </c>
      <c r="F295" s="62"/>
      <c r="G295" s="50">
        <f t="shared" si="18"/>
        <v>3311872.5700000003</v>
      </c>
      <c r="I295" s="40"/>
    </row>
    <row r="296" spans="1:9" s="10" customFormat="1" ht="32.25" customHeight="1" x14ac:dyDescent="0.25">
      <c r="A296" s="19"/>
      <c r="B296" s="46">
        <v>45436</v>
      </c>
      <c r="C296" s="57" t="s">
        <v>840</v>
      </c>
      <c r="D296" s="48" t="s">
        <v>570</v>
      </c>
      <c r="E296" s="62">
        <v>363300</v>
      </c>
      <c r="F296" s="62"/>
      <c r="G296" s="50">
        <f t="shared" si="18"/>
        <v>3675172.5700000003</v>
      </c>
      <c r="I296" s="40"/>
    </row>
    <row r="297" spans="1:9" s="10" customFormat="1" ht="32.25" customHeight="1" x14ac:dyDescent="0.25">
      <c r="A297" s="19"/>
      <c r="B297" s="46">
        <v>45436</v>
      </c>
      <c r="C297" s="57" t="s">
        <v>841</v>
      </c>
      <c r="D297" s="48" t="s">
        <v>842</v>
      </c>
      <c r="E297" s="62"/>
      <c r="F297" s="62">
        <v>122661</v>
      </c>
      <c r="G297" s="50">
        <f>+G296-F297</f>
        <v>3552511.5700000003</v>
      </c>
      <c r="I297" s="40"/>
    </row>
    <row r="298" spans="1:9" s="10" customFormat="1" ht="32.25" customHeight="1" x14ac:dyDescent="0.25">
      <c r="A298" s="19"/>
      <c r="B298" s="46">
        <v>45439</v>
      </c>
      <c r="C298" s="57" t="s">
        <v>843</v>
      </c>
      <c r="D298" s="48" t="s">
        <v>570</v>
      </c>
      <c r="E298" s="62">
        <v>24400</v>
      </c>
      <c r="F298" s="62"/>
      <c r="G298" s="50">
        <f>+G297+E298</f>
        <v>3576911.5700000003</v>
      </c>
      <c r="I298" s="40"/>
    </row>
    <row r="299" spans="1:9" s="10" customFormat="1" ht="32.25" customHeight="1" x14ac:dyDescent="0.25">
      <c r="A299" s="19"/>
      <c r="B299" s="46">
        <v>45439</v>
      </c>
      <c r="C299" s="57" t="s">
        <v>844</v>
      </c>
      <c r="D299" s="48" t="s">
        <v>570</v>
      </c>
      <c r="E299" s="62">
        <v>405300</v>
      </c>
      <c r="F299" s="62"/>
      <c r="G299" s="50">
        <f t="shared" ref="G299:G310" si="19">+G298+E299</f>
        <v>3982211.5700000003</v>
      </c>
      <c r="I299" s="40"/>
    </row>
    <row r="300" spans="1:9" s="10" customFormat="1" ht="32.25" customHeight="1" x14ac:dyDescent="0.25">
      <c r="A300" s="19"/>
      <c r="B300" s="46">
        <v>45439</v>
      </c>
      <c r="C300" s="57" t="s">
        <v>845</v>
      </c>
      <c r="D300" s="48" t="s">
        <v>570</v>
      </c>
      <c r="E300" s="62">
        <v>1000</v>
      </c>
      <c r="F300" s="62"/>
      <c r="G300" s="50">
        <f t="shared" si="19"/>
        <v>3983211.5700000003</v>
      </c>
      <c r="I300" s="40"/>
    </row>
    <row r="301" spans="1:9" s="10" customFormat="1" ht="32.25" customHeight="1" x14ac:dyDescent="0.25">
      <c r="A301" s="19"/>
      <c r="B301" s="46">
        <v>45439</v>
      </c>
      <c r="C301" s="57" t="s">
        <v>846</v>
      </c>
      <c r="D301" s="48" t="s">
        <v>570</v>
      </c>
      <c r="E301" s="62">
        <v>1000</v>
      </c>
      <c r="F301" s="62"/>
      <c r="G301" s="50">
        <f t="shared" si="19"/>
        <v>3984211.5700000003</v>
      </c>
      <c r="I301" s="40"/>
    </row>
    <row r="302" spans="1:9" s="10" customFormat="1" ht="32.25" customHeight="1" x14ac:dyDescent="0.25">
      <c r="A302" s="19"/>
      <c r="B302" s="46">
        <v>45439</v>
      </c>
      <c r="C302" s="57" t="s">
        <v>847</v>
      </c>
      <c r="D302" s="48" t="s">
        <v>570</v>
      </c>
      <c r="E302" s="62">
        <v>1000</v>
      </c>
      <c r="F302" s="62"/>
      <c r="G302" s="50">
        <f t="shared" si="19"/>
        <v>3985211.5700000003</v>
      </c>
      <c r="I302" s="40"/>
    </row>
    <row r="303" spans="1:9" s="10" customFormat="1" ht="32.25" customHeight="1" x14ac:dyDescent="0.25">
      <c r="A303" s="19"/>
      <c r="B303" s="46">
        <v>45439</v>
      </c>
      <c r="C303" s="57" t="s">
        <v>848</v>
      </c>
      <c r="D303" s="48" t="s">
        <v>570</v>
      </c>
      <c r="E303" s="62">
        <v>21200</v>
      </c>
      <c r="F303" s="62"/>
      <c r="G303" s="50">
        <f t="shared" si="19"/>
        <v>4006411.5700000003</v>
      </c>
      <c r="I303" s="40"/>
    </row>
    <row r="304" spans="1:9" s="10" customFormat="1" ht="32.25" customHeight="1" x14ac:dyDescent="0.25">
      <c r="A304" s="19"/>
      <c r="B304" s="46">
        <v>45439</v>
      </c>
      <c r="C304" s="57" t="s">
        <v>849</v>
      </c>
      <c r="D304" s="48" t="s">
        <v>570</v>
      </c>
      <c r="E304" s="62">
        <v>800</v>
      </c>
      <c r="F304" s="62"/>
      <c r="G304" s="50">
        <f t="shared" si="19"/>
        <v>4007211.5700000003</v>
      </c>
      <c r="I304" s="40"/>
    </row>
    <row r="305" spans="1:9" s="10" customFormat="1" ht="32.25" customHeight="1" x14ac:dyDescent="0.25">
      <c r="A305" s="19"/>
      <c r="B305" s="46">
        <v>45439</v>
      </c>
      <c r="C305" s="57" t="s">
        <v>157</v>
      </c>
      <c r="D305" s="48" t="s">
        <v>570</v>
      </c>
      <c r="E305" s="62">
        <v>500</v>
      </c>
      <c r="F305" s="62"/>
      <c r="G305" s="50">
        <f t="shared" si="19"/>
        <v>4007711.5700000003</v>
      </c>
      <c r="I305" s="40"/>
    </row>
    <row r="306" spans="1:9" s="10" customFormat="1" ht="32.25" customHeight="1" x14ac:dyDescent="0.25">
      <c r="A306" s="19"/>
      <c r="B306" s="46">
        <v>45439</v>
      </c>
      <c r="C306" s="57" t="s">
        <v>850</v>
      </c>
      <c r="D306" s="48" t="s">
        <v>570</v>
      </c>
      <c r="E306" s="62">
        <v>900</v>
      </c>
      <c r="F306" s="62"/>
      <c r="G306" s="50">
        <f t="shared" si="19"/>
        <v>4008611.5700000003</v>
      </c>
      <c r="I306" s="40"/>
    </row>
    <row r="307" spans="1:9" s="10" customFormat="1" ht="32.25" customHeight="1" x14ac:dyDescent="0.25">
      <c r="A307" s="19"/>
      <c r="B307" s="46">
        <v>45439</v>
      </c>
      <c r="C307" s="57" t="s">
        <v>851</v>
      </c>
      <c r="D307" s="48" t="s">
        <v>570</v>
      </c>
      <c r="E307" s="62">
        <v>4100</v>
      </c>
      <c r="F307" s="62"/>
      <c r="G307" s="50">
        <f t="shared" si="19"/>
        <v>4012711.5700000003</v>
      </c>
      <c r="I307" s="40"/>
    </row>
    <row r="308" spans="1:9" s="10" customFormat="1" ht="32.25" customHeight="1" x14ac:dyDescent="0.25">
      <c r="A308" s="19"/>
      <c r="B308" s="46">
        <v>45439</v>
      </c>
      <c r="C308" s="57" t="s">
        <v>852</v>
      </c>
      <c r="D308" s="48" t="s">
        <v>570</v>
      </c>
      <c r="E308" s="62">
        <v>5700</v>
      </c>
      <c r="F308" s="62"/>
      <c r="G308" s="50">
        <f t="shared" si="19"/>
        <v>4018411.5700000003</v>
      </c>
      <c r="I308" s="40"/>
    </row>
    <row r="309" spans="1:9" s="10" customFormat="1" ht="32.25" customHeight="1" x14ac:dyDescent="0.25">
      <c r="A309" s="19"/>
      <c r="B309" s="46">
        <v>45439</v>
      </c>
      <c r="C309" s="57" t="s">
        <v>853</v>
      </c>
      <c r="D309" s="48" t="s">
        <v>570</v>
      </c>
      <c r="E309" s="62">
        <v>6700</v>
      </c>
      <c r="F309" s="62"/>
      <c r="G309" s="50">
        <f t="shared" si="19"/>
        <v>4025111.5700000003</v>
      </c>
      <c r="I309" s="40"/>
    </row>
    <row r="310" spans="1:9" s="10" customFormat="1" ht="32.25" customHeight="1" x14ac:dyDescent="0.25">
      <c r="A310" s="19"/>
      <c r="B310" s="46">
        <v>45439</v>
      </c>
      <c r="C310" s="57" t="s">
        <v>854</v>
      </c>
      <c r="D310" s="48" t="s">
        <v>570</v>
      </c>
      <c r="E310" s="62">
        <v>1400</v>
      </c>
      <c r="F310" s="62"/>
      <c r="G310" s="50">
        <f t="shared" si="19"/>
        <v>4026511.5700000003</v>
      </c>
      <c r="I310" s="40"/>
    </row>
    <row r="311" spans="1:9" s="10" customFormat="1" ht="32.25" customHeight="1" x14ac:dyDescent="0.25">
      <c r="A311" s="19"/>
      <c r="B311" s="46">
        <v>45439</v>
      </c>
      <c r="C311" s="57" t="s">
        <v>855</v>
      </c>
      <c r="D311" s="48" t="s">
        <v>856</v>
      </c>
      <c r="E311" s="62"/>
      <c r="F311" s="62">
        <v>177000</v>
      </c>
      <c r="G311" s="50">
        <f>+G310-F311</f>
        <v>3849511.5700000003</v>
      </c>
      <c r="I311" s="40"/>
    </row>
    <row r="312" spans="1:9" s="10" customFormat="1" ht="32.25" customHeight="1" x14ac:dyDescent="0.25">
      <c r="A312" s="19"/>
      <c r="B312" s="46">
        <v>45439</v>
      </c>
      <c r="C312" s="57" t="s">
        <v>857</v>
      </c>
      <c r="D312" s="48" t="s">
        <v>570</v>
      </c>
      <c r="E312" s="62">
        <v>4400</v>
      </c>
      <c r="F312" s="62"/>
      <c r="G312" s="50">
        <f>+G311+E312</f>
        <v>3853911.5700000003</v>
      </c>
      <c r="I312" s="40"/>
    </row>
    <row r="313" spans="1:9" s="10" customFormat="1" ht="32.25" customHeight="1" x14ac:dyDescent="0.25">
      <c r="A313" s="19"/>
      <c r="B313" s="46">
        <v>45439</v>
      </c>
      <c r="C313" s="57" t="s">
        <v>614</v>
      </c>
      <c r="D313" s="48" t="s">
        <v>570</v>
      </c>
      <c r="E313" s="62">
        <v>2800</v>
      </c>
      <c r="F313" s="62"/>
      <c r="G313" s="50">
        <f t="shared" ref="G313:G326" si="20">+G312+E313</f>
        <v>3856711.5700000003</v>
      </c>
      <c r="I313" s="40"/>
    </row>
    <row r="314" spans="1:9" s="10" customFormat="1" ht="32.25" customHeight="1" x14ac:dyDescent="0.25">
      <c r="A314" s="19"/>
      <c r="B314" s="46">
        <v>45439</v>
      </c>
      <c r="C314" s="57" t="s">
        <v>858</v>
      </c>
      <c r="D314" s="48" t="s">
        <v>570</v>
      </c>
      <c r="E314" s="62">
        <v>30400</v>
      </c>
      <c r="F314" s="62"/>
      <c r="G314" s="50">
        <f t="shared" si="20"/>
        <v>3887111.5700000003</v>
      </c>
      <c r="I314" s="40"/>
    </row>
    <row r="315" spans="1:9" s="10" customFormat="1" ht="32.25" customHeight="1" x14ac:dyDescent="0.25">
      <c r="A315" s="19"/>
      <c r="B315" s="46">
        <v>45439</v>
      </c>
      <c r="C315" s="57" t="s">
        <v>859</v>
      </c>
      <c r="D315" s="48" t="s">
        <v>570</v>
      </c>
      <c r="E315" s="62">
        <v>48500</v>
      </c>
      <c r="F315" s="62"/>
      <c r="G315" s="50">
        <f t="shared" si="20"/>
        <v>3935611.5700000003</v>
      </c>
      <c r="I315" s="40"/>
    </row>
    <row r="316" spans="1:9" s="10" customFormat="1" ht="32.25" customHeight="1" x14ac:dyDescent="0.25">
      <c r="A316" s="19"/>
      <c r="B316" s="46">
        <v>45439</v>
      </c>
      <c r="C316" s="57" t="s">
        <v>860</v>
      </c>
      <c r="D316" s="48" t="s">
        <v>570</v>
      </c>
      <c r="E316" s="62">
        <v>217400</v>
      </c>
      <c r="F316" s="62"/>
      <c r="G316" s="50">
        <f t="shared" si="20"/>
        <v>4153011.5700000003</v>
      </c>
      <c r="I316" s="40"/>
    </row>
    <row r="317" spans="1:9" s="10" customFormat="1" ht="32.25" customHeight="1" x14ac:dyDescent="0.25">
      <c r="A317" s="19"/>
      <c r="B317" s="46">
        <v>45439</v>
      </c>
      <c r="C317" s="57" t="s">
        <v>861</v>
      </c>
      <c r="D317" s="48" t="s">
        <v>570</v>
      </c>
      <c r="E317" s="62">
        <v>17400</v>
      </c>
      <c r="F317" s="62"/>
      <c r="G317" s="50">
        <f t="shared" si="20"/>
        <v>4170411.5700000003</v>
      </c>
      <c r="I317" s="40"/>
    </row>
    <row r="318" spans="1:9" s="10" customFormat="1" ht="32.25" customHeight="1" x14ac:dyDescent="0.25">
      <c r="A318" s="19"/>
      <c r="B318" s="46">
        <v>45439</v>
      </c>
      <c r="C318" s="57" t="s">
        <v>862</v>
      </c>
      <c r="D318" s="48" t="s">
        <v>570</v>
      </c>
      <c r="E318" s="62">
        <v>22500</v>
      </c>
      <c r="F318" s="62"/>
      <c r="G318" s="50">
        <f t="shared" si="20"/>
        <v>4192911.5700000003</v>
      </c>
      <c r="I318" s="40"/>
    </row>
    <row r="319" spans="1:9" s="10" customFormat="1" ht="32.25" customHeight="1" x14ac:dyDescent="0.25">
      <c r="A319" s="19"/>
      <c r="B319" s="46">
        <v>45439</v>
      </c>
      <c r="C319" s="57" t="s">
        <v>863</v>
      </c>
      <c r="D319" s="48" t="s">
        <v>570</v>
      </c>
      <c r="E319" s="62">
        <v>3600</v>
      </c>
      <c r="F319" s="62"/>
      <c r="G319" s="50">
        <f t="shared" si="20"/>
        <v>4196511.57</v>
      </c>
      <c r="I319" s="40"/>
    </row>
    <row r="320" spans="1:9" s="10" customFormat="1" ht="32.25" customHeight="1" x14ac:dyDescent="0.25">
      <c r="A320" s="19"/>
      <c r="B320" s="46">
        <v>45439</v>
      </c>
      <c r="C320" s="57" t="s">
        <v>864</v>
      </c>
      <c r="D320" s="48" t="s">
        <v>570</v>
      </c>
      <c r="E320" s="62">
        <v>29600</v>
      </c>
      <c r="F320" s="62"/>
      <c r="G320" s="50">
        <f t="shared" si="20"/>
        <v>4226111.57</v>
      </c>
      <c r="I320" s="40"/>
    </row>
    <row r="321" spans="1:9" s="10" customFormat="1" ht="32.25" customHeight="1" x14ac:dyDescent="0.25">
      <c r="A321" s="19"/>
      <c r="B321" s="46">
        <v>45439</v>
      </c>
      <c r="C321" s="57" t="s">
        <v>865</v>
      </c>
      <c r="D321" s="48" t="s">
        <v>570</v>
      </c>
      <c r="E321" s="62">
        <v>338100</v>
      </c>
      <c r="F321" s="62"/>
      <c r="G321" s="50">
        <f t="shared" si="20"/>
        <v>4564211.57</v>
      </c>
      <c r="I321" s="40"/>
    </row>
    <row r="322" spans="1:9" s="10" customFormat="1" ht="32.25" customHeight="1" x14ac:dyDescent="0.25">
      <c r="A322" s="19"/>
      <c r="B322" s="46">
        <v>45439</v>
      </c>
      <c r="C322" s="57" t="s">
        <v>866</v>
      </c>
      <c r="D322" s="48" t="s">
        <v>570</v>
      </c>
      <c r="E322" s="62">
        <v>40500</v>
      </c>
      <c r="F322" s="62"/>
      <c r="G322" s="50">
        <f t="shared" si="20"/>
        <v>4604711.57</v>
      </c>
      <c r="I322" s="40"/>
    </row>
    <row r="323" spans="1:9" s="10" customFormat="1" ht="32.25" customHeight="1" x14ac:dyDescent="0.25">
      <c r="A323" s="19"/>
      <c r="B323" s="46">
        <v>45439</v>
      </c>
      <c r="C323" s="57" t="s">
        <v>867</v>
      </c>
      <c r="D323" s="48" t="s">
        <v>570</v>
      </c>
      <c r="E323" s="62">
        <v>1800</v>
      </c>
      <c r="F323" s="62"/>
      <c r="G323" s="50">
        <f t="shared" si="20"/>
        <v>4606511.57</v>
      </c>
      <c r="I323" s="40"/>
    </row>
    <row r="324" spans="1:9" s="10" customFormat="1" ht="32.25" customHeight="1" x14ac:dyDescent="0.25">
      <c r="A324" s="19"/>
      <c r="B324" s="46">
        <v>45440</v>
      </c>
      <c r="C324" s="57" t="s">
        <v>813</v>
      </c>
      <c r="D324" s="48" t="s">
        <v>570</v>
      </c>
      <c r="E324" s="62">
        <v>10800</v>
      </c>
      <c r="F324" s="62"/>
      <c r="G324" s="50">
        <f t="shared" si="20"/>
        <v>4617311.57</v>
      </c>
      <c r="I324" s="40"/>
    </row>
    <row r="325" spans="1:9" s="10" customFormat="1" ht="32.25" customHeight="1" x14ac:dyDescent="0.25">
      <c r="A325" s="19"/>
      <c r="B325" s="46">
        <v>45440</v>
      </c>
      <c r="C325" s="66" t="s">
        <v>868</v>
      </c>
      <c r="D325" s="48" t="s">
        <v>570</v>
      </c>
      <c r="E325" s="62">
        <v>1800</v>
      </c>
      <c r="F325" s="62"/>
      <c r="G325" s="50">
        <f t="shared" si="20"/>
        <v>4619111.57</v>
      </c>
      <c r="I325" s="40"/>
    </row>
    <row r="326" spans="1:9" s="10" customFormat="1" ht="32.25" customHeight="1" x14ac:dyDescent="0.25">
      <c r="A326" s="19"/>
      <c r="B326" s="46">
        <v>45440</v>
      </c>
      <c r="C326" s="66" t="s">
        <v>869</v>
      </c>
      <c r="D326" s="48" t="s">
        <v>570</v>
      </c>
      <c r="E326" s="62">
        <v>2300</v>
      </c>
      <c r="F326" s="62"/>
      <c r="G326" s="50">
        <f t="shared" si="20"/>
        <v>4621411.57</v>
      </c>
      <c r="I326" s="40"/>
    </row>
    <row r="327" spans="1:9" s="10" customFormat="1" ht="32.25" customHeight="1" x14ac:dyDescent="0.25">
      <c r="A327" s="19"/>
      <c r="B327" s="46">
        <v>45440</v>
      </c>
      <c r="C327" s="66" t="s">
        <v>870</v>
      </c>
      <c r="D327" s="48" t="s">
        <v>585</v>
      </c>
      <c r="E327" s="62"/>
      <c r="F327" s="62">
        <v>68260.5</v>
      </c>
      <c r="G327" s="50">
        <f>+G326-F327</f>
        <v>4553151.07</v>
      </c>
      <c r="I327" s="40"/>
    </row>
    <row r="328" spans="1:9" s="10" customFormat="1" ht="32.25" customHeight="1" x14ac:dyDescent="0.25">
      <c r="A328" s="19"/>
      <c r="B328" s="46">
        <v>45440</v>
      </c>
      <c r="C328" s="66" t="s">
        <v>871</v>
      </c>
      <c r="D328" s="48" t="s">
        <v>585</v>
      </c>
      <c r="E328" s="62"/>
      <c r="F328" s="62">
        <v>68260.5</v>
      </c>
      <c r="G328" s="50">
        <f t="shared" ref="G328:G329" si="21">+G327-F328</f>
        <v>4484890.57</v>
      </c>
      <c r="I328" s="40"/>
    </row>
    <row r="329" spans="1:9" s="10" customFormat="1" ht="32.25" customHeight="1" x14ac:dyDescent="0.25">
      <c r="A329" s="19"/>
      <c r="B329" s="46">
        <v>45440</v>
      </c>
      <c r="C329" s="66" t="s">
        <v>872</v>
      </c>
      <c r="D329" s="48" t="s">
        <v>873</v>
      </c>
      <c r="E329" s="62"/>
      <c r="F329" s="62">
        <v>540000</v>
      </c>
      <c r="G329" s="50">
        <f t="shared" si="21"/>
        <v>3944890.5700000003</v>
      </c>
      <c r="I329" s="40"/>
    </row>
    <row r="330" spans="1:9" s="10" customFormat="1" ht="32.25" customHeight="1" x14ac:dyDescent="0.25">
      <c r="A330" s="19"/>
      <c r="B330" s="46">
        <v>45440</v>
      </c>
      <c r="C330" s="66" t="s">
        <v>874</v>
      </c>
      <c r="D330" s="48" t="s">
        <v>570</v>
      </c>
      <c r="E330" s="62">
        <v>249300</v>
      </c>
      <c r="F330" s="62"/>
      <c r="G330" s="50">
        <f>+G329+E330</f>
        <v>4194190.5700000003</v>
      </c>
      <c r="I330" s="40"/>
    </row>
    <row r="331" spans="1:9" s="10" customFormat="1" ht="32.25" customHeight="1" x14ac:dyDescent="0.25">
      <c r="A331" s="19"/>
      <c r="B331" s="46">
        <v>45440</v>
      </c>
      <c r="C331" s="66" t="s">
        <v>875</v>
      </c>
      <c r="D331" s="48" t="s">
        <v>570</v>
      </c>
      <c r="E331" s="62">
        <v>24900</v>
      </c>
      <c r="F331" s="62"/>
      <c r="G331" s="50">
        <f t="shared" ref="G331:G334" si="22">+G330+E331</f>
        <v>4219090.57</v>
      </c>
      <c r="I331" s="40"/>
    </row>
    <row r="332" spans="1:9" s="10" customFormat="1" ht="32.25" customHeight="1" x14ac:dyDescent="0.25">
      <c r="A332" s="19"/>
      <c r="B332" s="46">
        <v>45440</v>
      </c>
      <c r="C332" s="66" t="s">
        <v>876</v>
      </c>
      <c r="D332" s="48" t="s">
        <v>570</v>
      </c>
      <c r="E332" s="62">
        <v>200</v>
      </c>
      <c r="F332" s="62"/>
      <c r="G332" s="50">
        <f t="shared" si="22"/>
        <v>4219290.57</v>
      </c>
      <c r="I332" s="40"/>
    </row>
    <row r="333" spans="1:9" s="10" customFormat="1" ht="32.25" customHeight="1" x14ac:dyDescent="0.25">
      <c r="A333" s="19"/>
      <c r="B333" s="46">
        <v>45440</v>
      </c>
      <c r="C333" s="66" t="s">
        <v>877</v>
      </c>
      <c r="D333" s="48" t="s">
        <v>570</v>
      </c>
      <c r="E333" s="62">
        <v>5600</v>
      </c>
      <c r="F333" s="62"/>
      <c r="G333" s="50">
        <f t="shared" si="22"/>
        <v>4224890.57</v>
      </c>
      <c r="I333" s="40"/>
    </row>
    <row r="334" spans="1:9" s="10" customFormat="1" ht="32.25" customHeight="1" x14ac:dyDescent="0.25">
      <c r="A334" s="19"/>
      <c r="B334" s="46">
        <v>45440</v>
      </c>
      <c r="C334" s="66" t="s">
        <v>830</v>
      </c>
      <c r="D334" s="48" t="s">
        <v>570</v>
      </c>
      <c r="E334" s="62">
        <v>311100</v>
      </c>
      <c r="F334" s="62"/>
      <c r="G334" s="50">
        <f t="shared" si="22"/>
        <v>4535990.57</v>
      </c>
      <c r="I334" s="40"/>
    </row>
    <row r="335" spans="1:9" s="10" customFormat="1" ht="32.25" customHeight="1" x14ac:dyDescent="0.25">
      <c r="A335" s="19"/>
      <c r="B335" s="46">
        <v>45440</v>
      </c>
      <c r="C335" s="66" t="s">
        <v>878</v>
      </c>
      <c r="D335" s="48" t="s">
        <v>524</v>
      </c>
      <c r="E335" s="62"/>
      <c r="F335" s="62">
        <v>33925</v>
      </c>
      <c r="G335" s="50">
        <f>+G334-F335</f>
        <v>4502065.57</v>
      </c>
      <c r="I335" s="40"/>
    </row>
    <row r="336" spans="1:9" s="10" customFormat="1" ht="32.25" customHeight="1" x14ac:dyDescent="0.25">
      <c r="A336" s="19"/>
      <c r="B336" s="46">
        <v>45440</v>
      </c>
      <c r="C336" s="66" t="s">
        <v>879</v>
      </c>
      <c r="D336" s="48" t="s">
        <v>524</v>
      </c>
      <c r="E336" s="62"/>
      <c r="F336" s="62">
        <v>59000</v>
      </c>
      <c r="G336" s="50">
        <f>+G335-F336</f>
        <v>4443065.57</v>
      </c>
      <c r="I336" s="40"/>
    </row>
    <row r="337" spans="1:9" s="10" customFormat="1" ht="32.25" customHeight="1" x14ac:dyDescent="0.25">
      <c r="A337" s="19"/>
      <c r="B337" s="46">
        <v>45440</v>
      </c>
      <c r="C337" s="66" t="s">
        <v>587</v>
      </c>
      <c r="D337" s="48" t="s">
        <v>570</v>
      </c>
      <c r="E337" s="62">
        <v>42700</v>
      </c>
      <c r="F337" s="62"/>
      <c r="G337" s="50">
        <f>+G336+E337</f>
        <v>4485765.57</v>
      </c>
      <c r="I337" s="40"/>
    </row>
    <row r="338" spans="1:9" s="10" customFormat="1" ht="32.25" customHeight="1" x14ac:dyDescent="0.25">
      <c r="A338" s="19"/>
      <c r="B338" s="46">
        <v>45440</v>
      </c>
      <c r="C338" s="66" t="s">
        <v>880</v>
      </c>
      <c r="D338" s="48" t="s">
        <v>39</v>
      </c>
      <c r="E338" s="62"/>
      <c r="F338" s="62">
        <v>266300</v>
      </c>
      <c r="G338" s="50">
        <f>+G337-F338</f>
        <v>4219465.57</v>
      </c>
      <c r="I338" s="40"/>
    </row>
    <row r="339" spans="1:9" s="10" customFormat="1" ht="32.25" customHeight="1" x14ac:dyDescent="0.25">
      <c r="A339" s="19"/>
      <c r="B339" s="46">
        <v>45440</v>
      </c>
      <c r="C339" s="66" t="s">
        <v>881</v>
      </c>
      <c r="D339" s="48" t="s">
        <v>39</v>
      </c>
      <c r="E339" s="62"/>
      <c r="F339" s="62">
        <v>513229.56</v>
      </c>
      <c r="G339" s="50">
        <f>+G338-F339</f>
        <v>3706236.0100000002</v>
      </c>
      <c r="I339" s="40"/>
    </row>
    <row r="340" spans="1:9" s="10" customFormat="1" ht="32.25" customHeight="1" x14ac:dyDescent="0.25">
      <c r="A340" s="19"/>
      <c r="B340" s="46">
        <v>45441</v>
      </c>
      <c r="C340" s="66" t="s">
        <v>875</v>
      </c>
      <c r="D340" s="48" t="s">
        <v>570</v>
      </c>
      <c r="E340" s="62">
        <v>31600</v>
      </c>
      <c r="F340" s="62"/>
      <c r="G340" s="50">
        <f>+G339+E340</f>
        <v>3737836.0100000002</v>
      </c>
      <c r="I340" s="40"/>
    </row>
    <row r="341" spans="1:9" s="10" customFormat="1" ht="32.25" customHeight="1" x14ac:dyDescent="0.25">
      <c r="A341" s="19"/>
      <c r="B341" s="46">
        <v>45441</v>
      </c>
      <c r="C341" s="66" t="s">
        <v>882</v>
      </c>
      <c r="D341" s="48" t="s">
        <v>570</v>
      </c>
      <c r="E341" s="62">
        <v>5900</v>
      </c>
      <c r="F341" s="62"/>
      <c r="G341" s="50">
        <f t="shared" ref="G341:G345" si="23">+G340+E341</f>
        <v>3743736.0100000002</v>
      </c>
      <c r="I341" s="40"/>
    </row>
    <row r="342" spans="1:9" s="10" customFormat="1" ht="32.25" customHeight="1" x14ac:dyDescent="0.25">
      <c r="A342" s="19"/>
      <c r="B342" s="46">
        <v>45441</v>
      </c>
      <c r="C342" s="66" t="s">
        <v>883</v>
      </c>
      <c r="D342" s="48" t="s">
        <v>570</v>
      </c>
      <c r="E342" s="62">
        <v>124400</v>
      </c>
      <c r="F342" s="62"/>
      <c r="G342" s="50">
        <f t="shared" si="23"/>
        <v>3868136.0100000002</v>
      </c>
      <c r="I342" s="40"/>
    </row>
    <row r="343" spans="1:9" s="10" customFormat="1" ht="32.25" customHeight="1" x14ac:dyDescent="0.25">
      <c r="A343" s="19"/>
      <c r="B343" s="46">
        <v>45441</v>
      </c>
      <c r="C343" s="66" t="s">
        <v>884</v>
      </c>
      <c r="D343" s="48" t="s">
        <v>570</v>
      </c>
      <c r="E343" s="62">
        <v>52900</v>
      </c>
      <c r="F343" s="62"/>
      <c r="G343" s="50">
        <f t="shared" si="23"/>
        <v>3921036.0100000002</v>
      </c>
      <c r="I343" s="40"/>
    </row>
    <row r="344" spans="1:9" s="10" customFormat="1" ht="32.25" customHeight="1" x14ac:dyDescent="0.25">
      <c r="A344" s="19"/>
      <c r="B344" s="46">
        <v>45441</v>
      </c>
      <c r="C344" s="66" t="s">
        <v>885</v>
      </c>
      <c r="D344" s="48" t="s">
        <v>570</v>
      </c>
      <c r="E344" s="62">
        <v>2900</v>
      </c>
      <c r="F344" s="62"/>
      <c r="G344" s="50">
        <f t="shared" si="23"/>
        <v>3923936.0100000002</v>
      </c>
      <c r="I344" s="40"/>
    </row>
    <row r="345" spans="1:9" s="10" customFormat="1" ht="32.25" customHeight="1" x14ac:dyDescent="0.25">
      <c r="A345" s="19"/>
      <c r="B345" s="46">
        <v>45441</v>
      </c>
      <c r="C345" s="66" t="s">
        <v>886</v>
      </c>
      <c r="D345" s="48" t="s">
        <v>570</v>
      </c>
      <c r="E345" s="62">
        <v>1000</v>
      </c>
      <c r="F345" s="62"/>
      <c r="G345" s="50">
        <f t="shared" si="23"/>
        <v>3924936.0100000002</v>
      </c>
      <c r="I345" s="40"/>
    </row>
    <row r="346" spans="1:9" s="10" customFormat="1" ht="32.25" customHeight="1" x14ac:dyDescent="0.25">
      <c r="A346" s="19"/>
      <c r="B346" s="46">
        <v>45441</v>
      </c>
      <c r="C346" s="66" t="s">
        <v>887</v>
      </c>
      <c r="D346" s="48" t="s">
        <v>888</v>
      </c>
      <c r="E346" s="62"/>
      <c r="F346" s="62">
        <v>180000</v>
      </c>
      <c r="G346" s="50">
        <f>+G345-F346</f>
        <v>3744936.0100000002</v>
      </c>
      <c r="I346" s="40"/>
    </row>
    <row r="347" spans="1:9" s="10" customFormat="1" ht="32.25" customHeight="1" x14ac:dyDescent="0.25">
      <c r="A347" s="19"/>
      <c r="B347" s="46">
        <v>45441</v>
      </c>
      <c r="C347" s="66" t="s">
        <v>889</v>
      </c>
      <c r="D347" s="48" t="s">
        <v>890</v>
      </c>
      <c r="E347" s="62"/>
      <c r="F347" s="62">
        <v>296267.73</v>
      </c>
      <c r="G347" s="50">
        <f>+G346-F347</f>
        <v>3448668.2800000003</v>
      </c>
      <c r="I347" s="40"/>
    </row>
    <row r="348" spans="1:9" s="10" customFormat="1" ht="32.25" customHeight="1" x14ac:dyDescent="0.25">
      <c r="A348" s="19"/>
      <c r="B348" s="46">
        <v>45441</v>
      </c>
      <c r="C348" s="66" t="s">
        <v>891</v>
      </c>
      <c r="D348" s="48" t="s">
        <v>570</v>
      </c>
      <c r="E348" s="62">
        <v>1050</v>
      </c>
      <c r="F348" s="62"/>
      <c r="G348" s="50">
        <f>+G347+E348</f>
        <v>3449718.2800000003</v>
      </c>
      <c r="I348" s="40"/>
    </row>
    <row r="349" spans="1:9" s="10" customFormat="1" ht="32.25" customHeight="1" x14ac:dyDescent="0.25">
      <c r="A349" s="19"/>
      <c r="B349" s="46">
        <v>45441</v>
      </c>
      <c r="C349" s="66" t="s">
        <v>892</v>
      </c>
      <c r="D349" s="48" t="s">
        <v>570</v>
      </c>
      <c r="E349" s="62">
        <v>2000</v>
      </c>
      <c r="F349" s="62"/>
      <c r="G349" s="50">
        <f t="shared" ref="G349:G364" si="24">+G348+E349</f>
        <v>3451718.2800000003</v>
      </c>
      <c r="I349" s="40"/>
    </row>
    <row r="350" spans="1:9" s="10" customFormat="1" ht="32.25" customHeight="1" x14ac:dyDescent="0.25">
      <c r="A350" s="19"/>
      <c r="B350" s="46">
        <v>45441</v>
      </c>
      <c r="C350" s="66" t="s">
        <v>893</v>
      </c>
      <c r="D350" s="48" t="s">
        <v>570</v>
      </c>
      <c r="E350" s="62">
        <v>1000</v>
      </c>
      <c r="F350" s="62"/>
      <c r="G350" s="50">
        <f t="shared" si="24"/>
        <v>3452718.2800000003</v>
      </c>
      <c r="I350" s="40"/>
    </row>
    <row r="351" spans="1:9" s="10" customFormat="1" ht="32.25" customHeight="1" x14ac:dyDescent="0.25">
      <c r="A351" s="19"/>
      <c r="B351" s="46">
        <v>45441</v>
      </c>
      <c r="C351" s="66" t="s">
        <v>894</v>
      </c>
      <c r="D351" s="48" t="s">
        <v>570</v>
      </c>
      <c r="E351" s="62">
        <v>1000</v>
      </c>
      <c r="F351" s="62"/>
      <c r="G351" s="50">
        <f t="shared" si="24"/>
        <v>3453718.2800000003</v>
      </c>
      <c r="I351" s="40"/>
    </row>
    <row r="352" spans="1:9" s="10" customFormat="1" ht="32.25" customHeight="1" x14ac:dyDescent="0.25">
      <c r="A352" s="19"/>
      <c r="B352" s="46">
        <v>45441</v>
      </c>
      <c r="C352" s="66" t="s">
        <v>895</v>
      </c>
      <c r="D352" s="48" t="s">
        <v>570</v>
      </c>
      <c r="E352" s="62">
        <v>1000</v>
      </c>
      <c r="F352" s="62"/>
      <c r="G352" s="50">
        <f t="shared" si="24"/>
        <v>3454718.2800000003</v>
      </c>
      <c r="I352" s="40"/>
    </row>
    <row r="353" spans="1:9" s="10" customFormat="1" ht="32.25" customHeight="1" x14ac:dyDescent="0.25">
      <c r="A353" s="19"/>
      <c r="B353" s="46">
        <v>45441</v>
      </c>
      <c r="C353" s="66" t="s">
        <v>896</v>
      </c>
      <c r="D353" s="48" t="s">
        <v>570</v>
      </c>
      <c r="E353" s="62">
        <v>3600</v>
      </c>
      <c r="F353" s="62"/>
      <c r="G353" s="50">
        <f t="shared" si="24"/>
        <v>3458318.2800000003</v>
      </c>
      <c r="I353" s="40"/>
    </row>
    <row r="354" spans="1:9" s="10" customFormat="1" ht="32.25" customHeight="1" x14ac:dyDescent="0.25">
      <c r="A354" s="19"/>
      <c r="B354" s="46">
        <v>45441</v>
      </c>
      <c r="C354" s="66" t="s">
        <v>897</v>
      </c>
      <c r="D354" s="48" t="s">
        <v>570</v>
      </c>
      <c r="E354" s="62">
        <v>242800</v>
      </c>
      <c r="F354" s="62"/>
      <c r="G354" s="50">
        <f t="shared" si="24"/>
        <v>3701118.2800000003</v>
      </c>
      <c r="I354" s="40"/>
    </row>
    <row r="355" spans="1:9" s="10" customFormat="1" ht="32.25" customHeight="1" x14ac:dyDescent="0.25">
      <c r="A355" s="19"/>
      <c r="B355" s="46">
        <v>45441</v>
      </c>
      <c r="C355" s="66" t="s">
        <v>898</v>
      </c>
      <c r="D355" s="48" t="s">
        <v>570</v>
      </c>
      <c r="E355" s="62">
        <v>44200</v>
      </c>
      <c r="F355" s="62"/>
      <c r="G355" s="50">
        <f t="shared" si="24"/>
        <v>3745318.2800000003</v>
      </c>
      <c r="I355" s="40"/>
    </row>
    <row r="356" spans="1:9" s="10" customFormat="1" ht="32.25" customHeight="1" x14ac:dyDescent="0.25">
      <c r="A356" s="19"/>
      <c r="B356" s="46">
        <v>45441</v>
      </c>
      <c r="C356" s="66" t="s">
        <v>899</v>
      </c>
      <c r="D356" s="48" t="s">
        <v>570</v>
      </c>
      <c r="E356" s="62">
        <v>310800</v>
      </c>
      <c r="F356" s="62"/>
      <c r="G356" s="50">
        <f t="shared" si="24"/>
        <v>4056118.2800000003</v>
      </c>
      <c r="I356" s="40"/>
    </row>
    <row r="357" spans="1:9" s="10" customFormat="1" ht="32.25" customHeight="1" x14ac:dyDescent="0.25">
      <c r="A357" s="19"/>
      <c r="B357" s="46">
        <v>45441</v>
      </c>
      <c r="C357" s="66" t="s">
        <v>900</v>
      </c>
      <c r="D357" s="48" t="s">
        <v>570</v>
      </c>
      <c r="E357" s="62">
        <v>3600</v>
      </c>
      <c r="F357" s="62"/>
      <c r="G357" s="50">
        <f t="shared" si="24"/>
        <v>4059718.2800000003</v>
      </c>
      <c r="I357" s="40"/>
    </row>
    <row r="358" spans="1:9" s="10" customFormat="1" ht="32.25" customHeight="1" x14ac:dyDescent="0.25">
      <c r="A358" s="19"/>
      <c r="B358" s="67">
        <v>45443</v>
      </c>
      <c r="C358" s="66" t="s">
        <v>901</v>
      </c>
      <c r="D358" s="48" t="s">
        <v>570</v>
      </c>
      <c r="E358" s="62">
        <v>12000</v>
      </c>
      <c r="F358" s="62"/>
      <c r="G358" s="50">
        <f t="shared" si="24"/>
        <v>4071718.2800000003</v>
      </c>
      <c r="I358" s="40"/>
    </row>
    <row r="359" spans="1:9" s="10" customFormat="1" ht="32.25" customHeight="1" x14ac:dyDescent="0.25">
      <c r="A359" s="19"/>
      <c r="B359" s="67">
        <v>45443</v>
      </c>
      <c r="C359" s="66" t="s">
        <v>902</v>
      </c>
      <c r="D359" s="48" t="s">
        <v>570</v>
      </c>
      <c r="E359" s="62">
        <v>5000</v>
      </c>
      <c r="F359" s="62"/>
      <c r="G359" s="50">
        <f t="shared" si="24"/>
        <v>4076718.2800000003</v>
      </c>
      <c r="I359" s="40"/>
    </row>
    <row r="360" spans="1:9" s="10" customFormat="1" ht="32.25" customHeight="1" x14ac:dyDescent="0.25">
      <c r="A360" s="19"/>
      <c r="B360" s="67">
        <v>45443</v>
      </c>
      <c r="C360" s="66" t="s">
        <v>903</v>
      </c>
      <c r="D360" s="48" t="s">
        <v>570</v>
      </c>
      <c r="E360" s="62">
        <v>5900</v>
      </c>
      <c r="F360" s="62"/>
      <c r="G360" s="50">
        <f t="shared" si="24"/>
        <v>4082618.2800000003</v>
      </c>
      <c r="I360" s="40"/>
    </row>
    <row r="361" spans="1:9" s="10" customFormat="1" ht="32.25" customHeight="1" x14ac:dyDescent="0.25">
      <c r="A361" s="19"/>
      <c r="B361" s="67">
        <v>45443</v>
      </c>
      <c r="C361" s="66" t="s">
        <v>904</v>
      </c>
      <c r="D361" s="48" t="s">
        <v>570</v>
      </c>
      <c r="E361" s="62">
        <v>1800</v>
      </c>
      <c r="F361" s="62"/>
      <c r="G361" s="50">
        <f t="shared" si="24"/>
        <v>4084418.2800000003</v>
      </c>
      <c r="I361" s="40"/>
    </row>
    <row r="362" spans="1:9" s="10" customFormat="1" ht="32.25" customHeight="1" x14ac:dyDescent="0.25">
      <c r="A362" s="19"/>
      <c r="B362" s="67">
        <v>45443</v>
      </c>
      <c r="C362" s="66" t="s">
        <v>905</v>
      </c>
      <c r="D362" s="48" t="s">
        <v>570</v>
      </c>
      <c r="E362" s="62">
        <v>150</v>
      </c>
      <c r="F362" s="62"/>
      <c r="G362" s="50">
        <f t="shared" si="24"/>
        <v>4084568.2800000003</v>
      </c>
      <c r="I362" s="40"/>
    </row>
    <row r="363" spans="1:9" s="10" customFormat="1" ht="32.25" customHeight="1" x14ac:dyDescent="0.25">
      <c r="A363" s="19"/>
      <c r="B363" s="67">
        <v>45443</v>
      </c>
      <c r="C363" s="66" t="s">
        <v>906</v>
      </c>
      <c r="D363" s="48" t="s">
        <v>570</v>
      </c>
      <c r="E363" s="62">
        <v>450</v>
      </c>
      <c r="F363" s="62"/>
      <c r="G363" s="50">
        <f t="shared" si="24"/>
        <v>4085018.2800000003</v>
      </c>
      <c r="I363" s="40"/>
    </row>
    <row r="364" spans="1:9" s="10" customFormat="1" ht="32.25" customHeight="1" x14ac:dyDescent="0.25">
      <c r="A364" s="19"/>
      <c r="B364" s="67">
        <v>45443</v>
      </c>
      <c r="C364" s="66" t="s">
        <v>907</v>
      </c>
      <c r="D364" s="48" t="s">
        <v>570</v>
      </c>
      <c r="E364" s="62">
        <v>150</v>
      </c>
      <c r="F364" s="62"/>
      <c r="G364" s="50">
        <f t="shared" si="24"/>
        <v>4085168.2800000003</v>
      </c>
      <c r="I364" s="40"/>
    </row>
    <row r="365" spans="1:9" s="10" customFormat="1" ht="32.25" customHeight="1" x14ac:dyDescent="0.25">
      <c r="A365" s="19"/>
      <c r="B365" s="67">
        <v>45443</v>
      </c>
      <c r="C365" s="66" t="s">
        <v>908</v>
      </c>
      <c r="D365" s="48" t="s">
        <v>909</v>
      </c>
      <c r="E365" s="62"/>
      <c r="F365" s="62">
        <v>408292.5</v>
      </c>
      <c r="G365" s="50">
        <f>+G364-F365</f>
        <v>3676875.7800000003</v>
      </c>
      <c r="I365" s="40"/>
    </row>
    <row r="366" spans="1:9" s="10" customFormat="1" ht="32.25" customHeight="1" x14ac:dyDescent="0.25">
      <c r="A366" s="19"/>
      <c r="B366" s="67">
        <v>45443</v>
      </c>
      <c r="C366" s="66" t="s">
        <v>910</v>
      </c>
      <c r="D366" s="48" t="s">
        <v>570</v>
      </c>
      <c r="E366" s="62">
        <v>34800</v>
      </c>
      <c r="F366" s="62"/>
      <c r="G366" s="50">
        <f>+G365+E366</f>
        <v>3711675.7800000003</v>
      </c>
      <c r="I366" s="40"/>
    </row>
    <row r="367" spans="1:9" s="10" customFormat="1" ht="32.25" customHeight="1" x14ac:dyDescent="0.25">
      <c r="A367" s="19"/>
      <c r="B367" s="67">
        <v>45443</v>
      </c>
      <c r="C367" s="66" t="s">
        <v>861</v>
      </c>
      <c r="D367" s="48" t="s">
        <v>570</v>
      </c>
      <c r="E367" s="62">
        <v>197900</v>
      </c>
      <c r="F367" s="62"/>
      <c r="G367" s="50">
        <f t="shared" ref="G367:G374" si="25">+G366+E367</f>
        <v>3909575.7800000003</v>
      </c>
      <c r="I367" s="40"/>
    </row>
    <row r="368" spans="1:9" s="10" customFormat="1" ht="32.25" customHeight="1" x14ac:dyDescent="0.25">
      <c r="A368" s="19"/>
      <c r="B368" s="67">
        <v>45443</v>
      </c>
      <c r="C368" s="66" t="s">
        <v>911</v>
      </c>
      <c r="D368" s="48" t="s">
        <v>570</v>
      </c>
      <c r="E368" s="62">
        <v>5000</v>
      </c>
      <c r="F368" s="62"/>
      <c r="G368" s="50">
        <f t="shared" si="25"/>
        <v>3914575.7800000003</v>
      </c>
      <c r="I368" s="40"/>
    </row>
    <row r="369" spans="1:9" s="10" customFormat="1" ht="32.25" customHeight="1" x14ac:dyDescent="0.25">
      <c r="A369" s="19"/>
      <c r="B369" s="67">
        <v>45443</v>
      </c>
      <c r="C369" s="66" t="s">
        <v>912</v>
      </c>
      <c r="D369" s="48" t="s">
        <v>570</v>
      </c>
      <c r="E369" s="62">
        <v>5800</v>
      </c>
      <c r="F369" s="62"/>
      <c r="G369" s="50">
        <f t="shared" si="25"/>
        <v>3920375.7800000003</v>
      </c>
      <c r="I369" s="40"/>
    </row>
    <row r="370" spans="1:9" s="10" customFormat="1" ht="32.25" customHeight="1" x14ac:dyDescent="0.25">
      <c r="A370" s="19"/>
      <c r="B370" s="67">
        <v>45443</v>
      </c>
      <c r="C370" s="66" t="s">
        <v>629</v>
      </c>
      <c r="D370" s="48" t="s">
        <v>570</v>
      </c>
      <c r="E370" s="62">
        <v>1800</v>
      </c>
      <c r="F370" s="62"/>
      <c r="G370" s="50">
        <f t="shared" si="25"/>
        <v>3922175.7800000003</v>
      </c>
      <c r="I370" s="40"/>
    </row>
    <row r="371" spans="1:9" s="10" customFormat="1" ht="32.25" customHeight="1" x14ac:dyDescent="0.25">
      <c r="A371" s="19"/>
      <c r="B371" s="67">
        <v>45443</v>
      </c>
      <c r="C371" s="66" t="s">
        <v>913</v>
      </c>
      <c r="D371" s="48" t="s">
        <v>570</v>
      </c>
      <c r="E371" s="62">
        <v>392700</v>
      </c>
      <c r="F371" s="62"/>
      <c r="G371" s="50">
        <f t="shared" si="25"/>
        <v>4314875.78</v>
      </c>
      <c r="I371" s="40"/>
    </row>
    <row r="372" spans="1:9" s="10" customFormat="1" ht="32.25" customHeight="1" x14ac:dyDescent="0.25">
      <c r="A372" s="19"/>
      <c r="B372" s="67">
        <v>45443</v>
      </c>
      <c r="C372" s="66" t="s">
        <v>914</v>
      </c>
      <c r="D372" s="48" t="s">
        <v>570</v>
      </c>
      <c r="E372" s="62">
        <v>27800</v>
      </c>
      <c r="F372" s="62"/>
      <c r="G372" s="50">
        <f t="shared" si="25"/>
        <v>4342675.78</v>
      </c>
      <c r="I372" s="40"/>
    </row>
    <row r="373" spans="1:9" s="10" customFormat="1" ht="32.25" customHeight="1" x14ac:dyDescent="0.25">
      <c r="A373" s="19"/>
      <c r="B373" s="67">
        <v>45443</v>
      </c>
      <c r="C373" s="66" t="s">
        <v>915</v>
      </c>
      <c r="D373" s="48" t="s">
        <v>570</v>
      </c>
      <c r="E373" s="62">
        <v>16400</v>
      </c>
      <c r="F373" s="62"/>
      <c r="G373" s="50">
        <f t="shared" si="25"/>
        <v>4359075.78</v>
      </c>
      <c r="I373" s="40"/>
    </row>
    <row r="374" spans="1:9" s="10" customFormat="1" ht="32.25" customHeight="1" x14ac:dyDescent="0.25">
      <c r="A374" s="19"/>
      <c r="B374" s="67">
        <v>45443</v>
      </c>
      <c r="C374" s="47" t="s">
        <v>916</v>
      </c>
      <c r="D374" s="48" t="s">
        <v>570</v>
      </c>
      <c r="E374" s="62">
        <v>5600</v>
      </c>
      <c r="F374" s="62"/>
      <c r="G374" s="50">
        <f t="shared" si="25"/>
        <v>4364675.78</v>
      </c>
      <c r="I374" s="40"/>
    </row>
    <row r="375" spans="1:9" s="10" customFormat="1" ht="32.25" customHeight="1" x14ac:dyDescent="0.25">
      <c r="A375" s="19"/>
      <c r="B375" s="67">
        <v>45443</v>
      </c>
      <c r="C375" s="47" t="s">
        <v>564</v>
      </c>
      <c r="D375" s="48" t="s">
        <v>565</v>
      </c>
      <c r="E375" s="62"/>
      <c r="F375" s="62">
        <v>25832.71</v>
      </c>
      <c r="G375" s="68">
        <f>+G374-F375</f>
        <v>4338843.07</v>
      </c>
      <c r="I375" s="40"/>
    </row>
    <row r="376" spans="1:9" s="1" customFormat="1" x14ac:dyDescent="0.2">
      <c r="A376" s="36"/>
      <c r="B376" s="69"/>
      <c r="C376" s="70"/>
      <c r="D376" s="71"/>
      <c r="E376" s="71"/>
      <c r="F376" s="71"/>
      <c r="G376" s="71"/>
    </row>
    <row r="377" spans="1:9" s="1" customFormat="1" x14ac:dyDescent="0.2">
      <c r="A377" s="36"/>
      <c r="B377" s="69"/>
      <c r="C377" s="70"/>
      <c r="D377" s="71"/>
      <c r="E377" s="71"/>
      <c r="F377" s="71"/>
      <c r="G377" s="71"/>
    </row>
    <row r="378" spans="1:9" s="1" customFormat="1" x14ac:dyDescent="0.2">
      <c r="A378" s="36"/>
      <c r="B378" s="69"/>
      <c r="C378" s="70"/>
      <c r="D378" s="71"/>
      <c r="E378" s="71"/>
      <c r="F378" s="71"/>
      <c r="G378" s="71"/>
    </row>
    <row r="379" spans="1:9" s="1" customFormat="1" x14ac:dyDescent="0.2">
      <c r="A379" s="36"/>
      <c r="B379" s="69"/>
      <c r="C379" s="70"/>
      <c r="D379" s="71"/>
      <c r="E379" s="71"/>
      <c r="F379" s="71"/>
      <c r="G379" s="71"/>
    </row>
  </sheetData>
  <mergeCells count="8">
    <mergeCell ref="A5:G5"/>
    <mergeCell ref="A6:G6"/>
    <mergeCell ref="A8:G8"/>
    <mergeCell ref="A10:A12"/>
    <mergeCell ref="B10:D10"/>
    <mergeCell ref="E10:G10"/>
    <mergeCell ref="B11:C11"/>
    <mergeCell ref="E11:F11"/>
  </mergeCells>
  <printOptions horizontalCentered="1"/>
  <pageMargins left="0.3" right="0.28999999999999998" top="0.6692913385826772" bottom="0.31496062992125984" header="0.31496062992125984" footer="0.31496062992125984"/>
  <pageSetup scale="55" fitToWidth="2" fitToHeight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opLeftCell="A25" zoomScale="80" zoomScaleNormal="80" zoomScaleSheetLayoutView="70" workbookViewId="0">
      <selection activeCell="K33" sqref="K33"/>
    </sheetView>
  </sheetViews>
  <sheetFormatPr baseColWidth="10" defaultColWidth="9.140625" defaultRowHeight="15" x14ac:dyDescent="0.2"/>
  <cols>
    <col min="1" max="1" width="8.140625" style="36" customWidth="1"/>
    <col min="2" max="2" width="20.85546875" style="37" customWidth="1"/>
    <col min="3" max="3" width="29.140625" style="38" customWidth="1"/>
    <col min="4" max="4" width="48.28515625" style="36" customWidth="1"/>
    <col min="5" max="5" width="23" style="36" customWidth="1"/>
    <col min="6" max="6" width="20.7109375" style="36" customWidth="1"/>
    <col min="7" max="7" width="26.7109375" style="36" customWidth="1"/>
    <col min="8" max="8" width="9.140625" style="1"/>
    <col min="9" max="9" width="22.140625" style="1" customWidth="1"/>
    <col min="10" max="10" width="9.140625" style="1"/>
    <col min="11" max="11" width="21.42578125" style="1" customWidth="1"/>
    <col min="12" max="16384" width="9.140625" style="36"/>
  </cols>
  <sheetData>
    <row r="1" spans="1:11" s="1" customFormat="1" ht="18" x14ac:dyDescent="0.2">
      <c r="B1" s="2"/>
      <c r="C1" s="3"/>
      <c r="D1" s="4"/>
      <c r="E1" s="4"/>
    </row>
    <row r="2" spans="1:11" s="1" customFormat="1" x14ac:dyDescent="0.2">
      <c r="B2" s="2"/>
      <c r="C2" s="5"/>
    </row>
    <row r="3" spans="1:11" s="1" customFormat="1" ht="22.5" customHeight="1" x14ac:dyDescent="0.2">
      <c r="B3" s="2"/>
      <c r="C3" s="5"/>
    </row>
    <row r="4" spans="1:11" s="1" customFormat="1" ht="22.5" customHeight="1" x14ac:dyDescent="0.2">
      <c r="B4" s="2"/>
      <c r="C4" s="5"/>
    </row>
    <row r="5" spans="1:11" s="1" customFormat="1" ht="30" x14ac:dyDescent="0.2">
      <c r="A5" s="100" t="s">
        <v>0</v>
      </c>
      <c r="B5" s="100"/>
      <c r="C5" s="100"/>
      <c r="D5" s="100"/>
      <c r="E5" s="100"/>
      <c r="F5" s="100"/>
      <c r="G5" s="100"/>
    </row>
    <row r="6" spans="1:11" s="1" customFormat="1" ht="20.25" x14ac:dyDescent="0.2">
      <c r="A6" s="101" t="s">
        <v>1</v>
      </c>
      <c r="B6" s="101"/>
      <c r="C6" s="101"/>
      <c r="D6" s="101"/>
      <c r="E6" s="101"/>
      <c r="F6" s="101"/>
      <c r="G6" s="101"/>
    </row>
    <row r="7" spans="1:11" s="1" customFormat="1" ht="18" x14ac:dyDescent="0.2">
      <c r="A7" s="6"/>
      <c r="B7" s="7"/>
      <c r="C7" s="3"/>
      <c r="D7" s="4"/>
      <c r="E7" s="8"/>
      <c r="F7" s="6"/>
      <c r="G7" s="6"/>
    </row>
    <row r="8" spans="1:11" s="1" customFormat="1" ht="18" x14ac:dyDescent="0.2">
      <c r="A8" s="102" t="s">
        <v>917</v>
      </c>
      <c r="B8" s="102"/>
      <c r="C8" s="102"/>
      <c r="D8" s="102"/>
      <c r="E8" s="102"/>
      <c r="F8" s="102"/>
      <c r="G8" s="102"/>
    </row>
    <row r="9" spans="1:11" s="1" customFormat="1" ht="19.5" customHeight="1" thickBot="1" x14ac:dyDescent="0.25">
      <c r="B9" s="2"/>
      <c r="C9" s="5"/>
      <c r="I9" s="40"/>
    </row>
    <row r="10" spans="1:11" s="11" customFormat="1" ht="36.75" customHeight="1" thickBot="1" x14ac:dyDescent="0.25">
      <c r="A10" s="103"/>
      <c r="B10" s="104" t="s">
        <v>918</v>
      </c>
      <c r="C10" s="105"/>
      <c r="D10" s="105"/>
      <c r="E10" s="105"/>
      <c r="F10" s="105"/>
      <c r="G10" s="106"/>
      <c r="H10" s="10"/>
      <c r="I10" s="40"/>
      <c r="J10" s="10"/>
      <c r="K10" s="10"/>
    </row>
    <row r="11" spans="1:11" s="11" customFormat="1" ht="37.5" customHeight="1" thickBot="1" x14ac:dyDescent="0.25">
      <c r="A11" s="103"/>
      <c r="B11" s="107"/>
      <c r="C11" s="108"/>
      <c r="D11" s="12"/>
      <c r="E11" s="108" t="s">
        <v>4</v>
      </c>
      <c r="F11" s="108"/>
      <c r="G11" s="13">
        <v>1131637.6200000001</v>
      </c>
      <c r="H11" s="10"/>
      <c r="I11" s="40"/>
      <c r="J11" s="10"/>
      <c r="K11" s="10"/>
    </row>
    <row r="12" spans="1:11" s="11" customFormat="1" ht="45.75" customHeight="1" thickBot="1" x14ac:dyDescent="0.25">
      <c r="A12" s="103"/>
      <c r="B12" s="72" t="s">
        <v>5</v>
      </c>
      <c r="C12" s="73" t="s">
        <v>6</v>
      </c>
      <c r="D12" s="74" t="s">
        <v>7</v>
      </c>
      <c r="E12" s="75" t="s">
        <v>8</v>
      </c>
      <c r="F12" s="73" t="s">
        <v>9</v>
      </c>
      <c r="G12" s="76" t="s">
        <v>568</v>
      </c>
      <c r="H12" s="10"/>
      <c r="I12" s="40"/>
      <c r="J12" s="10"/>
      <c r="K12" s="10"/>
    </row>
    <row r="13" spans="1:11" s="10" customFormat="1" ht="43.5" customHeight="1" x14ac:dyDescent="0.25">
      <c r="A13" s="19"/>
      <c r="B13" s="77">
        <v>45415</v>
      </c>
      <c r="C13" s="78" t="s">
        <v>919</v>
      </c>
      <c r="D13" s="78" t="s">
        <v>920</v>
      </c>
      <c r="E13" s="79"/>
      <c r="F13" s="80">
        <v>12279.5</v>
      </c>
      <c r="G13" s="81">
        <f>+G11-F13</f>
        <v>1119358.1200000001</v>
      </c>
      <c r="I13" s="40"/>
    </row>
    <row r="14" spans="1:11" s="10" customFormat="1" ht="43.5" customHeight="1" x14ac:dyDescent="0.25">
      <c r="A14" s="19"/>
      <c r="B14" s="77">
        <v>45415</v>
      </c>
      <c r="C14" s="78" t="s">
        <v>921</v>
      </c>
      <c r="D14" s="78" t="s">
        <v>922</v>
      </c>
      <c r="E14" s="79"/>
      <c r="F14" s="80">
        <v>101011.32</v>
      </c>
      <c r="G14" s="81">
        <f>+G13-F14</f>
        <v>1018346.8</v>
      </c>
      <c r="I14" s="40"/>
    </row>
    <row r="15" spans="1:11" s="10" customFormat="1" ht="43.5" customHeight="1" x14ac:dyDescent="0.25">
      <c r="A15" s="19"/>
      <c r="B15" s="77">
        <v>45415</v>
      </c>
      <c r="C15" s="78" t="s">
        <v>923</v>
      </c>
      <c r="D15" s="78" t="s">
        <v>924</v>
      </c>
      <c r="E15" s="79"/>
      <c r="F15" s="80">
        <v>20000</v>
      </c>
      <c r="G15" s="81">
        <f t="shared" ref="G15:G28" si="0">+G14-F15</f>
        <v>998346.8</v>
      </c>
      <c r="I15" s="40"/>
    </row>
    <row r="16" spans="1:11" s="10" customFormat="1" ht="43.5" customHeight="1" x14ac:dyDescent="0.25">
      <c r="A16" s="19"/>
      <c r="B16" s="77">
        <v>45415</v>
      </c>
      <c r="C16" s="78" t="s">
        <v>925</v>
      </c>
      <c r="D16" s="78" t="s">
        <v>926</v>
      </c>
      <c r="E16" s="79"/>
      <c r="F16" s="80">
        <v>58907.839999999997</v>
      </c>
      <c r="G16" s="81">
        <f t="shared" si="0"/>
        <v>939438.96000000008</v>
      </c>
      <c r="I16" s="40"/>
    </row>
    <row r="17" spans="1:9" s="10" customFormat="1" ht="43.5" customHeight="1" x14ac:dyDescent="0.25">
      <c r="A17" s="19"/>
      <c r="B17" s="77">
        <v>45415</v>
      </c>
      <c r="C17" s="78" t="s">
        <v>927</v>
      </c>
      <c r="D17" s="78" t="s">
        <v>928</v>
      </c>
      <c r="E17" s="79"/>
      <c r="F17" s="80">
        <v>59854.19</v>
      </c>
      <c r="G17" s="81">
        <f t="shared" si="0"/>
        <v>879584.77</v>
      </c>
      <c r="I17" s="40"/>
    </row>
    <row r="18" spans="1:9" s="10" customFormat="1" ht="43.5" customHeight="1" x14ac:dyDescent="0.25">
      <c r="A18" s="19"/>
      <c r="B18" s="77">
        <v>45415</v>
      </c>
      <c r="C18" s="78" t="s">
        <v>929</v>
      </c>
      <c r="D18" s="78" t="s">
        <v>930</v>
      </c>
      <c r="E18" s="79"/>
      <c r="F18" s="80">
        <v>48777.13</v>
      </c>
      <c r="G18" s="81">
        <f t="shared" si="0"/>
        <v>830807.64</v>
      </c>
      <c r="I18" s="40"/>
    </row>
    <row r="19" spans="1:9" s="10" customFormat="1" ht="43.5" customHeight="1" x14ac:dyDescent="0.25">
      <c r="A19" s="19"/>
      <c r="B19" s="77">
        <v>45415</v>
      </c>
      <c r="C19" s="78" t="s">
        <v>931</v>
      </c>
      <c r="D19" s="78" t="s">
        <v>932</v>
      </c>
      <c r="E19" s="79"/>
      <c r="F19" s="80">
        <v>17672.68</v>
      </c>
      <c r="G19" s="81">
        <f t="shared" si="0"/>
        <v>813134.96</v>
      </c>
      <c r="I19" s="40"/>
    </row>
    <row r="20" spans="1:9" s="10" customFormat="1" ht="43.5" customHeight="1" x14ac:dyDescent="0.25">
      <c r="A20" s="19"/>
      <c r="B20" s="77">
        <v>45415</v>
      </c>
      <c r="C20" s="78" t="s">
        <v>933</v>
      </c>
      <c r="D20" s="78" t="s">
        <v>934</v>
      </c>
      <c r="E20" s="79"/>
      <c r="F20" s="80">
        <v>30770.69</v>
      </c>
      <c r="G20" s="81">
        <f t="shared" si="0"/>
        <v>782364.27</v>
      </c>
      <c r="I20" s="40"/>
    </row>
    <row r="21" spans="1:9" s="10" customFormat="1" ht="43.5" customHeight="1" x14ac:dyDescent="0.25">
      <c r="A21" s="19"/>
      <c r="B21" s="77">
        <v>45415</v>
      </c>
      <c r="C21" s="78" t="s">
        <v>935</v>
      </c>
      <c r="D21" s="78" t="s">
        <v>936</v>
      </c>
      <c r="E21" s="79"/>
      <c r="F21" s="80">
        <v>22727.8</v>
      </c>
      <c r="G21" s="81">
        <f t="shared" si="0"/>
        <v>759636.47</v>
      </c>
      <c r="I21" s="40"/>
    </row>
    <row r="22" spans="1:9" s="10" customFormat="1" ht="43.5" customHeight="1" x14ac:dyDescent="0.25">
      <c r="A22" s="19"/>
      <c r="B22" s="77">
        <v>45415</v>
      </c>
      <c r="C22" s="78" t="s">
        <v>937</v>
      </c>
      <c r="D22" s="78" t="s">
        <v>938</v>
      </c>
      <c r="E22" s="79"/>
      <c r="F22" s="80">
        <v>19633</v>
      </c>
      <c r="G22" s="81">
        <f t="shared" si="0"/>
        <v>740003.47</v>
      </c>
      <c r="I22" s="40"/>
    </row>
    <row r="23" spans="1:9" s="10" customFormat="1" ht="43.5" customHeight="1" x14ac:dyDescent="0.25">
      <c r="A23" s="19"/>
      <c r="B23" s="77">
        <v>45419</v>
      </c>
      <c r="C23" s="78" t="s">
        <v>939</v>
      </c>
      <c r="D23" s="78" t="s">
        <v>940</v>
      </c>
      <c r="E23" s="79"/>
      <c r="F23" s="80">
        <v>101433.79</v>
      </c>
      <c r="G23" s="81">
        <f t="shared" si="0"/>
        <v>638569.67999999993</v>
      </c>
      <c r="I23" s="40"/>
    </row>
    <row r="24" spans="1:9" s="10" customFormat="1" ht="43.5" customHeight="1" x14ac:dyDescent="0.25">
      <c r="A24" s="19"/>
      <c r="B24" s="77">
        <v>45419</v>
      </c>
      <c r="C24" s="78" t="s">
        <v>941</v>
      </c>
      <c r="D24" s="78" t="s">
        <v>942</v>
      </c>
      <c r="E24" s="79"/>
      <c r="F24" s="80">
        <v>38058.78</v>
      </c>
      <c r="G24" s="81">
        <f t="shared" si="0"/>
        <v>600510.89999999991</v>
      </c>
      <c r="I24" s="40"/>
    </row>
    <row r="25" spans="1:9" s="10" customFormat="1" ht="43.5" customHeight="1" x14ac:dyDescent="0.25">
      <c r="A25" s="19"/>
      <c r="B25" s="77">
        <v>45419</v>
      </c>
      <c r="C25" s="78" t="s">
        <v>943</v>
      </c>
      <c r="D25" s="78" t="s">
        <v>944</v>
      </c>
      <c r="E25" s="79"/>
      <c r="F25" s="80">
        <v>92259</v>
      </c>
      <c r="G25" s="81">
        <f t="shared" si="0"/>
        <v>508251.89999999991</v>
      </c>
      <c r="I25" s="40"/>
    </row>
    <row r="26" spans="1:9" s="10" customFormat="1" ht="43.5" customHeight="1" x14ac:dyDescent="0.25">
      <c r="A26" s="19"/>
      <c r="B26" s="77">
        <v>45419</v>
      </c>
      <c r="C26" s="78" t="s">
        <v>945</v>
      </c>
      <c r="D26" s="78" t="s">
        <v>946</v>
      </c>
      <c r="E26" s="79"/>
      <c r="F26" s="80">
        <v>65213.919999999998</v>
      </c>
      <c r="G26" s="81">
        <f t="shared" si="0"/>
        <v>443037.97999999992</v>
      </c>
      <c r="I26" s="40"/>
    </row>
    <row r="27" spans="1:9" s="10" customFormat="1" ht="43.5" customHeight="1" x14ac:dyDescent="0.25">
      <c r="A27" s="19"/>
      <c r="B27" s="77">
        <v>45419</v>
      </c>
      <c r="C27" s="78" t="s">
        <v>947</v>
      </c>
      <c r="D27" s="78" t="s">
        <v>948</v>
      </c>
      <c r="E27" s="79"/>
      <c r="F27" s="80">
        <v>95437.79</v>
      </c>
      <c r="G27" s="81">
        <f t="shared" si="0"/>
        <v>347600.18999999994</v>
      </c>
      <c r="I27" s="40"/>
    </row>
    <row r="28" spans="1:9" s="10" customFormat="1" ht="43.5" customHeight="1" x14ac:dyDescent="0.25">
      <c r="A28" s="19"/>
      <c r="B28" s="77">
        <v>45419</v>
      </c>
      <c r="C28" s="78" t="s">
        <v>949</v>
      </c>
      <c r="D28" s="78" t="s">
        <v>950</v>
      </c>
      <c r="E28" s="79"/>
      <c r="F28" s="80">
        <v>26975.85</v>
      </c>
      <c r="G28" s="81">
        <f t="shared" si="0"/>
        <v>320624.33999999997</v>
      </c>
      <c r="I28" s="40"/>
    </row>
    <row r="29" spans="1:9" s="10" customFormat="1" ht="43.5" customHeight="1" x14ac:dyDescent="0.25">
      <c r="A29" s="19"/>
      <c r="B29" s="77">
        <v>45419</v>
      </c>
      <c r="C29" s="78" t="s">
        <v>951</v>
      </c>
      <c r="D29" s="78" t="s">
        <v>15</v>
      </c>
      <c r="E29" s="79">
        <v>36.79</v>
      </c>
      <c r="F29" s="80"/>
      <c r="G29" s="81">
        <f>+G28+E29</f>
        <v>320661.12999999995</v>
      </c>
      <c r="I29" s="40"/>
    </row>
    <row r="30" spans="1:9" s="10" customFormat="1" ht="43.5" customHeight="1" x14ac:dyDescent="0.25">
      <c r="A30" s="19"/>
      <c r="B30" s="77">
        <v>45422</v>
      </c>
      <c r="C30" s="78" t="s">
        <v>952</v>
      </c>
      <c r="D30" s="78" t="s">
        <v>953</v>
      </c>
      <c r="E30" s="79"/>
      <c r="F30" s="80">
        <v>119828.58</v>
      </c>
      <c r="G30" s="81">
        <f>+G29-F30</f>
        <v>200832.54999999993</v>
      </c>
      <c r="I30" s="40"/>
    </row>
    <row r="31" spans="1:9" s="10" customFormat="1" ht="43.5" customHeight="1" x14ac:dyDescent="0.25">
      <c r="A31" s="19"/>
      <c r="B31" s="77">
        <v>45426</v>
      </c>
      <c r="C31" s="78" t="s">
        <v>954</v>
      </c>
      <c r="D31" s="78" t="s">
        <v>955</v>
      </c>
      <c r="E31" s="79"/>
      <c r="F31" s="80">
        <v>87062.28</v>
      </c>
      <c r="G31" s="81">
        <f t="shared" ref="G31:G33" si="1">+G30-F31</f>
        <v>113770.26999999993</v>
      </c>
      <c r="I31" s="40"/>
    </row>
    <row r="32" spans="1:9" s="10" customFormat="1" ht="43.5" customHeight="1" x14ac:dyDescent="0.25">
      <c r="A32" s="19"/>
      <c r="B32" s="77">
        <v>45428</v>
      </c>
      <c r="C32" s="78" t="s">
        <v>956</v>
      </c>
      <c r="D32" s="78" t="s">
        <v>957</v>
      </c>
      <c r="E32" s="79"/>
      <c r="F32" s="80">
        <v>50000</v>
      </c>
      <c r="G32" s="81">
        <f t="shared" si="1"/>
        <v>63770.269999999931</v>
      </c>
      <c r="I32" s="40"/>
    </row>
    <row r="33" spans="1:9" s="10" customFormat="1" ht="43.5" customHeight="1" x14ac:dyDescent="0.25">
      <c r="A33" s="19"/>
      <c r="B33" s="77">
        <v>45443</v>
      </c>
      <c r="C33" s="78" t="s">
        <v>564</v>
      </c>
      <c r="D33" s="78" t="s">
        <v>565</v>
      </c>
      <c r="E33" s="79"/>
      <c r="F33" s="80">
        <v>1525.11</v>
      </c>
      <c r="G33" s="82">
        <f t="shared" si="1"/>
        <v>62245.159999999931</v>
      </c>
      <c r="I33" s="40"/>
    </row>
    <row r="34" spans="1:9" ht="15.75" x14ac:dyDescent="0.25">
      <c r="G34" s="83"/>
    </row>
    <row r="35" spans="1:9" s="1" customFormat="1" x14ac:dyDescent="0.2">
      <c r="A35" s="36"/>
      <c r="B35" s="37"/>
      <c r="C35" s="38"/>
      <c r="D35" s="84"/>
      <c r="E35" s="36"/>
      <c r="F35" s="36"/>
      <c r="G35" s="36"/>
    </row>
  </sheetData>
  <mergeCells count="8">
    <mergeCell ref="A5:G5"/>
    <mergeCell ref="A6:G6"/>
    <mergeCell ref="A8:G8"/>
    <mergeCell ref="A10:A12"/>
    <mergeCell ref="B10:D10"/>
    <mergeCell ref="E10:G10"/>
    <mergeCell ref="B11:C11"/>
    <mergeCell ref="E11:F11"/>
  </mergeCells>
  <printOptions horizontalCentered="1"/>
  <pageMargins left="0.3" right="0.28999999999999998" top="0.6692913385826772" bottom="0.31496062992125984" header="0.31496062992125984" footer="0.31496062992125984"/>
  <pageSetup scale="55" fitToWidth="2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topLeftCell="A15" zoomScale="80" zoomScaleNormal="80" zoomScaleSheetLayoutView="70" workbookViewId="0">
      <selection activeCell="F17" sqref="F17:G17"/>
    </sheetView>
  </sheetViews>
  <sheetFormatPr baseColWidth="10" defaultColWidth="9.140625" defaultRowHeight="15" x14ac:dyDescent="0.2"/>
  <cols>
    <col min="1" max="1" width="8.140625" style="36" customWidth="1"/>
    <col min="2" max="2" width="20.85546875" style="37" customWidth="1"/>
    <col min="3" max="3" width="29.140625" style="38" customWidth="1"/>
    <col min="4" max="4" width="48.28515625" style="36" customWidth="1"/>
    <col min="5" max="5" width="23" style="36" customWidth="1"/>
    <col min="6" max="6" width="20.7109375" style="36" customWidth="1"/>
    <col min="7" max="7" width="26.7109375" style="36" customWidth="1"/>
    <col min="8" max="8" width="9.140625" style="1"/>
    <col min="9" max="9" width="22.140625" style="1" customWidth="1"/>
    <col min="10" max="10" width="9.140625" style="1"/>
    <col min="11" max="11" width="21.42578125" style="1" customWidth="1"/>
    <col min="12" max="16384" width="9.140625" style="36"/>
  </cols>
  <sheetData>
    <row r="1" spans="1:11" s="1" customFormat="1" ht="18" x14ac:dyDescent="0.2">
      <c r="B1" s="2"/>
      <c r="C1" s="3"/>
      <c r="D1" s="4"/>
      <c r="E1" s="4"/>
    </row>
    <row r="2" spans="1:11" s="1" customFormat="1" x14ac:dyDescent="0.2">
      <c r="B2" s="2"/>
      <c r="C2" s="5"/>
    </row>
    <row r="3" spans="1:11" s="1" customFormat="1" ht="22.5" customHeight="1" x14ac:dyDescent="0.2">
      <c r="B3" s="2"/>
      <c r="C3" s="5"/>
    </row>
    <row r="4" spans="1:11" s="1" customFormat="1" ht="22.5" customHeight="1" x14ac:dyDescent="0.2">
      <c r="B4" s="2"/>
      <c r="C4" s="5"/>
    </row>
    <row r="5" spans="1:11" s="1" customFormat="1" ht="30" x14ac:dyDescent="0.2">
      <c r="A5" s="100" t="s">
        <v>0</v>
      </c>
      <c r="B5" s="100"/>
      <c r="C5" s="100"/>
      <c r="D5" s="100"/>
      <c r="E5" s="100"/>
      <c r="F5" s="100"/>
      <c r="G5" s="100"/>
    </row>
    <row r="6" spans="1:11" s="1" customFormat="1" ht="20.25" x14ac:dyDescent="0.2">
      <c r="A6" s="101" t="s">
        <v>1</v>
      </c>
      <c r="B6" s="101"/>
      <c r="C6" s="101"/>
      <c r="D6" s="101"/>
      <c r="E6" s="101"/>
      <c r="F6" s="101"/>
      <c r="G6" s="101"/>
    </row>
    <row r="7" spans="1:11" s="1" customFormat="1" ht="18" x14ac:dyDescent="0.2">
      <c r="A7" s="6"/>
      <c r="B7" s="7"/>
      <c r="C7" s="3"/>
      <c r="D7" s="4"/>
      <c r="E7" s="8"/>
      <c r="F7" s="6"/>
      <c r="G7" s="6"/>
    </row>
    <row r="8" spans="1:11" s="1" customFormat="1" ht="18" x14ac:dyDescent="0.2">
      <c r="A8" s="102" t="s">
        <v>917</v>
      </c>
      <c r="B8" s="102"/>
      <c r="C8" s="102"/>
      <c r="D8" s="102"/>
      <c r="E8" s="102"/>
      <c r="F8" s="102"/>
      <c r="G8" s="102"/>
    </row>
    <row r="9" spans="1:11" s="1" customFormat="1" ht="19.5" customHeight="1" thickBot="1" x14ac:dyDescent="0.25">
      <c r="B9" s="2"/>
      <c r="C9" s="5"/>
      <c r="I9" s="40"/>
    </row>
    <row r="10" spans="1:11" s="11" customFormat="1" ht="36.75" customHeight="1" thickBot="1" x14ac:dyDescent="0.3">
      <c r="A10" s="103"/>
      <c r="B10" s="109" t="s">
        <v>958</v>
      </c>
      <c r="C10" s="110"/>
      <c r="D10" s="110"/>
      <c r="E10" s="111"/>
      <c r="F10" s="111"/>
      <c r="G10" s="112"/>
      <c r="H10" s="10"/>
      <c r="I10" s="40"/>
      <c r="J10" s="10"/>
      <c r="K10" s="10"/>
    </row>
    <row r="11" spans="1:11" s="11" customFormat="1" ht="37.5" customHeight="1" thickBot="1" x14ac:dyDescent="0.25">
      <c r="A11" s="103"/>
      <c r="B11" s="113"/>
      <c r="C11" s="114"/>
      <c r="D11" s="85"/>
      <c r="E11" s="114" t="s">
        <v>4</v>
      </c>
      <c r="F11" s="114"/>
      <c r="G11" s="86">
        <v>986.3</v>
      </c>
      <c r="H11" s="10"/>
      <c r="I11" s="40"/>
      <c r="J11" s="10"/>
      <c r="K11" s="10"/>
    </row>
    <row r="12" spans="1:11" s="11" customFormat="1" ht="45.75" customHeight="1" x14ac:dyDescent="0.2">
      <c r="A12" s="103"/>
      <c r="B12" s="87" t="s">
        <v>5</v>
      </c>
      <c r="C12" s="88" t="s">
        <v>6</v>
      </c>
      <c r="D12" s="89" t="s">
        <v>7</v>
      </c>
      <c r="E12" s="90" t="s">
        <v>8</v>
      </c>
      <c r="F12" s="91" t="s">
        <v>9</v>
      </c>
      <c r="G12" s="92" t="s">
        <v>959</v>
      </c>
      <c r="H12" s="10"/>
      <c r="I12" s="40"/>
      <c r="J12" s="10"/>
      <c r="K12" s="10"/>
    </row>
    <row r="13" spans="1:11" s="11" customFormat="1" ht="45.75" customHeight="1" x14ac:dyDescent="0.2">
      <c r="A13" s="93"/>
      <c r="B13" s="46">
        <v>45443</v>
      </c>
      <c r="C13" s="94" t="s">
        <v>564</v>
      </c>
      <c r="D13" s="48" t="s">
        <v>565</v>
      </c>
      <c r="E13" s="94"/>
      <c r="F13" s="94">
        <v>325</v>
      </c>
      <c r="G13" s="95">
        <f>+G11-F13</f>
        <v>661.3</v>
      </c>
      <c r="H13" s="10"/>
      <c r="I13" s="40"/>
      <c r="J13" s="10"/>
      <c r="K13" s="10"/>
    </row>
    <row r="14" spans="1:11" s="1" customFormat="1" x14ac:dyDescent="0.2">
      <c r="A14" s="36"/>
      <c r="B14" s="69"/>
      <c r="C14" s="70"/>
      <c r="D14" s="71"/>
      <c r="E14" s="96"/>
      <c r="F14" s="96"/>
      <c r="G14" s="97"/>
    </row>
    <row r="15" spans="1:11" s="1" customFormat="1" x14ac:dyDescent="0.2">
      <c r="A15" s="36"/>
      <c r="B15" s="69"/>
      <c r="C15" s="70"/>
      <c r="D15" s="98"/>
      <c r="E15" s="98"/>
      <c r="F15" s="71"/>
      <c r="G15" s="71"/>
    </row>
    <row r="16" spans="1:11" s="1" customFormat="1" x14ac:dyDescent="0.2">
      <c r="A16" s="36"/>
      <c r="B16" s="69"/>
      <c r="C16" s="70"/>
      <c r="D16" s="98"/>
      <c r="E16" s="98"/>
      <c r="F16" s="71"/>
      <c r="G16" s="71"/>
    </row>
    <row r="17" spans="1:7" s="1" customFormat="1" ht="15.75" x14ac:dyDescent="0.2">
      <c r="A17" s="36"/>
      <c r="B17" s="69"/>
      <c r="C17" s="70"/>
      <c r="D17" s="99"/>
      <c r="E17" s="98"/>
      <c r="F17" s="71"/>
      <c r="G17" s="71"/>
    </row>
    <row r="18" spans="1:7" s="1" customFormat="1" x14ac:dyDescent="0.2">
      <c r="A18" s="36"/>
      <c r="B18" s="69"/>
      <c r="C18" s="70"/>
      <c r="D18" s="71"/>
      <c r="E18" s="71"/>
      <c r="F18" s="71"/>
      <c r="G18" s="71"/>
    </row>
    <row r="19" spans="1:7" s="1" customFormat="1" x14ac:dyDescent="0.2">
      <c r="A19" s="36"/>
      <c r="B19" s="69"/>
      <c r="C19" s="70"/>
      <c r="D19" s="71"/>
      <c r="E19" s="71"/>
      <c r="F19" s="71"/>
      <c r="G19" s="71"/>
    </row>
    <row r="20" spans="1:7" s="1" customFormat="1" x14ac:dyDescent="0.2">
      <c r="A20" s="36"/>
      <c r="B20" s="69"/>
      <c r="C20" s="70"/>
      <c r="D20" s="71"/>
      <c r="E20" s="71"/>
      <c r="F20" s="71"/>
      <c r="G20" s="71"/>
    </row>
    <row r="21" spans="1:7" s="1" customFormat="1" x14ac:dyDescent="0.2">
      <c r="A21" s="36"/>
      <c r="B21" s="69"/>
      <c r="C21" s="70"/>
      <c r="D21" s="71"/>
      <c r="E21" s="71"/>
      <c r="F21" s="71"/>
      <c r="G21" s="71"/>
    </row>
    <row r="22" spans="1:7" s="1" customFormat="1" x14ac:dyDescent="0.2">
      <c r="A22" s="36"/>
      <c r="B22" s="69"/>
      <c r="C22" s="70"/>
      <c r="D22" s="71"/>
      <c r="E22" s="71"/>
      <c r="F22" s="71"/>
      <c r="G22" s="71"/>
    </row>
    <row r="23" spans="1:7" s="1" customFormat="1" x14ac:dyDescent="0.2">
      <c r="A23" s="36"/>
      <c r="B23" s="69"/>
      <c r="C23" s="70"/>
      <c r="D23" s="71"/>
      <c r="E23" s="71"/>
      <c r="F23" s="71"/>
      <c r="G23" s="71"/>
    </row>
    <row r="24" spans="1:7" s="1" customFormat="1" x14ac:dyDescent="0.2">
      <c r="A24" s="36"/>
      <c r="B24" s="69"/>
      <c r="C24" s="70"/>
      <c r="D24" s="71"/>
      <c r="E24" s="71"/>
      <c r="F24" s="71"/>
      <c r="G24" s="71"/>
    </row>
    <row r="25" spans="1:7" s="1" customFormat="1" x14ac:dyDescent="0.2">
      <c r="A25" s="36"/>
      <c r="B25" s="69"/>
      <c r="C25" s="70"/>
      <c r="D25" s="71"/>
      <c r="E25" s="71"/>
      <c r="F25" s="71"/>
      <c r="G25" s="71"/>
    </row>
    <row r="26" spans="1:7" s="1" customFormat="1" x14ac:dyDescent="0.2">
      <c r="A26" s="36"/>
      <c r="B26" s="69"/>
      <c r="C26" s="70"/>
      <c r="D26" s="71"/>
      <c r="E26" s="71"/>
      <c r="F26" s="71"/>
      <c r="G26" s="71"/>
    </row>
    <row r="27" spans="1:7" s="1" customFormat="1" x14ac:dyDescent="0.2">
      <c r="A27" s="36"/>
      <c r="B27" s="69"/>
      <c r="C27" s="70"/>
      <c r="D27" s="71"/>
      <c r="E27" s="71"/>
      <c r="F27" s="71"/>
      <c r="G27" s="71"/>
    </row>
    <row r="28" spans="1:7" s="1" customFormat="1" x14ac:dyDescent="0.2">
      <c r="A28" s="36"/>
      <c r="B28" s="69"/>
      <c r="C28" s="70"/>
      <c r="D28" s="71"/>
      <c r="E28" s="71"/>
      <c r="F28" s="71"/>
      <c r="G28" s="71"/>
    </row>
    <row r="29" spans="1:7" s="1" customFormat="1" x14ac:dyDescent="0.2">
      <c r="A29" s="36"/>
      <c r="B29" s="69"/>
      <c r="C29" s="70"/>
      <c r="D29" s="71"/>
      <c r="E29" s="71"/>
      <c r="F29" s="71"/>
      <c r="G29" s="71"/>
    </row>
    <row r="30" spans="1:7" s="1" customFormat="1" x14ac:dyDescent="0.2">
      <c r="A30" s="36"/>
      <c r="B30" s="69"/>
      <c r="C30" s="70"/>
      <c r="D30" s="71"/>
      <c r="E30" s="71"/>
      <c r="F30" s="71"/>
      <c r="G30" s="71"/>
    </row>
    <row r="31" spans="1:7" s="1" customFormat="1" x14ac:dyDescent="0.2">
      <c r="A31" s="36"/>
      <c r="B31" s="69"/>
      <c r="C31" s="70"/>
      <c r="D31" s="71"/>
      <c r="E31" s="71"/>
      <c r="F31" s="71"/>
      <c r="G31" s="71"/>
    </row>
    <row r="32" spans="1:7" s="1" customFormat="1" x14ac:dyDescent="0.2">
      <c r="A32" s="36"/>
      <c r="B32" s="69"/>
      <c r="C32" s="70"/>
      <c r="D32" s="71"/>
      <c r="E32" s="71"/>
      <c r="F32" s="71"/>
      <c r="G32" s="71"/>
    </row>
    <row r="33" spans="1:7" s="1" customFormat="1" x14ac:dyDescent="0.2">
      <c r="A33" s="36"/>
      <c r="B33" s="69"/>
      <c r="C33" s="70"/>
      <c r="D33" s="71"/>
      <c r="E33" s="71"/>
      <c r="F33" s="71"/>
      <c r="G33" s="71"/>
    </row>
    <row r="34" spans="1:7" s="1" customFormat="1" x14ac:dyDescent="0.2">
      <c r="A34" s="36"/>
      <c r="B34" s="69"/>
      <c r="C34" s="70"/>
      <c r="D34" s="71"/>
      <c r="E34" s="71"/>
      <c r="F34" s="71"/>
      <c r="G34" s="71"/>
    </row>
    <row r="35" spans="1:7" s="1" customFormat="1" x14ac:dyDescent="0.2">
      <c r="A35" s="36"/>
      <c r="B35" s="69"/>
      <c r="C35" s="70"/>
      <c r="D35" s="71"/>
      <c r="E35" s="71"/>
      <c r="F35" s="71"/>
      <c r="G35" s="71"/>
    </row>
    <row r="36" spans="1:7" s="1" customFormat="1" x14ac:dyDescent="0.2">
      <c r="A36" s="36"/>
      <c r="B36" s="69"/>
      <c r="C36" s="70"/>
      <c r="D36" s="71"/>
      <c r="E36" s="71"/>
      <c r="F36" s="71"/>
      <c r="G36" s="71"/>
    </row>
    <row r="37" spans="1:7" s="1" customFormat="1" x14ac:dyDescent="0.2">
      <c r="A37" s="36"/>
      <c r="B37" s="69"/>
      <c r="C37" s="70"/>
      <c r="D37" s="71"/>
      <c r="E37" s="71"/>
      <c r="F37" s="71"/>
      <c r="G37" s="71"/>
    </row>
    <row r="38" spans="1:7" s="1" customFormat="1" x14ac:dyDescent="0.2">
      <c r="A38" s="36"/>
      <c r="B38" s="69"/>
      <c r="C38" s="70"/>
      <c r="D38" s="71"/>
      <c r="E38" s="71"/>
      <c r="F38" s="71"/>
      <c r="G38" s="71"/>
    </row>
    <row r="39" spans="1:7" s="1" customFormat="1" x14ac:dyDescent="0.2">
      <c r="A39" s="36"/>
      <c r="B39" s="69"/>
      <c r="C39" s="70"/>
      <c r="D39" s="71"/>
      <c r="E39" s="71"/>
      <c r="F39" s="71"/>
      <c r="G39" s="71"/>
    </row>
    <row r="40" spans="1:7" s="1" customFormat="1" x14ac:dyDescent="0.2">
      <c r="A40" s="36"/>
      <c r="B40" s="69"/>
      <c r="C40" s="70"/>
      <c r="D40" s="71"/>
      <c r="E40" s="71"/>
      <c r="F40" s="71"/>
      <c r="G40" s="71"/>
    </row>
    <row r="41" spans="1:7" s="1" customFormat="1" x14ac:dyDescent="0.2">
      <c r="A41" s="36"/>
      <c r="B41" s="69"/>
      <c r="C41" s="70"/>
      <c r="D41" s="71"/>
      <c r="E41" s="71"/>
      <c r="F41" s="71"/>
      <c r="G41" s="71"/>
    </row>
    <row r="42" spans="1:7" s="1" customFormat="1" x14ac:dyDescent="0.2">
      <c r="A42" s="36"/>
      <c r="B42" s="69"/>
      <c r="C42" s="70"/>
      <c r="D42" s="71"/>
      <c r="E42" s="71"/>
      <c r="F42" s="71"/>
      <c r="G42" s="71"/>
    </row>
    <row r="43" spans="1:7" s="1" customFormat="1" x14ac:dyDescent="0.2">
      <c r="A43" s="36"/>
      <c r="B43" s="69"/>
      <c r="C43" s="70"/>
      <c r="D43" s="71"/>
      <c r="E43" s="71"/>
      <c r="F43" s="71"/>
      <c r="G43" s="71"/>
    </row>
  </sheetData>
  <mergeCells count="8">
    <mergeCell ref="A5:G5"/>
    <mergeCell ref="A6:G6"/>
    <mergeCell ref="A8:G8"/>
    <mergeCell ref="A10:A12"/>
    <mergeCell ref="B10:D10"/>
    <mergeCell ref="E10:G10"/>
    <mergeCell ref="B11:C11"/>
    <mergeCell ref="E11:F11"/>
  </mergeCells>
  <printOptions horizontalCentered="1"/>
  <pageMargins left="0.3" right="0.28999999999999998" top="0.6692913385826772" bottom="0.31496062992125984" header="0.31496062992125984" footer="0.31496062992125984"/>
  <pageSetup scale="55" fitToWidth="2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APOYO-MAYO-24</vt:lpstr>
      <vt:lpstr>FOM- MAYO-24 </vt:lpstr>
      <vt:lpstr>REP. INST ABRIL-24 </vt:lpstr>
      <vt:lpstr>REF- ABRIL-24  </vt:lpstr>
      <vt:lpstr>'APOYO-MAYO-24'!Títulos_a_imprimir</vt:lpstr>
      <vt:lpstr>'FOM- MAYO-24 '!Títulos_a_imprimir</vt:lpstr>
      <vt:lpstr>'REF- ABRIL-24  '!Títulos_a_imprimir</vt:lpstr>
      <vt:lpstr>'REP. INST ABRIL-24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Marileny Sosa</dc:creator>
  <cp:lastModifiedBy>Marileny Sosa</cp:lastModifiedBy>
  <dcterms:created xsi:type="dcterms:W3CDTF">2024-06-10T18:44:59Z</dcterms:created>
  <dcterms:modified xsi:type="dcterms:W3CDTF">2024-06-12T11:50:37Z</dcterms:modified>
</cp:coreProperties>
</file>