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sa.AGRICULTURA\Desktop\ACC-UNF. ABRIL-24\"/>
    </mc:Choice>
  </mc:AlternateContent>
  <bookViews>
    <workbookView xWindow="0" yWindow="0" windowWidth="20490" windowHeight="7650" firstSheet="1" activeTab="1"/>
  </bookViews>
  <sheets>
    <sheet name="APOYO-ABRIL-24" sheetId="5" r:id="rId1"/>
    <sheet name="APOYO-ABRIL-24-" sheetId="1" r:id="rId2"/>
    <sheet name="FOM- ABRIL-24" sheetId="2" r:id="rId3"/>
    <sheet name="REP. INST ABRIL-24 " sheetId="3" r:id="rId4"/>
    <sheet name="REF- ABRIL-24  " sheetId="4" r:id="rId5"/>
  </sheets>
  <definedNames>
    <definedName name="_xlnm._FilterDatabase" localSheetId="0" hidden="1">'APOYO-ABRIL-24'!$B$12:$G$12</definedName>
    <definedName name="_xlnm._FilterDatabase" localSheetId="1" hidden="1">'APOYO-ABRIL-24-'!$B$12:$G$12</definedName>
    <definedName name="_xlnm._FilterDatabase" localSheetId="2" hidden="1">'FOM- ABRIL-24'!$B$12:$G$12</definedName>
    <definedName name="_xlnm._FilterDatabase" localSheetId="4" hidden="1">'REF- ABRIL-24  '!$B$12:$G$12</definedName>
    <definedName name="_xlnm._FilterDatabase" localSheetId="3" hidden="1">'REP. INST ABRIL-24 '!$B$12:$G$12</definedName>
    <definedName name="_xlnm.Print_Titles" localSheetId="0">'APOYO-ABRIL-24'!$1:$12</definedName>
    <definedName name="_xlnm.Print_Titles" localSheetId="1">'APOYO-ABRIL-24-'!$1:$12</definedName>
    <definedName name="_xlnm.Print_Titles" localSheetId="2">'FOM- ABRIL-24'!$1:$12</definedName>
    <definedName name="_xlnm.Print_Titles" localSheetId="4">'REF- ABRIL-24  '!$1:$12</definedName>
    <definedName name="_xlnm.Print_Titles" localSheetId="3">'REP. INST ABRIL-24 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" i="4" l="1"/>
  <c r="G14" i="3" l="1"/>
  <c r="G13" i="3"/>
  <c r="G13" i="2" l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135" i="1" l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11" i="5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 s="1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 s="1"/>
  <c r="G314" i="5" s="1"/>
  <c r="G315" i="5" s="1"/>
  <c r="G316" i="5" s="1"/>
  <c r="G317" i="5" s="1"/>
  <c r="G318" i="5" s="1"/>
  <c r="G319" i="5" s="1"/>
  <c r="G320" i="5" s="1"/>
  <c r="G321" i="5" s="1"/>
  <c r="G322" i="5" s="1"/>
  <c r="G323" i="5" s="1"/>
  <c r="G324" i="5" s="1"/>
  <c r="G325" i="5" s="1"/>
  <c r="G326" i="5" s="1"/>
  <c r="G327" i="5" s="1"/>
  <c r="G328" i="5" s="1"/>
  <c r="G329" i="5" s="1"/>
  <c r="G330" i="5" s="1"/>
  <c r="G331" i="5" s="1"/>
  <c r="G332" i="5" s="1"/>
  <c r="G333" i="5" s="1"/>
  <c r="G334" i="5" s="1"/>
  <c r="G335" i="5" s="1"/>
  <c r="G336" i="5" s="1"/>
  <c r="G337" i="5" s="1"/>
  <c r="G338" i="5" s="1"/>
  <c r="G339" i="5" s="1"/>
  <c r="G340" i="5" s="1"/>
  <c r="G341" i="5" s="1"/>
  <c r="G342" i="5" s="1"/>
  <c r="G343" i="5" s="1"/>
  <c r="G344" i="5" s="1"/>
  <c r="G345" i="5" s="1"/>
  <c r="G346" i="5" s="1"/>
  <c r="G347" i="5" s="1"/>
  <c r="G348" i="5" s="1"/>
  <c r="G349" i="5" s="1"/>
  <c r="G350" i="5" s="1"/>
  <c r="G351" i="5" s="1"/>
  <c r="G352" i="5" s="1"/>
  <c r="G353" i="5" s="1"/>
  <c r="G354" i="5" s="1"/>
  <c r="G355" i="5" s="1"/>
  <c r="G356" i="5" s="1"/>
  <c r="G357" i="5" s="1"/>
  <c r="G358" i="5" s="1"/>
  <c r="G359" i="5" s="1"/>
  <c r="G360" i="5" s="1"/>
  <c r="G361" i="5" s="1"/>
  <c r="G362" i="5" s="1"/>
  <c r="G363" i="5" s="1"/>
  <c r="G364" i="5" s="1"/>
  <c r="G365" i="5" s="1"/>
  <c r="G366" i="5" s="1"/>
  <c r="G367" i="5" s="1"/>
  <c r="G368" i="5" s="1"/>
  <c r="G369" i="5" s="1"/>
  <c r="G370" i="5" s="1"/>
  <c r="G371" i="5" s="1"/>
  <c r="G372" i="5" s="1"/>
  <c r="G373" i="5" s="1"/>
  <c r="G374" i="5" s="1"/>
  <c r="G375" i="5" s="1"/>
  <c r="G376" i="5" s="1"/>
  <c r="G377" i="5" s="1"/>
  <c r="G378" i="5" s="1"/>
  <c r="G379" i="5" s="1"/>
  <c r="G380" i="5" s="1"/>
  <c r="G381" i="5" s="1"/>
  <c r="G382" i="5" s="1"/>
  <c r="G383" i="5" s="1"/>
  <c r="G384" i="5" s="1"/>
  <c r="G385" i="5" s="1"/>
  <c r="G386" i="5" s="1"/>
  <c r="G387" i="5" s="1"/>
  <c r="G388" i="5" s="1"/>
  <c r="G389" i="5" s="1"/>
  <c r="G390" i="5" s="1"/>
  <c r="G391" i="5" s="1"/>
  <c r="G392" i="5" s="1"/>
  <c r="G393" i="5" s="1"/>
  <c r="G394" i="5" s="1"/>
  <c r="G395" i="5" s="1"/>
  <c r="G396" i="5" s="1"/>
  <c r="G397" i="5" s="1"/>
  <c r="G398" i="5" s="1"/>
  <c r="G399" i="5" s="1"/>
  <c r="G400" i="5" s="1"/>
  <c r="G401" i="5" s="1"/>
  <c r="G402" i="5" s="1"/>
  <c r="G403" i="5" s="1"/>
  <c r="G404" i="5" s="1"/>
  <c r="G405" i="5" s="1"/>
  <c r="G406" i="5" s="1"/>
  <c r="G407" i="5" s="1"/>
  <c r="G408" i="5" s="1"/>
  <c r="G409" i="5" s="1"/>
  <c r="G410" i="5" s="1"/>
  <c r="G411" i="5" s="1"/>
  <c r="G412" i="5" s="1"/>
  <c r="G413" i="5" s="1"/>
  <c r="G414" i="5" s="1"/>
  <c r="G415" i="5" s="1"/>
  <c r="G416" i="5" s="1"/>
  <c r="G417" i="5" s="1"/>
  <c r="G418" i="5" s="1"/>
  <c r="G419" i="5" s="1"/>
  <c r="G420" i="5" s="1"/>
  <c r="G421" i="5" s="1"/>
  <c r="G422" i="5" s="1"/>
  <c r="G423" i="5" s="1"/>
  <c r="G424" i="5" s="1"/>
  <c r="G425" i="5" s="1"/>
  <c r="G426" i="5" s="1"/>
  <c r="G427" i="5" s="1"/>
  <c r="G428" i="5" s="1"/>
  <c r="G429" i="5" s="1"/>
  <c r="G430" i="5" s="1"/>
  <c r="G431" i="5" s="1"/>
  <c r="G432" i="5" s="1"/>
  <c r="G433" i="5" s="1"/>
  <c r="G434" i="5" s="1"/>
  <c r="G435" i="5" s="1"/>
  <c r="G436" i="5" s="1"/>
  <c r="G437" i="5" s="1"/>
  <c r="G438" i="5" s="1"/>
  <c r="G439" i="5" s="1"/>
  <c r="G440" i="5" s="1"/>
  <c r="G441" i="5" s="1"/>
  <c r="G442" i="5" s="1"/>
  <c r="G443" i="5" s="1"/>
  <c r="G444" i="5" s="1"/>
  <c r="G445" i="5" s="1"/>
  <c r="G446" i="5" s="1"/>
  <c r="G447" i="5" s="1"/>
  <c r="G448" i="5" s="1"/>
  <c r="G449" i="5" s="1"/>
  <c r="G450" i="5" s="1"/>
  <c r="G451" i="5" s="1"/>
  <c r="G452" i="5" s="1"/>
  <c r="G453" i="5" s="1"/>
  <c r="G454" i="5" s="1"/>
  <c r="G455" i="5" s="1"/>
  <c r="G456" i="5" s="1"/>
  <c r="G457" i="5" s="1"/>
  <c r="G458" i="5" s="1"/>
  <c r="G459" i="5" s="1"/>
  <c r="G460" i="5" s="1"/>
  <c r="G461" i="5" s="1"/>
  <c r="G462" i="5" s="1"/>
  <c r="G463" i="5" s="1"/>
  <c r="G464" i="5" s="1"/>
  <c r="G465" i="5" l="1"/>
  <c r="G466" i="5" s="1"/>
  <c r="G467" i="5" s="1"/>
  <c r="G468" i="5" s="1"/>
  <c r="G469" i="5" s="1"/>
  <c r="G470" i="5" s="1"/>
  <c r="G471" i="5" s="1"/>
  <c r="G472" i="5" s="1"/>
  <c r="G473" i="5" s="1"/>
  <c r="G474" i="5" s="1"/>
  <c r="G475" i="5" s="1"/>
  <c r="G476" i="5" s="1"/>
  <c r="G477" i="5" s="1"/>
  <c r="G478" i="5" l="1"/>
  <c r="G479" i="5" s="1"/>
  <c r="G480" i="5" s="1"/>
  <c r="G481" i="5" s="1"/>
  <c r="G482" i="5" s="1"/>
  <c r="G483" i="5" s="1"/>
  <c r="G484" i="5" s="1"/>
  <c r="G485" i="5" s="1"/>
  <c r="G486" i="5" s="1"/>
  <c r="G487" i="5" s="1"/>
  <c r="G488" i="5" s="1"/>
  <c r="G489" i="5" s="1"/>
  <c r="G490" i="5" s="1"/>
  <c r="G491" i="5" s="1"/>
  <c r="G492" i="5" s="1"/>
  <c r="G493" i="5" s="1"/>
  <c r="G494" i="5" s="1"/>
  <c r="G495" i="5" s="1"/>
  <c r="G496" i="5" s="1"/>
  <c r="G497" i="5" s="1"/>
  <c r="G498" i="5" s="1"/>
  <c r="G499" i="5" s="1"/>
  <c r="G500" i="5" s="1"/>
  <c r="G501" i="5" s="1"/>
  <c r="G502" i="5" s="1"/>
  <c r="G503" i="5" s="1"/>
  <c r="G504" i="5" s="1"/>
  <c r="G505" i="5" s="1"/>
  <c r="G506" i="5" s="1"/>
  <c r="G507" i="5" s="1"/>
  <c r="G508" i="5" s="1"/>
  <c r="G509" i="5" s="1"/>
  <c r="G510" i="5" s="1"/>
  <c r="G511" i="5" s="1"/>
  <c r="G512" i="5" s="1"/>
  <c r="G513" i="5" s="1"/>
  <c r="G514" i="5" s="1"/>
  <c r="G515" i="5" s="1"/>
  <c r="G516" i="5" s="1"/>
  <c r="G515" i="1" l="1"/>
  <c r="G516" i="1" s="1"/>
</calcChain>
</file>

<file path=xl/sharedStrings.xml><?xml version="1.0" encoding="utf-8"?>
<sst xmlns="http://schemas.openxmlformats.org/spreadsheetml/2006/main" count="2777" uniqueCount="935">
  <si>
    <t xml:space="preserve"> MINISTERIO DE AGRICULTURA</t>
  </si>
  <si>
    <t xml:space="preserve"> Libro Banco</t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</si>
  <si>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</si>
  <si>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</si>
  <si>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</si>
  <si>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</si>
  <si>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</si>
  <si>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</si>
  <si>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</si>
  <si>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BANRESERVAS</t>
  </si>
  <si>
    <t>CUENTA BANCARIA No: 010-392073-0 FONDO DE FOMENTO AGROPECUARIO</t>
  </si>
  <si>
    <t>Balance</t>
  </si>
  <si>
    <t>Cuenta Bancaria No: 010-240-018334-6  FONDO REPONIBLE INSTITUCIONAL</t>
  </si>
  <si>
    <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</si>
  <si>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t>REC. #240175</t>
  </si>
  <si>
    <t>REC. #240329</t>
  </si>
  <si>
    <t>REC. #240338</t>
  </si>
  <si>
    <t>REC. #240254</t>
  </si>
  <si>
    <t>REC. #240084</t>
  </si>
  <si>
    <t>REC. #240222</t>
  </si>
  <si>
    <t>REC. #240082</t>
  </si>
  <si>
    <t>REC. #240085</t>
  </si>
  <si>
    <t>REC. #240168</t>
  </si>
  <si>
    <t>REC. #240171</t>
  </si>
  <si>
    <t>REC. #240285</t>
  </si>
  <si>
    <t>REC. #240288</t>
  </si>
  <si>
    <t>REC. #240132</t>
  </si>
  <si>
    <t>REC. #240091</t>
  </si>
  <si>
    <t>REC. #202578</t>
  </si>
  <si>
    <t>REC. #202242</t>
  </si>
  <si>
    <t>REC. #240097</t>
  </si>
  <si>
    <t>REC. #240100</t>
  </si>
  <si>
    <t>REC. #202072</t>
  </si>
  <si>
    <t>REC. #240261</t>
  </si>
  <si>
    <t>REC. #240264</t>
  </si>
  <si>
    <t>REC. #240155</t>
  </si>
  <si>
    <t>REC. #452325</t>
  </si>
  <si>
    <t>CARGOS BANCARIOS</t>
  </si>
  <si>
    <t xml:space="preserve"> </t>
  </si>
  <si>
    <t>REC. #240017</t>
  </si>
  <si>
    <t>REC. #240021</t>
  </si>
  <si>
    <t>REC. #240184</t>
  </si>
  <si>
    <t>REC. #452654</t>
  </si>
  <si>
    <t>REC. #240158</t>
  </si>
  <si>
    <t>REC. #240020</t>
  </si>
  <si>
    <t>REC. #452027</t>
  </si>
  <si>
    <t>REC. #240190</t>
  </si>
  <si>
    <t>REC. #240048</t>
  </si>
  <si>
    <t>REC. #240101</t>
  </si>
  <si>
    <t>REC. #240111</t>
  </si>
  <si>
    <t>REC. #240202</t>
  </si>
  <si>
    <t>REC. #240341</t>
  </si>
  <si>
    <t>REC. #240518</t>
  </si>
  <si>
    <t>REC. #240063</t>
  </si>
  <si>
    <t>REC. #240137</t>
  </si>
  <si>
    <t>REC. #240161</t>
  </si>
  <si>
    <t>REC. #240465</t>
  </si>
  <si>
    <t>REC. #240096</t>
  </si>
  <si>
    <t>REC. #240456</t>
  </si>
  <si>
    <t>REC. #202123</t>
  </si>
  <si>
    <t>REC. #202972</t>
  </si>
  <si>
    <t>REC. #240135</t>
  </si>
  <si>
    <t>REC. #240104</t>
  </si>
  <si>
    <t>REC. #202233</t>
  </si>
  <si>
    <t>REC. #240007</t>
  </si>
  <si>
    <t>REC. #240300</t>
  </si>
  <si>
    <t>REC. #240051</t>
  </si>
  <si>
    <t>REC. #202081</t>
  </si>
  <si>
    <t>REC. #452260</t>
  </si>
  <si>
    <t>DEPÓSITO -</t>
  </si>
  <si>
    <t>CR - TRANSF.  A  CTA.</t>
  </si>
  <si>
    <t>VARIOS - NÓMINA</t>
  </si>
  <si>
    <t>JAVIER SÁNCHEZ VÁSQUEZ</t>
  </si>
  <si>
    <t>DEPÓSITO - PRODUCCIÓN AGRÍCOLA Y MERCADEO</t>
  </si>
  <si>
    <t>CR -PROMOCIÓN AGRÍCOLA Y GANADERA</t>
  </si>
  <si>
    <t>DACO EXPRESSO, SRL</t>
  </si>
  <si>
    <t>DIMAS JOSÉ JÁQUEZ YNOA</t>
  </si>
  <si>
    <t xml:space="preserve">DEPÓSITO - </t>
  </si>
  <si>
    <t>DEPÓSITO</t>
  </si>
  <si>
    <t>HAREL KATZ</t>
  </si>
  <si>
    <t>LUZ MARIBEL DE LOS SANTOS</t>
  </si>
  <si>
    <t>DEPÓSITO -PRODUCCIÓN AGRÍCOLA Y MERCADEO</t>
  </si>
  <si>
    <t>REGIONAL NOROESTE, MAO</t>
  </si>
  <si>
    <t>DEPÓSITO - PROSEMA</t>
  </si>
  <si>
    <t>CLEMENTE DE JESÚS REYES</t>
  </si>
  <si>
    <t>EDUVIGIS ATECINA ESTRELLA VÁSQUEZ</t>
  </si>
  <si>
    <t xml:space="preserve">CR - TRANSF.  A  CTA. </t>
  </si>
  <si>
    <t>RAMÓN DANIEL MATEO RAMÍREZ</t>
  </si>
  <si>
    <t>CR - PROMOCIÓN AGRÍCOLA Y GANADERA</t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</si>
  <si>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30 </t>
    </r>
    <r>
      <rPr>
        <b/>
        <u/>
        <sz val="14"/>
        <rFont val="Arial"/>
        <family val="2"/>
      </rPr>
      <t>DE ABRIL</t>
    </r>
    <r>
      <rPr>
        <b/>
        <sz val="14"/>
        <rFont val="Arial"/>
        <family val="2"/>
      </rPr>
      <t xml:space="preserve"> DEL 2024</t>
    </r>
  </si>
  <si>
    <t>YORGI ALEXANDER GONZÁLEZ BÁEZ</t>
  </si>
  <si>
    <t>ALEXIA SANSUR QUIÑONES</t>
  </si>
  <si>
    <t>JUAN CARLOS TORRES Y/O CENTRO AUTOMOTRIZ HNOS. TORRES</t>
  </si>
  <si>
    <t>RAFAEL ANTONIO ORTIZ QUEZADA</t>
  </si>
  <si>
    <t xml:space="preserve">CLEMENTE DE  JESÚS REYES </t>
  </si>
  <si>
    <t>CLARA IRIS UREÑA</t>
  </si>
  <si>
    <t>DIMAD JOSÉ JÁQUEZ YNOA</t>
  </si>
  <si>
    <t>AURA LAURENCIO BELTRÁN</t>
  </si>
  <si>
    <t xml:space="preserve">TELE OPERADORA NACIONAL, SRL </t>
  </si>
  <si>
    <t>DEPÓSITO - PROMOCIÓ AGRÍCOLA Y GANADERA</t>
  </si>
  <si>
    <t>REGIONAL NORTE, SANTIAGO</t>
  </si>
  <si>
    <t>JACQUELINE ACEVEDO PERALTA</t>
  </si>
  <si>
    <t>CK TRANS MOTOSR</t>
  </si>
  <si>
    <t>MARÍA DOMITILA  GARCÍA SALETA</t>
  </si>
  <si>
    <t>ALBA KARINA SUAREZ SANTOS</t>
  </si>
  <si>
    <t>OSVALDA ESTHER NOVAS</t>
  </si>
  <si>
    <t>MARIANELA TERRERO SEGURA</t>
  </si>
  <si>
    <t>AUTO  AIRE J7 SRL,</t>
  </si>
  <si>
    <t xml:space="preserve">FRANKLIN AUGUSTO  GUERRERO ANDRIKSON </t>
  </si>
  <si>
    <t>DEPÓSITO - DEFRUT</t>
  </si>
  <si>
    <t>HILMA ESPINAL PEREYRA</t>
  </si>
  <si>
    <t>MARÍA NATIVIDAD REYES SANTO</t>
  </si>
  <si>
    <t>DIMAS JOSÉ JÁQUEZ</t>
  </si>
  <si>
    <t>ELADIA OLIVA BELTRÉ DIAZ</t>
  </si>
  <si>
    <t>JOSÉ RAFAEL PAULINO RODRÍGUEZ</t>
  </si>
  <si>
    <t>ARALYS DE LA CRUZ</t>
  </si>
  <si>
    <t>DEPÓSITO - DOV. SOBRANTE</t>
  </si>
  <si>
    <t>CR -TRANSF. A  CTA. (SOBRANTE TRANSF. LIQUIDABLE)</t>
  </si>
  <si>
    <t>THE LIZ RESTAURANT</t>
  </si>
  <si>
    <t>FIORDANNA DE LA MAZA BENCOSME</t>
  </si>
  <si>
    <t>DEPÓSITO- PRODUCCIÓN AGRÍCOLA Y MERCADEO</t>
  </si>
  <si>
    <t>ADOLFO GARCIA TORRES</t>
  </si>
  <si>
    <t>MELISSSA VIÑAS BURGOS</t>
  </si>
  <si>
    <t>AUTO VIDRIOS LINCOLN</t>
  </si>
  <si>
    <t>CONFENAGRO</t>
  </si>
  <si>
    <t>PROCESADORA DE GRANOS MAGUANA, SRL</t>
  </si>
  <si>
    <t>JUANA  MARGARITA  LIRIANO MARTE</t>
  </si>
  <si>
    <t>RICHARD MIGUEL RODRÍGUEZ SALCEDO</t>
  </si>
  <si>
    <t>MARTÍN RODRÍGUEZ GURIDIS</t>
  </si>
  <si>
    <t>JOSÉ DANIEL HERRERA REYNOSO</t>
  </si>
  <si>
    <t>SANTO DMINGO MOTORS COMPANY, SA</t>
  </si>
  <si>
    <t>MEJIA FAÑA AUTO PARTS, SRL</t>
  </si>
  <si>
    <t>REPUESTO EL FAISAN, SRL</t>
  </si>
  <si>
    <t>CENTRO XPERT</t>
  </si>
  <si>
    <t>CR - TRANSF. A CTA.  (JOSÉ RAFAEL PAULINO)</t>
  </si>
  <si>
    <t>DIMAS JÓSE  JÁQUEZ YNOA</t>
  </si>
  <si>
    <t>CONSTRUCCIONES Y ELECTROMECÁNICA, SRL</t>
  </si>
  <si>
    <t>MARIZOL CABRERA RAMÍREZ</t>
  </si>
  <si>
    <t>LUIS MANUEL POLANCO CABRERA</t>
  </si>
  <si>
    <t>VV AUTOS,  SAS Y/O MOVILIDAD INTLIGENTE MARTÍ</t>
  </si>
  <si>
    <t>ABRAHAM LINCOLN 914, SRL</t>
  </si>
  <si>
    <t>DE - PRODUCCIÓN AGRÍCOLA Y MERCADEO</t>
  </si>
  <si>
    <t>SAVERIO 1 Y/O AJUALÁ RESTAURANT</t>
  </si>
  <si>
    <t>FOUR MEDINA, SRL</t>
  </si>
  <si>
    <t>YERDY MERCEDES DE LOS SANTOS URBÁEZ</t>
  </si>
  <si>
    <t>BENITO BELLO JAVIER</t>
  </si>
  <si>
    <t>IRKA ROSA SIERRA ALMONTE</t>
  </si>
  <si>
    <t>CR - TRANSF.   A  CTA. (TESORERIA )</t>
  </si>
  <si>
    <t>AUTO TRANSMISIONES YEYO, SRL</t>
  </si>
  <si>
    <t>MANGUERA FLEXIBLE, SRL</t>
  </si>
  <si>
    <t xml:space="preserve">DEPÓSITO - PRODUCCIÓN AGRÍCOLA  Y MERCADEO </t>
  </si>
  <si>
    <t xml:space="preserve"> IMPLEMENTO  Y MAQUINARIAS (IMCA), S. A</t>
  </si>
  <si>
    <t>GAMIST SERVICE COMPANY, SRL</t>
  </si>
  <si>
    <t>FÉLIX JOSUÉ MENA CASTILLO</t>
  </si>
  <si>
    <t>MARÍA DEL CARMEN  TAVERAZ RODRÍGUEZ</t>
  </si>
  <si>
    <t>MANUEL EMILIO MORA OGANDO</t>
  </si>
  <si>
    <t>SANTIAGO VAESALIO REGALADO</t>
  </si>
  <si>
    <t>NILSA G0NZÁLEZ</t>
  </si>
  <si>
    <t>RUTA  LA LINCOL ROAD</t>
  </si>
  <si>
    <t>RUTA  LA LINCOLN ROAD</t>
  </si>
  <si>
    <t xml:space="preserve">TELE OPERADORA NACIONAL, SRL  </t>
  </si>
  <si>
    <t>PIZZERÍA  LA ANTILLANA SRL</t>
  </si>
  <si>
    <t>FAVIOLA MATOS FELIZ</t>
  </si>
  <si>
    <t>AIMÉ CAROLINA  JIMÉNEZ SOTO</t>
  </si>
  <si>
    <t xml:space="preserve">DEIDRY CANDY MONTILLA </t>
  </si>
  <si>
    <t>COOLING AND SERVICES BECO, EIRL</t>
  </si>
  <si>
    <t>GRECA MEDIOS, SRL</t>
  </si>
  <si>
    <t xml:space="preserve">DEPÓSITO -  </t>
  </si>
  <si>
    <t>DEPÓSITO - DEVOLUCION DE FDO.</t>
  </si>
  <si>
    <t>PEDRO CARLOS VERAS TAVÁREZ</t>
  </si>
  <si>
    <t>CR PROMOCIÓN AGRÍCOLA Y GANADERA</t>
  </si>
  <si>
    <t>CESAR ANTONIO  SÁNCHEZ PERALTA</t>
  </si>
  <si>
    <t>COMPAÑÍA JARABA IMPOR, S. A</t>
  </si>
  <si>
    <t>YAMILEX DEL CAMEN MORILLO MINAYA</t>
  </si>
  <si>
    <t>TERESA BENITEZ BOCIO</t>
  </si>
  <si>
    <t>DIMAS JÉSE JÁQUEZ YNOA</t>
  </si>
  <si>
    <t>REPUESTOS Y SERVICIOS FÉLIX PINA, SRL</t>
  </si>
  <si>
    <t>ANDRÉS DE LOS REYES CUEVAS FERRERAS</t>
  </si>
  <si>
    <t>CR- TRANSF.  A  CTA. (DE LA CTA. FONDO DE FOMENTO)</t>
  </si>
  <si>
    <t>EDDY MANUEL  GARCÍA FRANCISCO</t>
  </si>
  <si>
    <t>FERNANDO ANTONIO FERNÁNDEZ TEJADA</t>
  </si>
  <si>
    <t>AMAURY RAFAEL TEJADA NÚÑEZ</t>
  </si>
  <si>
    <t xml:space="preserve">HÉCTOR LUIS CABRERA COLÓN </t>
  </si>
  <si>
    <t>ALL OFFICE SOLUTIÓN, SRL</t>
  </si>
  <si>
    <t>CR - TRANSF.  A  CTA. (TESORERIA)</t>
  </si>
  <si>
    <t>TELE OPERADORA NACIONAL, SRL</t>
  </si>
  <si>
    <t>LINCOLN ROAD</t>
  </si>
  <si>
    <t>MIGUEL BUENO</t>
  </si>
  <si>
    <t>DEPÓSITO - PROMOCIÓN AGRÍCOLA GANADERA</t>
  </si>
  <si>
    <t>YASMILCA GONZÁLEZ CASILLA</t>
  </si>
  <si>
    <t>DORIS FERMÍN JÁQUEZ</t>
  </si>
  <si>
    <t>NIURKA MARGARITA NUÑEZ RODRÍGUEZ</t>
  </si>
  <si>
    <t xml:space="preserve">PLAZA DEL MOTOR DE ARRANQUE Y EL ALTERNADOR </t>
  </si>
  <si>
    <t>LUZ DEL CARMEN OVALLES</t>
  </si>
  <si>
    <t>DDEPÓSITO -</t>
  </si>
  <si>
    <t>ASOCIACIÓN NUEVA GENERACIÓN GANADERA</t>
  </si>
  <si>
    <t>D ALFRED RODAMIENTOS, SRL</t>
  </si>
  <si>
    <t>MARÍA NILCIA ARIAS</t>
  </si>
  <si>
    <t>KLIMATICA J&amp;J, SRL</t>
  </si>
  <si>
    <t>CORPORACIÓN INTERNACIONAL DE NEGOCIOS NÚÑEZ</t>
  </si>
  <si>
    <t>DEPÓSITO - PRODUCCIÓN  AGRÍCOLA Y MERCADEO</t>
  </si>
  <si>
    <t xml:space="preserve">JS PARTES Y MAQUINARIAS, SRL. </t>
  </si>
  <si>
    <t>CR -</t>
  </si>
  <si>
    <t>NATY ANTONIA MARTÍNEZ</t>
  </si>
  <si>
    <t>DIMAS J.  JÁQUEZ YNOA</t>
  </si>
  <si>
    <t>ELIDA OLIVA BELTRÉ DIAZ</t>
  </si>
  <si>
    <t>MINERVA ORTIZ</t>
  </si>
  <si>
    <t xml:space="preserve">AURA LAURENCIO BELTRÁN </t>
  </si>
  <si>
    <t>CR - TRANSF.  A  CTA.  (SOBRANTE)</t>
  </si>
  <si>
    <t>REC. #452431</t>
  </si>
  <si>
    <t>REC. #240031</t>
  </si>
  <si>
    <t>REC. #240322</t>
  </si>
  <si>
    <t>REC. #240336</t>
  </si>
  <si>
    <t>REC. #240403</t>
  </si>
  <si>
    <t>TRANSF. #13460</t>
  </si>
  <si>
    <t>TRANSF. #13445</t>
  </si>
  <si>
    <t>TRANSF. #13454</t>
  </si>
  <si>
    <t>REC. #240344</t>
  </si>
  <si>
    <t>REC. #240347</t>
  </si>
  <si>
    <t>TRANSF. #13235</t>
  </si>
  <si>
    <t>TRANSF. #13496</t>
  </si>
  <si>
    <t>TRANSF. #13499</t>
  </si>
  <si>
    <t>TRANSF. #13508</t>
  </si>
  <si>
    <t>TRANSF. #13493</t>
  </si>
  <si>
    <t>TRANSF. #13521</t>
  </si>
  <si>
    <t>TRANSF. #13517</t>
  </si>
  <si>
    <t>TRANSF. #13530</t>
  </si>
  <si>
    <t>TRANSF. #13544</t>
  </si>
  <si>
    <t>TRANSF. #13539</t>
  </si>
  <si>
    <t>TRANSF. #13540</t>
  </si>
  <si>
    <t>REC. #240736</t>
  </si>
  <si>
    <t>REC. #202355</t>
  </si>
  <si>
    <t>REC. #240407</t>
  </si>
  <si>
    <t>REC. #240386</t>
  </si>
  <si>
    <t>REC. #240389</t>
  </si>
  <si>
    <t>REC. #240394</t>
  </si>
  <si>
    <t>REC. #240397</t>
  </si>
  <si>
    <t>REC. #240400</t>
  </si>
  <si>
    <t>REC. #240406</t>
  </si>
  <si>
    <t>REC. #240410</t>
  </si>
  <si>
    <t>REC. #240413</t>
  </si>
  <si>
    <t>REC. #240416</t>
  </si>
  <si>
    <t>REC. #240420</t>
  </si>
  <si>
    <t>REC. #240423</t>
  </si>
  <si>
    <t>REC. #240426</t>
  </si>
  <si>
    <t>REC. #346438</t>
  </si>
  <si>
    <t>REC. #346083</t>
  </si>
  <si>
    <t>REC. #346702</t>
  </si>
  <si>
    <t>REC. #346655</t>
  </si>
  <si>
    <t>REC. #346995</t>
  </si>
  <si>
    <t>TRANSF. #13730</t>
  </si>
  <si>
    <t>TRANSF. #13740</t>
  </si>
  <si>
    <t>TRANSF. #13752</t>
  </si>
  <si>
    <t>TRANSF. #13756</t>
  </si>
  <si>
    <t>REC. #346966</t>
  </si>
  <si>
    <t>REC. #346873</t>
  </si>
  <si>
    <t>REC. #202606</t>
  </si>
  <si>
    <t>REC. #240022</t>
  </si>
  <si>
    <t>REC. #240011</t>
  </si>
  <si>
    <t>REC. #240014</t>
  </si>
  <si>
    <t>REC. #452168</t>
  </si>
  <si>
    <t>REC. #452887</t>
  </si>
  <si>
    <t>REC. #452889</t>
  </si>
  <si>
    <t>REC. #452895</t>
  </si>
  <si>
    <t>REC. #240142</t>
  </si>
  <si>
    <t>REC. #346119</t>
  </si>
  <si>
    <t>REC. #346735</t>
  </si>
  <si>
    <t>REC. #240283</t>
  </si>
  <si>
    <t>TRANSF. #13957</t>
  </si>
  <si>
    <t>TRANSF. #13949</t>
  </si>
  <si>
    <t>TRANSF. #13948</t>
  </si>
  <si>
    <t>REC. #240306</t>
  </si>
  <si>
    <t>TRANSF. #13955</t>
  </si>
  <si>
    <t>REC. #240289</t>
  </si>
  <si>
    <t>TRANSF. #13900</t>
  </si>
  <si>
    <t>TRANSF. #13909</t>
  </si>
  <si>
    <t>TRANSF. #13929</t>
  </si>
  <si>
    <t>TRANSF. #13961</t>
  </si>
  <si>
    <t>REC. #346805</t>
  </si>
  <si>
    <t>REC. #346223</t>
  </si>
  <si>
    <t>TRANSF. #14021</t>
  </si>
  <si>
    <t>REC. #346036</t>
  </si>
  <si>
    <t>TRANSF. #14035</t>
  </si>
  <si>
    <t>TRANSF. #14045</t>
  </si>
  <si>
    <t>TRANSF. #14048</t>
  </si>
  <si>
    <t>TRANSF. #14074</t>
  </si>
  <si>
    <t>REC. #240005</t>
  </si>
  <si>
    <t>REC. #240133</t>
  </si>
  <si>
    <t>REC. #346303</t>
  </si>
  <si>
    <t>REC. #240041</t>
  </si>
  <si>
    <t>REC. #346288</t>
  </si>
  <si>
    <t>REC. #202684</t>
  </si>
  <si>
    <t>REC. #202730</t>
  </si>
  <si>
    <t>REC. #202608</t>
  </si>
  <si>
    <t>REC. #240304</t>
  </si>
  <si>
    <t>REC. #240328</t>
  </si>
  <si>
    <t>REC. #240487</t>
  </si>
  <si>
    <t>REC. #240302</t>
  </si>
  <si>
    <t>REC. #240273</t>
  </si>
  <si>
    <t>REC. #240353</t>
  </si>
  <si>
    <t>REC. #240357</t>
  </si>
  <si>
    <t>TRANSF. #14275</t>
  </si>
  <si>
    <t>TRANSF. #14266</t>
  </si>
  <si>
    <t>TRANSF. #14321</t>
  </si>
  <si>
    <t>TRANSF. #14380</t>
  </si>
  <si>
    <t>TRANSF. #14408</t>
  </si>
  <si>
    <t>TRANSF. #14413</t>
  </si>
  <si>
    <t>REC. #240145</t>
  </si>
  <si>
    <t>REC. #202612</t>
  </si>
  <si>
    <t>REC. #240282</t>
  </si>
  <si>
    <t>REC. #240203</t>
  </si>
  <si>
    <t>TRANSF. #14452</t>
  </si>
  <si>
    <t>TRANSF. #14425</t>
  </si>
  <si>
    <t>REC. #202128</t>
  </si>
  <si>
    <t>REC. #240528</t>
  </si>
  <si>
    <t>TRANSF. #14362</t>
  </si>
  <si>
    <t>REC. #346260</t>
  </si>
  <si>
    <t>REC. #346443</t>
  </si>
  <si>
    <t>REC. #346943</t>
  </si>
  <si>
    <t>TRANSF. #14269</t>
  </si>
  <si>
    <t>REC. #240131</t>
  </si>
  <si>
    <t>TRANSF. #14621</t>
  </si>
  <si>
    <t>TRANSF. #14695</t>
  </si>
  <si>
    <t>TRANSF. #14697</t>
  </si>
  <si>
    <t>TRANSF. #14671</t>
  </si>
  <si>
    <t>REC. #347967</t>
  </si>
  <si>
    <t>REC. #347700</t>
  </si>
  <si>
    <t>REC. #202291</t>
  </si>
  <si>
    <t>REC. #240107</t>
  </si>
  <si>
    <t>REC. #240124</t>
  </si>
  <si>
    <t>TRANSF. #14867</t>
  </si>
  <si>
    <t>REC. #202275</t>
  </si>
  <si>
    <t>REC. #347089</t>
  </si>
  <si>
    <t>TRANSF. #14952</t>
  </si>
  <si>
    <t>TRANSF. #14945</t>
  </si>
  <si>
    <t>REC. #240274</t>
  </si>
  <si>
    <t>TRANSF. #14947</t>
  </si>
  <si>
    <t>REC. #240277</t>
  </si>
  <si>
    <t>TRANSF. #14954</t>
  </si>
  <si>
    <t>REC. #240280</t>
  </si>
  <si>
    <t>TRANSF. #14957</t>
  </si>
  <si>
    <t>TRANSF. #14959</t>
  </si>
  <si>
    <t>REC. #202191</t>
  </si>
  <si>
    <t>REC. #202181</t>
  </si>
  <si>
    <t>TRANSF. #15011</t>
  </si>
  <si>
    <t>TRANSF. #15016</t>
  </si>
  <si>
    <t>REC. #347737</t>
  </si>
  <si>
    <t>TRANSF. #15046</t>
  </si>
  <si>
    <t>REC. #452480</t>
  </si>
  <si>
    <t>REC. #347332</t>
  </si>
  <si>
    <t>REC. #202410</t>
  </si>
  <si>
    <t>REC. #240244</t>
  </si>
  <si>
    <t>REC. #202555</t>
  </si>
  <si>
    <t>REC. #240255</t>
  </si>
  <si>
    <t>REC. #202866</t>
  </si>
  <si>
    <t>TRANSF. #15123</t>
  </si>
  <si>
    <t>TRANSF. #15092</t>
  </si>
  <si>
    <t>TRANSF. #15085</t>
  </si>
  <si>
    <t>TRANSF. #15136</t>
  </si>
  <si>
    <t>REC. #240383</t>
  </si>
  <si>
    <t>REC. #347882</t>
  </si>
  <si>
    <t>REC. #452390</t>
  </si>
  <si>
    <t>TRANSF. #15254</t>
  </si>
  <si>
    <t>TRANSF. #15301</t>
  </si>
  <si>
    <t>REC. #202443</t>
  </si>
  <si>
    <t>REC. #240192</t>
  </si>
  <si>
    <t>TRANSF. #15392</t>
  </si>
  <si>
    <t>TRANSF. #15337</t>
  </si>
  <si>
    <t>TRANSF. #15350</t>
  </si>
  <si>
    <t>REC. #347323</t>
  </si>
  <si>
    <t>TRANSF. #15407</t>
  </si>
  <si>
    <t>REC. #347482</t>
  </si>
  <si>
    <t>REC. #347514</t>
  </si>
  <si>
    <t>TRANSF. #15415</t>
  </si>
  <si>
    <t>TRANSF. #15312</t>
  </si>
  <si>
    <t>TRANSF. #15431</t>
  </si>
  <si>
    <t>TRANSF. #15440</t>
  </si>
  <si>
    <t>REC. #347395</t>
  </si>
  <si>
    <t>TRANSF. #14070</t>
  </si>
  <si>
    <t>REC. #240058</t>
  </si>
  <si>
    <t>TRANSF. #15486</t>
  </si>
  <si>
    <t>REC. #347970</t>
  </si>
  <si>
    <t>REC. #347622</t>
  </si>
  <si>
    <t>REC. #3478993</t>
  </si>
  <si>
    <t>REC. #347458</t>
  </si>
  <si>
    <t>REC. #347350</t>
  </si>
  <si>
    <t>REC. #202080</t>
  </si>
  <si>
    <t>REC. #202088</t>
  </si>
  <si>
    <t>REC. #202169</t>
  </si>
  <si>
    <t>REC. #202043</t>
  </si>
  <si>
    <t>TRANSF.. #15467</t>
  </si>
  <si>
    <t>REC. #240360</t>
  </si>
  <si>
    <t>TRANSF. #15596</t>
  </si>
  <si>
    <t>TRANSF. #15600</t>
  </si>
  <si>
    <t>REC. #240557</t>
  </si>
  <si>
    <t>REC. #240599</t>
  </si>
  <si>
    <t>REC. #240382</t>
  </si>
  <si>
    <t>TRANSF. #15677</t>
  </si>
  <si>
    <t>TRANSF. #15671</t>
  </si>
  <si>
    <t>TRANSF. #15638</t>
  </si>
  <si>
    <t>TRANSF. #15611</t>
  </si>
  <si>
    <t>REC. #240489</t>
  </si>
  <si>
    <t>REC. #452096</t>
  </si>
  <si>
    <t>REC. #348943</t>
  </si>
  <si>
    <t>CK#64453/55</t>
  </si>
  <si>
    <t>CK#64456/58</t>
  </si>
  <si>
    <t>TRANSF. #15762</t>
  </si>
  <si>
    <t>TRANSF. #15766</t>
  </si>
  <si>
    <t>TRANSF. #15767</t>
  </si>
  <si>
    <t>REC. #240067</t>
  </si>
  <si>
    <t>TRANSF. #15797</t>
  </si>
  <si>
    <t>REC. #240136</t>
  </si>
  <si>
    <t>REC. #240172</t>
  </si>
  <si>
    <t>TRANSF. #15818</t>
  </si>
  <si>
    <t>TRANSF. #15807</t>
  </si>
  <si>
    <t>REC. #240127</t>
  </si>
  <si>
    <t>REC. #240130</t>
  </si>
  <si>
    <t>TRAANSF. #15984</t>
  </si>
  <si>
    <t>TRANSF. #15895</t>
  </si>
  <si>
    <t>TRANSF. #15903</t>
  </si>
  <si>
    <t>REC. #240366</t>
  </si>
  <si>
    <t>REC. #240149</t>
  </si>
  <si>
    <t>REC. #240152</t>
  </si>
  <si>
    <t>REC. #348806</t>
  </si>
  <si>
    <t>TRANSF. #16109</t>
  </si>
  <si>
    <t>TRANSF. #16101</t>
  </si>
  <si>
    <t>TRANSF. #16095</t>
  </si>
  <si>
    <t>TRANSF. #16103</t>
  </si>
  <si>
    <t>TRANSF. #16100</t>
  </si>
  <si>
    <t>TRANSF. #16096</t>
  </si>
  <si>
    <t>TRANSF. #16106</t>
  </si>
  <si>
    <t>TRANSF. #16080</t>
  </si>
  <si>
    <t>TRANSF. #16074</t>
  </si>
  <si>
    <t>TRANSF. #16073</t>
  </si>
  <si>
    <t>TRANSF. #16075</t>
  </si>
  <si>
    <t>TRANSF. #16099</t>
  </si>
  <si>
    <t>TRANSF. #16104</t>
  </si>
  <si>
    <t>TRANSF. #16112</t>
  </si>
  <si>
    <t>TRANSF. #16113</t>
  </si>
  <si>
    <t>REC. #202658</t>
  </si>
  <si>
    <t>REC. #240053</t>
  </si>
  <si>
    <t>REC. #348143</t>
  </si>
  <si>
    <t>REC. #240064</t>
  </si>
  <si>
    <t>TRANSF. #16169</t>
  </si>
  <si>
    <t>TRANSF. #16088</t>
  </si>
  <si>
    <t>REC. #348215</t>
  </si>
  <si>
    <t>REC. #240210</t>
  </si>
  <si>
    <t>REC. #240213</t>
  </si>
  <si>
    <t>REC. #240146</t>
  </si>
  <si>
    <t>REC. #240299</t>
  </si>
  <si>
    <t>REC. #202817</t>
  </si>
  <si>
    <t>REC. #240391</t>
  </si>
  <si>
    <t>REC. #202726</t>
  </si>
  <si>
    <t>REC. #348436</t>
  </si>
  <si>
    <t>REC. #348794</t>
  </si>
  <si>
    <t>REC. #240076</t>
  </si>
  <si>
    <t>REC. #348673</t>
  </si>
  <si>
    <t>REC. #348270</t>
  </si>
  <si>
    <t>REC. #452548</t>
  </si>
  <si>
    <t>REC. #452693</t>
  </si>
  <si>
    <t>REC. #452694</t>
  </si>
  <si>
    <t>REC. #452695</t>
  </si>
  <si>
    <t>TRANSF. #16330</t>
  </si>
  <si>
    <t>REC. #240186</t>
  </si>
  <si>
    <t>REC. #452158</t>
  </si>
  <si>
    <t>TRANSF. #16346</t>
  </si>
  <si>
    <t>REC. #240103</t>
  </si>
  <si>
    <t>REC. #240106</t>
  </si>
  <si>
    <t>REC. #240109</t>
  </si>
  <si>
    <t>REC. #240112</t>
  </si>
  <si>
    <t>REC. #240086</t>
  </si>
  <si>
    <t>TRANSF. #16348</t>
  </si>
  <si>
    <t>REC. #240275</t>
  </si>
  <si>
    <t>TRANSF. #16440</t>
  </si>
  <si>
    <t>TRANSF. #16437</t>
  </si>
  <si>
    <t>REC. #348213</t>
  </si>
  <si>
    <t>REC. #202056</t>
  </si>
  <si>
    <t>REC. #348519</t>
  </si>
  <si>
    <t>REC. #240243</t>
  </si>
  <si>
    <t>REC. #240296</t>
  </si>
  <si>
    <t>REC. #240303</t>
  </si>
  <si>
    <t>REC. #240309</t>
  </si>
  <si>
    <t>REC. #240312</t>
  </si>
  <si>
    <t>REC. #240315</t>
  </si>
  <si>
    <t>REC. #240318</t>
  </si>
  <si>
    <t>REC. #240321</t>
  </si>
  <si>
    <t>REC. #240461</t>
  </si>
  <si>
    <t>TRANSF. #16523</t>
  </si>
  <si>
    <t>REC. #348586</t>
  </si>
  <si>
    <t>TRANSF. #16569</t>
  </si>
  <si>
    <t>REC. #240093</t>
  </si>
  <si>
    <t>REC. #240069</t>
  </si>
  <si>
    <t>TRANSF. #16564</t>
  </si>
  <si>
    <t>REC. #240098</t>
  </si>
  <si>
    <t>REC. #240125</t>
  </si>
  <si>
    <t>REC. #202406</t>
  </si>
  <si>
    <t>REC. #202917</t>
  </si>
  <si>
    <t>REC. #202995</t>
  </si>
  <si>
    <t>REC. #202361</t>
  </si>
  <si>
    <t>REC. #202423</t>
  </si>
  <si>
    <t>REC. #202431</t>
  </si>
  <si>
    <t>REC. #240183</t>
  </si>
  <si>
    <t>REC. #202771</t>
  </si>
  <si>
    <t>TRANSF. #16648</t>
  </si>
  <si>
    <t>REC. #240290</t>
  </si>
  <si>
    <t>REC. #240371</t>
  </si>
  <si>
    <t>REC. #202963</t>
  </si>
  <si>
    <t>REC. #202033</t>
  </si>
  <si>
    <t>REC. #240381</t>
  </si>
  <si>
    <t>REC. #202168</t>
  </si>
  <si>
    <t>REC. #202541</t>
  </si>
  <si>
    <t>REC. #348802</t>
  </si>
  <si>
    <t>REC. #348185</t>
  </si>
  <si>
    <t>REC. #348875</t>
  </si>
  <si>
    <t>REC. #240449</t>
  </si>
  <si>
    <t>CK#64459</t>
  </si>
  <si>
    <t>REC. #240570</t>
  </si>
  <si>
    <t>REC. #240398</t>
  </si>
  <si>
    <t>REC. #240478</t>
  </si>
  <si>
    <t>REC. #349797</t>
  </si>
  <si>
    <t>TRANSF. #17007</t>
  </si>
  <si>
    <t>TRANSF. #17003</t>
  </si>
  <si>
    <t>TRANSF. #16943</t>
  </si>
  <si>
    <t>TRANSF. #16940</t>
  </si>
  <si>
    <t>TRANSF. #17011</t>
  </si>
  <si>
    <t>TRANSF. #16949</t>
  </si>
  <si>
    <t>TRANSF. #16952</t>
  </si>
  <si>
    <t>TRANSF. #16946</t>
  </si>
  <si>
    <t>TRANSF. #16972</t>
  </si>
  <si>
    <t>TRANSF. #16976</t>
  </si>
  <si>
    <t>TRANSF. #17014</t>
  </si>
  <si>
    <t>TRANSF. #16927</t>
  </si>
  <si>
    <t>REC. #202704</t>
  </si>
  <si>
    <t>TRANSF. #16934</t>
  </si>
  <si>
    <t>TRANSF. #17017</t>
  </si>
  <si>
    <t>TRANSF. #16942</t>
  </si>
  <si>
    <t>REC. #240040</t>
  </si>
  <si>
    <t>REC. #240043</t>
  </si>
  <si>
    <t>REC. #240115</t>
  </si>
  <si>
    <t>REC. #240118</t>
  </si>
  <si>
    <t>REC. #240143</t>
  </si>
  <si>
    <t>REC. #202720</t>
  </si>
  <si>
    <t>REC. #349149</t>
  </si>
  <si>
    <t>REC. #349248</t>
  </si>
  <si>
    <t>REC. #349393</t>
  </si>
  <si>
    <t>TRANSF. #16851</t>
  </si>
  <si>
    <t>REC. #240401</t>
  </si>
  <si>
    <t>REC. #240404</t>
  </si>
  <si>
    <t>REC. #240298</t>
  </si>
  <si>
    <t>REC. #240361</t>
  </si>
  <si>
    <t>REC. #349336</t>
  </si>
  <si>
    <t>REC. #240436</t>
  </si>
  <si>
    <t>REC. #349641</t>
  </si>
  <si>
    <t>TRANSF. #17198</t>
  </si>
  <si>
    <t>TRANSF. #17174</t>
  </si>
  <si>
    <t>TRANSF. #17171</t>
  </si>
  <si>
    <t>TRANSF. #17140</t>
  </si>
  <si>
    <t>TRANSF. #17199</t>
  </si>
  <si>
    <t>TRANSF. #17201</t>
  </si>
  <si>
    <t>TRANSF. #17207</t>
  </si>
  <si>
    <t>TRANSF. #17228</t>
  </si>
  <si>
    <t>TRANSF. #17226</t>
  </si>
  <si>
    <t>TRANSF. #17135</t>
  </si>
  <si>
    <t>REC. #349868</t>
  </si>
  <si>
    <t>REC. #202871</t>
  </si>
  <si>
    <t>TRANSF. #17276</t>
  </si>
  <si>
    <t>TRANSF. #17297</t>
  </si>
  <si>
    <t>TRANSF. #17227</t>
  </si>
  <si>
    <t>REC. #240196</t>
  </si>
  <si>
    <t>REC. #349880</t>
  </si>
  <si>
    <t>REC. #20358</t>
  </si>
  <si>
    <t>REC. #240498</t>
  </si>
  <si>
    <t>REC. #240380</t>
  </si>
  <si>
    <t>REC. #452669</t>
  </si>
  <si>
    <t>REC. #202336</t>
  </si>
  <si>
    <t>REC. #202350</t>
  </si>
  <si>
    <t>REC. #202358</t>
  </si>
  <si>
    <t>REC. #349326</t>
  </si>
  <si>
    <t>TRANSF. #17250</t>
  </si>
  <si>
    <t>REC. #2403386</t>
  </si>
  <si>
    <t>REC. #240390</t>
  </si>
  <si>
    <t>TRANSF. #17239</t>
  </si>
  <si>
    <t>TRANSF. #17270</t>
  </si>
  <si>
    <t>TRANSF. #17430</t>
  </si>
  <si>
    <t>TRANSF. #17431</t>
  </si>
  <si>
    <t>CK#64460</t>
  </si>
  <si>
    <t>REC. #349686</t>
  </si>
  <si>
    <t>REC. #349727</t>
  </si>
  <si>
    <t>REC. #349512</t>
  </si>
  <si>
    <t>REC. #240070</t>
  </si>
  <si>
    <t>REC. #240073</t>
  </si>
  <si>
    <t>REC. #240079</t>
  </si>
  <si>
    <t>REC. #240090</t>
  </si>
  <si>
    <t>CK. #64461/64</t>
  </si>
  <si>
    <t>REC. #240292</t>
  </si>
  <si>
    <t>REC. #240240</t>
  </si>
  <si>
    <t>TRANSF. #17520</t>
  </si>
  <si>
    <t>TRANSF. #17475</t>
  </si>
  <si>
    <t>TRANSF. #17477</t>
  </si>
  <si>
    <t>REC. #349970</t>
  </si>
  <si>
    <t>TRANSF. #17502</t>
  </si>
  <si>
    <t>REC. #349482</t>
  </si>
  <si>
    <t>TRANSF. #17519</t>
  </si>
  <si>
    <t>TRANSF. #17569</t>
  </si>
  <si>
    <t>TRANSF. #17572</t>
  </si>
  <si>
    <t>REC. #349867</t>
  </si>
  <si>
    <t>TRANSF. #17590</t>
  </si>
  <si>
    <t>TRANSF. #17616</t>
  </si>
  <si>
    <t>TRANSF. #17615</t>
  </si>
  <si>
    <t>REC. #349205</t>
  </si>
  <si>
    <t>REC. #240066</t>
  </si>
  <si>
    <t>TRANSF. #17618</t>
  </si>
  <si>
    <t>TRANSF. #17654</t>
  </si>
  <si>
    <t>REC. #240266</t>
  </si>
  <si>
    <t>REC. #240314</t>
  </si>
  <si>
    <t>REC. #240311</t>
  </si>
  <si>
    <t>TRANSF. #17758</t>
  </si>
  <si>
    <t>REC. #349724</t>
  </si>
  <si>
    <t>REC. #349837</t>
  </si>
  <si>
    <t>REC. #349176</t>
  </si>
  <si>
    <t>REC. #349415</t>
  </si>
  <si>
    <t>REC. #349329</t>
  </si>
  <si>
    <t>REC. #350355</t>
  </si>
  <si>
    <t>REC. #350573</t>
  </si>
  <si>
    <t>REC. #240701</t>
  </si>
  <si>
    <t>REC. #350236</t>
  </si>
  <si>
    <t>REC. #350246</t>
  </si>
  <si>
    <t>REC. #350761</t>
  </si>
  <si>
    <t>REC. #240568</t>
  </si>
  <si>
    <t>REC. #240571</t>
  </si>
  <si>
    <t>REC. #240574</t>
  </si>
  <si>
    <t>REC. #240577</t>
  </si>
  <si>
    <t>REC. #240659</t>
  </si>
  <si>
    <t>REC. #350860</t>
  </si>
  <si>
    <t>REC. #350362</t>
  </si>
  <si>
    <t>REC. #350098</t>
  </si>
  <si>
    <t>REC. #350045</t>
  </si>
  <si>
    <t>TRANSF. #18025</t>
  </si>
  <si>
    <t>TRANSF. #18017</t>
  </si>
  <si>
    <t>TRANSF. #18005</t>
  </si>
  <si>
    <t>TRANSF. #18033</t>
  </si>
  <si>
    <t>TRANSF. #18026</t>
  </si>
  <si>
    <t>TRANSF. #18036</t>
  </si>
  <si>
    <t>TRANSF. #18038</t>
  </si>
  <si>
    <t>DEPÓSITO - SANIDAD VEGETAL</t>
  </si>
  <si>
    <t>REGIONAL ESATE,  HIGÜEY</t>
  </si>
  <si>
    <t>DACO ESPRESSO, SRL</t>
  </si>
  <si>
    <t>MEJIA FAÑ AUTO PARTS, SRL</t>
  </si>
  <si>
    <t>JOSÉ ANTONIO RODRÍGUEZ MOLINA</t>
  </si>
  <si>
    <t>JUAN JOVANNE FERNÁNDEZ</t>
  </si>
  <si>
    <t>PEDRO PÉREZ  GARCÍA</t>
  </si>
  <si>
    <t>INST. TEC. DE SANTO DOMINGO  (INTEC)</t>
  </si>
  <si>
    <t>CESENA FIERA S.P.A</t>
  </si>
  <si>
    <t>CASA DE NOVIA LAURA Y/O ALTAGRACIA GUTIÉRREZ MARTES</t>
  </si>
  <si>
    <t>SANTIAGO V REGALADO</t>
  </si>
  <si>
    <t>LA CTA. DE APOYO A LA PRODUCCIÓN AGROPEC. #010-250160-2</t>
  </si>
  <si>
    <t>SARAH TAVERAS</t>
  </si>
  <si>
    <t>RAMÓN ARQUÍMEDES ALMÁNZAR PAULINO</t>
  </si>
  <si>
    <t>REGIONAL ESTE,  HIGÜEY</t>
  </si>
  <si>
    <t>FRANCISCO ALBERTO ORTÍZ ORTEGA</t>
  </si>
  <si>
    <t>REC. #240128</t>
  </si>
  <si>
    <t>REC. #240134</t>
  </si>
  <si>
    <t>REC. #240140</t>
  </si>
  <si>
    <t>REC. #240157</t>
  </si>
  <si>
    <t>REC. #240160</t>
  </si>
  <si>
    <t>REC. #202881</t>
  </si>
  <si>
    <t>REC. #202262</t>
  </si>
  <si>
    <t>REC. #202278</t>
  </si>
  <si>
    <t>REC. #452073</t>
  </si>
  <si>
    <t>REC. #452254</t>
  </si>
  <si>
    <t>REC. #452261</t>
  </si>
  <si>
    <t>REC. #452000</t>
  </si>
  <si>
    <t>REC. #452004</t>
  </si>
  <si>
    <t>REC. #452647</t>
  </si>
  <si>
    <t>REC. #452651</t>
  </si>
  <si>
    <t>REC. #452471</t>
  </si>
  <si>
    <t>REC. #452478</t>
  </si>
  <si>
    <t>REC. #452030</t>
  </si>
  <si>
    <t>REC. #452066</t>
  </si>
  <si>
    <t>REC. #452097</t>
  </si>
  <si>
    <t>REC. #452117</t>
  </si>
  <si>
    <t>REC. #452009</t>
  </si>
  <si>
    <t>REC. #452010</t>
  </si>
  <si>
    <t>REC. #452011</t>
  </si>
  <si>
    <t>REC. #452012</t>
  </si>
  <si>
    <t>REC. #452013</t>
  </si>
  <si>
    <t>REC. #240526</t>
  </si>
  <si>
    <t>REC. #240529</t>
  </si>
  <si>
    <t>REC. #240532</t>
  </si>
  <si>
    <t>REC. #240535</t>
  </si>
  <si>
    <t>REC. #240538</t>
  </si>
  <si>
    <t>REC. #240541</t>
  </si>
  <si>
    <t>REC. #202884</t>
  </si>
  <si>
    <t>REC. #202802</t>
  </si>
  <si>
    <t>REC. #240250</t>
  </si>
  <si>
    <t>REC. #240253</t>
  </si>
  <si>
    <t>REC. #452553</t>
  </si>
  <si>
    <t>REC. #452483</t>
  </si>
  <si>
    <t>REC. #452846</t>
  </si>
  <si>
    <t>REC. #452263</t>
  </si>
  <si>
    <t>REC. #452355</t>
  </si>
  <si>
    <t>REC. #452725</t>
  </si>
  <si>
    <t>REC. #452063</t>
  </si>
  <si>
    <t>REC. #202982</t>
  </si>
  <si>
    <t>REC. #452006</t>
  </si>
  <si>
    <t>REC. #452007</t>
  </si>
  <si>
    <t>REC. #202764</t>
  </si>
  <si>
    <t>REC. #202503</t>
  </si>
  <si>
    <t>TRANSF. #13938</t>
  </si>
  <si>
    <t>TRANSF. #13889</t>
  </si>
  <si>
    <t>TRANSF. #13870</t>
  </si>
  <si>
    <t>REC. #452868</t>
  </si>
  <si>
    <t>REC. #452828</t>
  </si>
  <si>
    <t>REC. #452108</t>
  </si>
  <si>
    <t>REC. #452531</t>
  </si>
  <si>
    <t>REC. #346949</t>
  </si>
  <si>
    <t>REC. #202276</t>
  </si>
  <si>
    <t>REC. #240208</t>
  </si>
  <si>
    <t>REC. #452358</t>
  </si>
  <si>
    <t>REC. #452255</t>
  </si>
  <si>
    <t>REC. #452565</t>
  </si>
  <si>
    <t>REC. #452253</t>
  </si>
  <si>
    <t>REC. #452067</t>
  </si>
  <si>
    <t>REC. #452069</t>
  </si>
  <si>
    <t>REC. #452307</t>
  </si>
  <si>
    <t>REC. #240089</t>
  </si>
  <si>
    <t>REC. #452005</t>
  </si>
  <si>
    <t>REC. #240092</t>
  </si>
  <si>
    <t>REC. #240095</t>
  </si>
  <si>
    <t xml:space="preserve"> TRANSF. #14336</t>
  </si>
  <si>
    <t>TRANSF. #14334</t>
  </si>
  <si>
    <t>REC. #202580</t>
  </si>
  <si>
    <t>REC. #202638</t>
  </si>
  <si>
    <t>REC. #452113</t>
  </si>
  <si>
    <t>REC. #452388</t>
  </si>
  <si>
    <t>REC. #452824</t>
  </si>
  <si>
    <t>REC. #452474</t>
  </si>
  <si>
    <t>REC. #452512</t>
  </si>
  <si>
    <t>REC. #452448</t>
  </si>
  <si>
    <t>REC. #240459</t>
  </si>
  <si>
    <t>REC. #240206</t>
  </si>
  <si>
    <t>TRANSF. #14643</t>
  </si>
  <si>
    <t>REC. #202459</t>
  </si>
  <si>
    <t>REC. #202901</t>
  </si>
  <si>
    <t>REC. #240409</t>
  </si>
  <si>
    <t>REC. #240412</t>
  </si>
  <si>
    <t>REC. #240415</t>
  </si>
  <si>
    <t>REC. #240418</t>
  </si>
  <si>
    <t>REC. #240422</t>
  </si>
  <si>
    <t>REC. #240425</t>
  </si>
  <si>
    <t>REC. #202369</t>
  </si>
  <si>
    <t>REC. #452105</t>
  </si>
  <si>
    <t>REC. #452405</t>
  </si>
  <si>
    <t>REC. #452638</t>
  </si>
  <si>
    <t>REC. #452648</t>
  </si>
  <si>
    <t>REC. #202933</t>
  </si>
  <si>
    <t>REC. #347057</t>
  </si>
  <si>
    <t>REC. #347841</t>
  </si>
  <si>
    <t>REC. #452008</t>
  </si>
  <si>
    <t>TRANSF. #14819</t>
  </si>
  <si>
    <t>REC. #452281</t>
  </si>
  <si>
    <t>REC. #452291</t>
  </si>
  <si>
    <t>REC. #452299</t>
  </si>
  <si>
    <t>REC. #452661</t>
  </si>
  <si>
    <t>REC. 3452024</t>
  </si>
  <si>
    <t>REC. #452068</t>
  </si>
  <si>
    <t>REC. #452080</t>
  </si>
  <si>
    <t>REC. #452559</t>
  </si>
  <si>
    <t>REC. #202263</t>
  </si>
  <si>
    <t>REC. #202534</t>
  </si>
  <si>
    <t>REC. #103460</t>
  </si>
  <si>
    <t>REC. #103466</t>
  </si>
  <si>
    <t>REC. #202744</t>
  </si>
  <si>
    <t>REC. #452003</t>
  </si>
  <si>
    <t>REC. #452024</t>
  </si>
  <si>
    <t>REC. #452174</t>
  </si>
  <si>
    <t>REC. #452188</t>
  </si>
  <si>
    <t>TRANSF. #15154</t>
  </si>
  <si>
    <t>TRANSF. #15149</t>
  </si>
  <si>
    <t>REC. #452571</t>
  </si>
  <si>
    <t>REC. #452536</t>
  </si>
  <si>
    <t>REC. #452582</t>
  </si>
  <si>
    <t>REC. #452865</t>
  </si>
  <si>
    <t>REC. #452760</t>
  </si>
  <si>
    <t>REC. #452155</t>
  </si>
  <si>
    <t>REC. #452438</t>
  </si>
  <si>
    <t>TRANSF. #15421</t>
  </si>
  <si>
    <t>TRANSF. #15437</t>
  </si>
  <si>
    <t>TRANSF. #15434</t>
  </si>
  <si>
    <t>TRANSF. #15442</t>
  </si>
  <si>
    <t>TRANSF. #15444</t>
  </si>
  <si>
    <t>TRANSF. #15443</t>
  </si>
  <si>
    <t>REC. #240038</t>
  </si>
  <si>
    <t>REC. #240044</t>
  </si>
  <si>
    <t>REC. #240047</t>
  </si>
  <si>
    <t>REC. #240054</t>
  </si>
  <si>
    <t>REC. #452332</t>
  </si>
  <si>
    <t>TRANSF. #15463</t>
  </si>
  <si>
    <t>REC. #202849</t>
  </si>
  <si>
    <t>REC. #240281</t>
  </si>
  <si>
    <t>REC. #452866</t>
  </si>
  <si>
    <t>REC. #452664</t>
  </si>
  <si>
    <t>REC. #452038</t>
  </si>
  <si>
    <t>REC. #452091</t>
  </si>
  <si>
    <t>TRANSF. #15316</t>
  </si>
  <si>
    <t>REC. #103738</t>
  </si>
  <si>
    <t>REC. #452176</t>
  </si>
  <si>
    <t>REC. #452929</t>
  </si>
  <si>
    <t>REC. #202046</t>
  </si>
  <si>
    <t>REC. #202719</t>
  </si>
  <si>
    <t>REC. #452698</t>
  </si>
  <si>
    <t>REC. #452784</t>
  </si>
  <si>
    <t>REC. #202197</t>
  </si>
  <si>
    <t>REC. #240163</t>
  </si>
  <si>
    <t>REC. #202521</t>
  </si>
  <si>
    <t>REC. #452020</t>
  </si>
  <si>
    <t>REC. #452102</t>
  </si>
  <si>
    <t>REC. #452109</t>
  </si>
  <si>
    <t>REC. #452519</t>
  </si>
  <si>
    <t>REC. #452652</t>
  </si>
  <si>
    <t>REC. #452897</t>
  </si>
  <si>
    <t>TRANSF. #16105</t>
  </si>
  <si>
    <t>TRANSF. #16108</t>
  </si>
  <si>
    <t>TRANSF. #</t>
  </si>
  <si>
    <t>REC. #452466</t>
  </si>
  <si>
    <t>REC. #452076</t>
  </si>
  <si>
    <t>REC. #452321</t>
  </si>
  <si>
    <t>REC. #452116</t>
  </si>
  <si>
    <t>REC. #452528</t>
  </si>
  <si>
    <t>REC. #452920</t>
  </si>
  <si>
    <t>REC. #452961</t>
  </si>
  <si>
    <t>REC. #202780</t>
  </si>
  <si>
    <t>REC. #452574</t>
  </si>
  <si>
    <t>REC. #452755</t>
  </si>
  <si>
    <t>REC. #452807</t>
  </si>
  <si>
    <t>REC. #452164</t>
  </si>
  <si>
    <t>REC. #452452</t>
  </si>
  <si>
    <t>TRANSF. #16370</t>
  </si>
  <si>
    <t>REC. #452283</t>
  </si>
  <si>
    <t>REC. #452925</t>
  </si>
  <si>
    <t>REC. #452939</t>
  </si>
  <si>
    <t>REC. #202261</t>
  </si>
  <si>
    <t>REC. #202117</t>
  </si>
  <si>
    <t>REC. #452363</t>
  </si>
  <si>
    <t>REC. #452165</t>
  </si>
  <si>
    <t>REC. #452344</t>
  </si>
  <si>
    <t>REC. #103654</t>
  </si>
  <si>
    <t>REC. #103734</t>
  </si>
  <si>
    <t>REC. #452580</t>
  </si>
  <si>
    <t>REC. #452983</t>
  </si>
  <si>
    <t>REC. #452222</t>
  </si>
  <si>
    <t>REC. #240740</t>
  </si>
  <si>
    <t>REC. #240743</t>
  </si>
  <si>
    <t>REC. #452338</t>
  </si>
  <si>
    <t>REC. #452685</t>
  </si>
  <si>
    <t>REC. #452692</t>
  </si>
  <si>
    <t>REC. #452696</t>
  </si>
  <si>
    <t>REC. #452533</t>
  </si>
  <si>
    <t>REC. #452552</t>
  </si>
  <si>
    <t>REC. #452566</t>
  </si>
  <si>
    <t>REC. #202272</t>
  </si>
  <si>
    <t>TRANSF. #17008</t>
  </si>
  <si>
    <t>TRANSF. #16914</t>
  </si>
  <si>
    <t>TRANSF. #16937</t>
  </si>
  <si>
    <t>REC. #452860</t>
  </si>
  <si>
    <t>REC. #202188</t>
  </si>
  <si>
    <t>REC. #452856</t>
  </si>
  <si>
    <t>REC. #452837</t>
  </si>
  <si>
    <t>REC. #452035</t>
  </si>
  <si>
    <t>REC. #452323</t>
  </si>
  <si>
    <t>REC. #452236</t>
  </si>
  <si>
    <t>REC. #452289</t>
  </si>
  <si>
    <t>TRANSF. #17119</t>
  </si>
  <si>
    <t>REC. #452786</t>
  </si>
  <si>
    <t>REC. #202765</t>
  </si>
  <si>
    <t>REC. #452982</t>
  </si>
  <si>
    <t>REC. #452264</t>
  </si>
  <si>
    <t>REC. #452687</t>
  </si>
  <si>
    <t>REC. #452985</t>
  </si>
  <si>
    <t>REC. #452989</t>
  </si>
  <si>
    <t>REC. #452442</t>
  </si>
  <si>
    <t>TRANSF. #17428</t>
  </si>
  <si>
    <t>TRANSF. #17429</t>
  </si>
  <si>
    <t>REC. #202803</t>
  </si>
  <si>
    <t>REC. #240148</t>
  </si>
  <si>
    <t>REC. #452918</t>
  </si>
  <si>
    <t>REC. #452505</t>
  </si>
  <si>
    <t>REC. #202946</t>
  </si>
  <si>
    <t>REC. #240310</t>
  </si>
  <si>
    <t>REC. #240313</t>
  </si>
  <si>
    <t>REC. #202462</t>
  </si>
  <si>
    <t>REC. #240613</t>
  </si>
  <si>
    <t>REC. #240617</t>
  </si>
  <si>
    <t>REC. #202040</t>
  </si>
  <si>
    <t>REC. #240621</t>
  </si>
  <si>
    <t>REC. #240624</t>
  </si>
  <si>
    <t>REC. #202709</t>
  </si>
  <si>
    <t>TRANSF. #17620</t>
  </si>
  <si>
    <t>TRANSF. #17619</t>
  </si>
  <si>
    <t>TRANSF. #17621</t>
  </si>
  <si>
    <t>REC. #349501</t>
  </si>
  <si>
    <t>REC. #452292</t>
  </si>
  <si>
    <t>REC. #240116</t>
  </si>
  <si>
    <t>REC. #240119</t>
  </si>
  <si>
    <t>REC. #202402</t>
  </si>
  <si>
    <t>REC. #202315</t>
  </si>
  <si>
    <t>REC. #452366</t>
  </si>
  <si>
    <t>REC. #452177</t>
  </si>
  <si>
    <t>REC. #452703</t>
  </si>
  <si>
    <t>REC. #452681</t>
  </si>
  <si>
    <t>REC. #240332</t>
  </si>
  <si>
    <t>REC. #202388</t>
  </si>
  <si>
    <t>REC. #240746</t>
  </si>
  <si>
    <t>REC. #240749</t>
  </si>
  <si>
    <t>REC. #202848</t>
  </si>
  <si>
    <t>REC. #452029</t>
  </si>
  <si>
    <t>REC. #452919</t>
  </si>
  <si>
    <t>REC. #452921</t>
  </si>
  <si>
    <t>REC. #452926</t>
  </si>
  <si>
    <t>REC. #202836</t>
  </si>
  <si>
    <t>REC. #452391</t>
  </si>
  <si>
    <t>REC. #452443</t>
  </si>
  <si>
    <t>REC. #452819</t>
  </si>
  <si>
    <t>TRANSF. #18002</t>
  </si>
  <si>
    <t>REC. #202800</t>
  </si>
  <si>
    <t>TRANSF. #18044</t>
  </si>
  <si>
    <t>TRANSF. #18046</t>
  </si>
  <si>
    <t>TRANSF. #18007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</si>
  <si>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30 DE ABRIL 20</t>
    </r>
    <r>
      <rPr>
        <b/>
        <sz val="14"/>
        <rFont val="Arial"/>
        <family val="2"/>
      </rPr>
      <t>24</t>
    </r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</si>
  <si>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30 DE ABRIL</t>
    </r>
    <r>
      <rPr>
        <b/>
        <sz val="14"/>
        <rFont val="Arial"/>
        <family val="2"/>
      </rPr>
      <t xml:space="preserve"> DEL 2024</t>
    </r>
  </si>
  <si>
    <t xml:space="preserve">NOTA DE CRÉDITO </t>
  </si>
  <si>
    <t>DOC.  No.0098</t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</si>
  <si>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30</t>
    </r>
    <r>
      <rPr>
        <b/>
        <u/>
        <sz val="14"/>
        <rFont val="Arial"/>
        <family val="2"/>
      </rPr>
      <t xml:space="preserve"> DE ABRIL</t>
    </r>
    <r>
      <rPr>
        <b/>
        <sz val="14"/>
        <rFont val="Arial"/>
        <family val="2"/>
      </rPr>
      <t xml:space="preserve"> DEL 2024</t>
    </r>
  </si>
  <si>
    <t>REC. #350975</t>
  </si>
  <si>
    <t>REC. #350117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</si>
</sst>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.000_);_(* \(#,##0.00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indexed="63"/>
      <name val="Calibri Light"/>
      <family val="2"/>
      <scheme val="major"/>
    </font>
    <font>
      <b/>
      <sz val="10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19">
    <xf numFmtId="0" fontId="0" fillId="0" borderId="0" xfId="0"/>
    <xf numFmtId="0" fontId="0" fillId="2" borderId="0" xfId="0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3" fontId="10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4" fontId="13" fillId="3" borderId="7" xfId="0" applyNumberFormat="1" applyFont="1" applyFill="1" applyBorder="1" applyAlignment="1">
      <alignment horizontal="right" vertical="center"/>
    </xf>
    <xf numFmtId="14" fontId="14" fillId="3" borderId="8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6" fillId="0" borderId="13" xfId="0" applyNumberFormat="1" applyFont="1" applyFill="1" applyBorder="1" applyAlignment="1">
      <alignment vertical="center"/>
    </xf>
    <xf numFmtId="43" fontId="16" fillId="0" borderId="13" xfId="1" applyFont="1" applyFill="1" applyBorder="1" applyAlignment="1">
      <alignment horizontal="right"/>
    </xf>
    <xf numFmtId="43" fontId="10" fillId="2" borderId="0" xfId="1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164" fontId="18" fillId="0" borderId="13" xfId="2" applyFont="1" applyFill="1" applyBorder="1" applyAlignment="1">
      <alignment horizontal="right"/>
    </xf>
    <xf numFmtId="0" fontId="3" fillId="0" borderId="13" xfId="0" applyFont="1" applyFill="1" applyBorder="1"/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vertical="center"/>
    </xf>
    <xf numFmtId="43" fontId="10" fillId="0" borderId="0" xfId="1" applyFont="1" applyFill="1" applyBorder="1" applyAlignment="1">
      <alignment vertical="center" wrapText="1"/>
    </xf>
    <xf numFmtId="14" fontId="14" fillId="3" borderId="14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3" fontId="17" fillId="0" borderId="13" xfId="1" applyFont="1" applyFill="1" applyBorder="1" applyAlignment="1"/>
    <xf numFmtId="4" fontId="17" fillId="0" borderId="19" xfId="0" applyNumberFormat="1" applyFont="1" applyFill="1" applyBorder="1" applyAlignment="1">
      <alignment horizontal="right"/>
    </xf>
    <xf numFmtId="43" fontId="10" fillId="0" borderId="13" xfId="1" applyFont="1" applyFill="1" applyBorder="1" applyAlignment="1">
      <alignment horizontal="center"/>
    </xf>
    <xf numFmtId="43" fontId="17" fillId="0" borderId="13" xfId="1" applyFont="1" applyFill="1" applyBorder="1" applyAlignment="1">
      <alignment horizontal="center"/>
    </xf>
    <xf numFmtId="43" fontId="10" fillId="0" borderId="13" xfId="1" applyFont="1" applyFill="1" applyBorder="1" applyAlignment="1">
      <alignment horizontal="center" wrapText="1"/>
    </xf>
    <xf numFmtId="43" fontId="17" fillId="0" borderId="19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3" fontId="17" fillId="0" borderId="13" xfId="3" applyFont="1" applyFill="1" applyBorder="1" applyAlignment="1">
      <alignment horizontal="center"/>
    </xf>
    <xf numFmtId="43" fontId="17" fillId="4" borderId="13" xfId="3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14" fontId="10" fillId="0" borderId="13" xfId="3" applyNumberFormat="1" applyFont="1" applyFill="1" applyBorder="1" applyAlignment="1">
      <alignment horizontal="center" vertical="center"/>
    </xf>
    <xf numFmtId="43" fontId="10" fillId="0" borderId="13" xfId="3" applyFont="1" applyFill="1" applyBorder="1" applyAlignment="1">
      <alignment horizontal="center" vertical="center"/>
    </xf>
    <xf numFmtId="43" fontId="17" fillId="0" borderId="13" xfId="3" applyFont="1" applyFill="1" applyBorder="1" applyAlignment="1">
      <alignment vertical="center"/>
    </xf>
    <xf numFmtId="43" fontId="3" fillId="4" borderId="13" xfId="0" applyNumberFormat="1" applyFont="1" applyFill="1" applyBorder="1" applyAlignment="1">
      <alignment horizontal="center"/>
    </xf>
    <xf numFmtId="14" fontId="21" fillId="0" borderId="0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3" fontId="21" fillId="0" borderId="0" xfId="3" applyFont="1" applyFill="1" applyBorder="1" applyAlignment="1">
      <alignment horizontal="center" vertical="center"/>
    </xf>
    <xf numFmtId="43" fontId="22" fillId="0" borderId="0" xfId="3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17" fillId="0" borderId="0" xfId="3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14" fontId="23" fillId="3" borderId="14" xfId="0" applyNumberFormat="1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14" fontId="10" fillId="0" borderId="13" xfId="4" applyNumberFormat="1" applyFont="1" applyBorder="1" applyAlignment="1">
      <alignment horizontal="center" wrapText="1"/>
    </xf>
    <xf numFmtId="43" fontId="18" fillId="0" borderId="13" xfId="1" applyFont="1" applyFill="1" applyBorder="1" applyAlignment="1">
      <alignment horizontal="right"/>
    </xf>
    <xf numFmtId="4" fontId="17" fillId="0" borderId="22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right" vertical="center"/>
    </xf>
    <xf numFmtId="4" fontId="17" fillId="4" borderId="13" xfId="0" applyNumberFormat="1" applyFont="1" applyFill="1" applyBorder="1" applyAlignment="1">
      <alignment horizontal="right" vertical="center"/>
    </xf>
    <xf numFmtId="164" fontId="18" fillId="0" borderId="13" xfId="2" applyNumberFormat="1" applyFont="1" applyFill="1" applyBorder="1" applyAlignment="1">
      <alignment horizontal="right"/>
    </xf>
    <xf numFmtId="164" fontId="18" fillId="0" borderId="13" xfId="1" applyNumberFormat="1" applyFont="1" applyFill="1" applyBorder="1" applyAlignment="1">
      <alignment horizontal="right"/>
    </xf>
    <xf numFmtId="164" fontId="16" fillId="0" borderId="13" xfId="1" applyNumberFormat="1" applyFont="1" applyFill="1" applyBorder="1" applyAlignment="1">
      <alignment horizontal="right"/>
    </xf>
    <xf numFmtId="165" fontId="18" fillId="0" borderId="13" xfId="1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165" fontId="16" fillId="0" borderId="13" xfId="1" applyNumberFormat="1" applyFont="1" applyFill="1" applyBorder="1" applyAlignment="1">
      <alignment horizontal="center" vertical="center" wrapText="1"/>
    </xf>
    <xf numFmtId="165" fontId="18" fillId="0" borderId="13" xfId="1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43" fontId="10" fillId="0" borderId="23" xfId="1" applyFont="1" applyFill="1" applyBorder="1" applyAlignment="1">
      <alignment horizontal="center"/>
    </xf>
    <xf numFmtId="43" fontId="17" fillId="0" borderId="23" xfId="1" applyFont="1" applyFill="1" applyBorder="1" applyAlignment="1"/>
    <xf numFmtId="43" fontId="17" fillId="0" borderId="13" xfId="1" applyFont="1" applyFill="1" applyBorder="1" applyAlignment="1">
      <alignment wrapText="1"/>
    </xf>
    <xf numFmtId="43" fontId="17" fillId="4" borderId="19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165" fontId="18" fillId="0" borderId="13" xfId="1" applyNumberFormat="1" applyFont="1" applyFill="1" applyBorder="1" applyAlignment="1">
      <alignment horizontal="center" vertical="center" wrapText="1"/>
    </xf>
    <xf numFmtId="14" fontId="10" fillId="0" borderId="23" xfId="3" applyNumberFormat="1" applyFont="1" applyFill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/>
    </xf>
    <xf numFmtId="14" fontId="16" fillId="0" borderId="13" xfId="0" applyNumberFormat="1" applyFont="1" applyFill="1" applyBorder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17" fillId="0" borderId="13" xfId="0" applyFont="1" applyFill="1" applyBorder="1"/>
    <xf numFmtId="43" fontId="17" fillId="0" borderId="13" xfId="0" applyNumberFormat="1" applyFont="1" applyFill="1" applyBorder="1"/>
    <xf numFmtId="43" fontId="3" fillId="0" borderId="23" xfId="1" applyFont="1" applyFill="1" applyBorder="1"/>
    <xf numFmtId="14" fontId="17" fillId="0" borderId="13" xfId="0" applyNumberFormat="1" applyFont="1" applyFill="1" applyBorder="1" applyAlignment="1">
      <alignment horizontal="center"/>
    </xf>
    <xf numFmtId="14" fontId="16" fillId="0" borderId="13" xfId="0" applyNumberFormat="1" applyFont="1" applyFill="1" applyBorder="1" applyAlignment="1">
      <alignment vertical="center" wrapText="1"/>
    </xf>
    <xf numFmtId="43" fontId="17" fillId="0" borderId="22" xfId="0" applyNumberFormat="1" applyFont="1" applyFill="1" applyBorder="1" applyAlignment="1">
      <alignment horizontal="right" vertical="center"/>
    </xf>
    <xf numFmtId="4" fontId="17" fillId="4" borderId="2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10" xfId="3"/>
    <cellStyle name="Millares 2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6"/>
  <sheetViews>
    <sheetView topLeftCell="A504" zoomScale="80" zoomScaleNormal="80" zoomScaleSheetLayoutView="70" workbookViewId="0">
      <selection activeCell="B13" sqref="B13:B516"/>
    </sheetView>
  </sheetViews>
  <sheetFormatPr baseColWidth="10" defaultColWidth="9.140625" defaultRowHeight="15" x14ac:dyDescent="0.2"/>
  <cols>
    <col min="1" max="1" width="8.140625" style="26" customWidth="1"/>
    <col min="2" max="2" width="20.85546875" style="27" customWidth="1"/>
    <col min="3" max="3" width="29.140625" style="28" customWidth="1"/>
    <col min="4" max="4" width="48.28515625" style="26" customWidth="1"/>
    <col min="5" max="5" width="23" style="26" customWidth="1"/>
    <col min="6" max="6" width="20.7109375" style="26" customWidth="1"/>
    <col min="7" max="7" width="26.7109375" style="26" customWidth="1"/>
    <col min="8" max="8" width="9.140625" style="1"/>
    <col min="9" max="10" width="22.140625" style="1" customWidth="1"/>
    <col min="11" max="11" width="21.42578125" style="1" customWidth="1"/>
    <col min="12" max="16384" width="9.140625" style="26"/>
  </cols>
  <sheetData>
    <row r="1" spans="1:17" s="1" customFormat="1" ht="18" x14ac:dyDescent="0.2">
      <c r="B1" s="2"/>
      <c r="C1" s="3"/>
      <c r="D1" s="4"/>
      <c r="E1" s="4"/>
    </row>
    <row r="2" spans="1:17" s="1" customFormat="1" x14ac:dyDescent="0.2">
      <c r="B2" s="2"/>
      <c r="C2" s="5"/>
    </row>
    <row r="3" spans="1:17" s="1" customFormat="1" ht="22.5" customHeight="1" x14ac:dyDescent="0.2">
      <c r="B3" s="2"/>
      <c r="C3" s="5"/>
    </row>
    <row r="4" spans="1:17" s="1" customFormat="1" ht="22.5" customHeight="1" x14ac:dyDescent="0.2">
      <c r="B4" s="2"/>
      <c r="C4" s="5"/>
    </row>
    <row r="5" spans="1:17" s="1" customFormat="1" ht="30" x14ac:dyDescent="0.2">
      <c r="A5" s="105" t="s">
        <v>0</v>
      </c>
      <c r="B5" s="105"/>
      <c r="C5" s="105"/>
      <c r="D5" s="105"/>
      <c r="E5" s="105"/>
      <c r="F5" s="105"/>
      <c r="G5" s="105"/>
    </row>
    <row r="6" spans="1:17" s="1" customFormat="1" ht="20.25" x14ac:dyDescent="0.2">
      <c r="A6" s="106" t="s">
        <v>1</v>
      </c>
      <c r="B6" s="106"/>
      <c r="C6" s="106"/>
      <c r="D6" s="106"/>
      <c r="E6" s="106"/>
      <c r="F6" s="106"/>
      <c r="G6" s="106"/>
    </row>
    <row r="7" spans="1:17" s="1" customFormat="1" ht="18" x14ac:dyDescent="0.2">
      <c r="A7" s="6"/>
      <c r="B7" s="7"/>
      <c r="C7" s="3"/>
      <c r="D7" s="4"/>
      <c r="E7" s="8"/>
      <c r="F7" s="6"/>
      <c r="G7" s="6"/>
    </row>
    <row r="8" spans="1:17" s="1" customFormat="1" ht="18" x14ac:dyDescent="0.2">
      <c r="A8" s="107" t="s">
        <v>89</v>
      </c>
      <c r="B8" s="107"/>
      <c r="C8" s="107"/>
      <c r="D8" s="107"/>
      <c r="E8" s="107"/>
      <c r="F8" s="107"/>
      <c r="G8" s="107"/>
    </row>
    <row r="9" spans="1:17" s="1" customFormat="1" ht="19.5" customHeight="1" thickBot="1" x14ac:dyDescent="0.25">
      <c r="B9" s="2"/>
      <c r="C9" s="5"/>
      <c r="I9" s="9"/>
    </row>
    <row r="10" spans="1:17" s="11" customFormat="1" ht="36.75" customHeight="1" thickBot="1" x14ac:dyDescent="0.25">
      <c r="A10" s="108"/>
      <c r="B10" s="109" t="s">
        <v>2</v>
      </c>
      <c r="C10" s="110"/>
      <c r="D10" s="110"/>
      <c r="E10" s="110"/>
      <c r="F10" s="110"/>
      <c r="G10" s="111"/>
      <c r="H10" s="10"/>
      <c r="I10" s="9"/>
      <c r="J10" s="10"/>
      <c r="K10" s="10"/>
      <c r="L10" s="10"/>
      <c r="M10" s="10"/>
      <c r="N10" s="10"/>
      <c r="O10" s="10"/>
      <c r="P10" s="10"/>
      <c r="Q10" s="10"/>
    </row>
    <row r="11" spans="1:17" s="11" customFormat="1" ht="37.5" customHeight="1" thickBot="1" x14ac:dyDescent="0.25">
      <c r="A11" s="108"/>
      <c r="B11" s="112"/>
      <c r="C11" s="113"/>
      <c r="D11" s="12"/>
      <c r="E11" s="113" t="s">
        <v>3</v>
      </c>
      <c r="F11" s="113"/>
      <c r="G11" s="13" t="e">
        <f>+'APOYO-ABRIL-24-'!#REF!</f>
        <v>#REF!</v>
      </c>
      <c r="H11" s="10"/>
      <c r="I11" s="9"/>
      <c r="J11" s="10"/>
      <c r="K11" s="10"/>
      <c r="L11" s="10"/>
      <c r="M11" s="10"/>
      <c r="N11" s="10"/>
      <c r="O11" s="10"/>
      <c r="P11" s="10"/>
      <c r="Q11" s="10"/>
    </row>
    <row r="12" spans="1:17" s="11" customFormat="1" ht="45.75" customHeight="1" x14ac:dyDescent="0.2">
      <c r="A12" s="108"/>
      <c r="B12" s="14" t="s">
        <v>4</v>
      </c>
      <c r="C12" s="15" t="s">
        <v>5</v>
      </c>
      <c r="D12" s="16" t="s">
        <v>6</v>
      </c>
      <c r="E12" s="17" t="s">
        <v>7</v>
      </c>
      <c r="F12" s="15" t="s">
        <v>8</v>
      </c>
      <c r="G12" s="18"/>
      <c r="H12" s="10"/>
      <c r="I12" s="9"/>
      <c r="J12" s="10"/>
      <c r="K12" s="10"/>
      <c r="L12" s="10"/>
      <c r="M12" s="10"/>
      <c r="N12" s="10"/>
      <c r="O12" s="10"/>
      <c r="P12" s="10"/>
      <c r="Q12" s="10"/>
    </row>
    <row r="13" spans="1:17" s="10" customFormat="1" ht="32.25" customHeight="1" x14ac:dyDescent="0.25">
      <c r="A13" s="19"/>
      <c r="B13" s="95">
        <v>45383</v>
      </c>
      <c r="C13" s="81" t="s">
        <v>209</v>
      </c>
      <c r="D13" s="81" t="s">
        <v>70</v>
      </c>
      <c r="E13" s="21">
        <v>18240</v>
      </c>
      <c r="F13" s="21"/>
      <c r="G13" s="75" t="e">
        <f>+G11+E13</f>
        <v>#REF!</v>
      </c>
      <c r="I13" s="9"/>
      <c r="J13" s="22"/>
      <c r="K13" s="23"/>
    </row>
    <row r="14" spans="1:17" s="10" customFormat="1" ht="32.25" customHeight="1" x14ac:dyDescent="0.25">
      <c r="A14" s="19"/>
      <c r="B14" s="95">
        <v>45383</v>
      </c>
      <c r="C14" s="81" t="s">
        <v>50</v>
      </c>
      <c r="D14" s="81" t="s">
        <v>69</v>
      </c>
      <c r="E14" s="21">
        <v>41250</v>
      </c>
      <c r="F14" s="21"/>
      <c r="G14" s="75" t="e">
        <f>+G13+E14</f>
        <v>#REF!</v>
      </c>
      <c r="I14" s="9"/>
      <c r="J14" s="22"/>
      <c r="K14" s="23"/>
    </row>
    <row r="15" spans="1:17" s="10" customFormat="1" ht="32.25" customHeight="1" x14ac:dyDescent="0.25">
      <c r="A15" s="19"/>
      <c r="B15" s="95">
        <v>45383</v>
      </c>
      <c r="C15" s="81" t="s">
        <v>210</v>
      </c>
      <c r="D15" s="81" t="s">
        <v>73</v>
      </c>
      <c r="E15" s="21">
        <v>1600</v>
      </c>
      <c r="F15" s="21"/>
      <c r="G15" s="75" t="e">
        <f>+G14+E15</f>
        <v>#REF!</v>
      </c>
      <c r="I15" s="9"/>
      <c r="J15" s="22"/>
      <c r="K15" s="23"/>
    </row>
    <row r="16" spans="1:17" s="10" customFormat="1" ht="32.25" customHeight="1" x14ac:dyDescent="0.25">
      <c r="A16" s="19"/>
      <c r="B16" s="95">
        <v>45383</v>
      </c>
      <c r="C16" s="81" t="s">
        <v>33</v>
      </c>
      <c r="D16" s="81" t="s">
        <v>73</v>
      </c>
      <c r="E16" s="21">
        <v>182500</v>
      </c>
      <c r="F16" s="21"/>
      <c r="G16" s="75" t="e">
        <f>+G15+E16</f>
        <v>#REF!</v>
      </c>
      <c r="I16" s="9"/>
      <c r="J16" s="22"/>
      <c r="K16" s="23"/>
    </row>
    <row r="17" spans="1:11" s="10" customFormat="1" ht="32.25" customHeight="1" x14ac:dyDescent="0.25">
      <c r="A17" s="19"/>
      <c r="B17" s="95">
        <v>45383</v>
      </c>
      <c r="C17" s="81" t="s">
        <v>211</v>
      </c>
      <c r="D17" s="81" t="s">
        <v>73</v>
      </c>
      <c r="E17" s="21">
        <v>800</v>
      </c>
      <c r="F17" s="24"/>
      <c r="G17" s="75" t="e">
        <f t="shared" ref="G17:G20" si="0">+G16+E17</f>
        <v>#REF!</v>
      </c>
      <c r="I17" s="9"/>
      <c r="J17" s="22"/>
      <c r="K17" s="23"/>
    </row>
    <row r="18" spans="1:11" s="10" customFormat="1" ht="32.25" customHeight="1" x14ac:dyDescent="0.25">
      <c r="A18" s="19"/>
      <c r="B18" s="95">
        <v>45383</v>
      </c>
      <c r="C18" s="81" t="s">
        <v>34</v>
      </c>
      <c r="D18" s="81" t="s">
        <v>73</v>
      </c>
      <c r="E18" s="21">
        <v>40000</v>
      </c>
      <c r="F18" s="24"/>
      <c r="G18" s="75" t="e">
        <f t="shared" si="0"/>
        <v>#REF!</v>
      </c>
      <c r="I18" s="9"/>
      <c r="J18" s="22"/>
      <c r="K18" s="23"/>
    </row>
    <row r="19" spans="1:11" s="10" customFormat="1" ht="32.25" customHeight="1" x14ac:dyDescent="0.25">
      <c r="A19" s="19"/>
      <c r="B19" s="95">
        <v>45383</v>
      </c>
      <c r="C19" s="81" t="s">
        <v>212</v>
      </c>
      <c r="D19" s="81" t="s">
        <v>73</v>
      </c>
      <c r="E19" s="21">
        <v>41000</v>
      </c>
      <c r="F19" s="24"/>
      <c r="G19" s="75" t="e">
        <f t="shared" si="0"/>
        <v>#REF!</v>
      </c>
      <c r="I19" s="9"/>
      <c r="J19" s="22"/>
      <c r="K19" s="23"/>
    </row>
    <row r="20" spans="1:11" s="10" customFormat="1" ht="32.25" customHeight="1" x14ac:dyDescent="0.25">
      <c r="A20" s="19"/>
      <c r="B20" s="95">
        <v>45383</v>
      </c>
      <c r="C20" s="81" t="s">
        <v>213</v>
      </c>
      <c r="D20" s="81" t="s">
        <v>83</v>
      </c>
      <c r="E20" s="21">
        <v>7800</v>
      </c>
      <c r="F20" s="24"/>
      <c r="G20" s="75" t="e">
        <f t="shared" si="0"/>
        <v>#REF!</v>
      </c>
      <c r="I20" s="9"/>
      <c r="J20" s="22"/>
      <c r="K20" s="23"/>
    </row>
    <row r="21" spans="1:11" s="10" customFormat="1" ht="32.25" customHeight="1" x14ac:dyDescent="0.25">
      <c r="A21" s="19"/>
      <c r="B21" s="95">
        <v>45383</v>
      </c>
      <c r="C21" s="81" t="s">
        <v>214</v>
      </c>
      <c r="D21" s="81" t="s">
        <v>90</v>
      </c>
      <c r="E21" s="21"/>
      <c r="F21" s="24">
        <v>150000</v>
      </c>
      <c r="G21" s="75" t="e">
        <f>+G20-F21</f>
        <v>#REF!</v>
      </c>
      <c r="I21" s="9"/>
      <c r="J21" s="22"/>
      <c r="K21" s="23"/>
    </row>
    <row r="22" spans="1:11" s="10" customFormat="1" ht="32.25" customHeight="1" x14ac:dyDescent="0.25">
      <c r="A22" s="19"/>
      <c r="B22" s="95">
        <v>45383</v>
      </c>
      <c r="C22" s="81" t="s">
        <v>215</v>
      </c>
      <c r="D22" s="81" t="s">
        <v>91</v>
      </c>
      <c r="E22" s="21"/>
      <c r="F22" s="24">
        <v>41440</v>
      </c>
      <c r="G22" s="75" t="e">
        <f>+G21-F22</f>
        <v>#REF!</v>
      </c>
      <c r="I22" s="9"/>
      <c r="J22" s="22"/>
      <c r="K22" s="23"/>
    </row>
    <row r="23" spans="1:11" s="10" customFormat="1" ht="32.25" customHeight="1" x14ac:dyDescent="0.25">
      <c r="A23" s="19"/>
      <c r="B23" s="95">
        <v>45383</v>
      </c>
      <c r="C23" s="81" t="s">
        <v>16</v>
      </c>
      <c r="D23" s="81" t="s">
        <v>73</v>
      </c>
      <c r="E23" s="21">
        <v>12000</v>
      </c>
      <c r="F23" s="24"/>
      <c r="G23" s="75" t="e">
        <f>+G22+E23</f>
        <v>#REF!</v>
      </c>
      <c r="I23" s="9"/>
      <c r="J23" s="22"/>
      <c r="K23" s="23"/>
    </row>
    <row r="24" spans="1:11" s="10" customFormat="1" ht="32.25" customHeight="1" x14ac:dyDescent="0.25">
      <c r="A24" s="19"/>
      <c r="B24" s="95">
        <v>45383</v>
      </c>
      <c r="C24" s="81" t="s">
        <v>216</v>
      </c>
      <c r="D24" s="81" t="s">
        <v>76</v>
      </c>
      <c r="E24" s="21"/>
      <c r="F24" s="24">
        <v>2000</v>
      </c>
      <c r="G24" s="75" t="e">
        <f>+G23-F24</f>
        <v>#REF!</v>
      </c>
      <c r="I24" s="9"/>
      <c r="J24" s="22"/>
      <c r="K24" s="23"/>
    </row>
    <row r="25" spans="1:11" s="10" customFormat="1" ht="32.25" customHeight="1" x14ac:dyDescent="0.25">
      <c r="A25" s="19"/>
      <c r="B25" s="95">
        <v>45383</v>
      </c>
      <c r="C25" s="81" t="s">
        <v>51</v>
      </c>
      <c r="D25" s="81" t="s">
        <v>73</v>
      </c>
      <c r="E25" s="21">
        <v>2400</v>
      </c>
      <c r="F25" s="24"/>
      <c r="G25" s="75" t="e">
        <f>+G24+E25</f>
        <v>#REF!</v>
      </c>
      <c r="I25" s="9"/>
      <c r="J25" s="22"/>
      <c r="K25" s="23"/>
    </row>
    <row r="26" spans="1:11" s="10" customFormat="1" ht="32.25" customHeight="1" x14ac:dyDescent="0.25">
      <c r="A26" s="19"/>
      <c r="B26" s="95">
        <v>45383</v>
      </c>
      <c r="C26" s="81" t="s">
        <v>217</v>
      </c>
      <c r="D26" s="81" t="s">
        <v>38</v>
      </c>
      <c r="E26" s="21">
        <v>3650</v>
      </c>
      <c r="F26" s="24"/>
      <c r="G26" s="75" t="e">
        <f t="shared" ref="G26:G27" si="1">+G25+E26</f>
        <v>#REF!</v>
      </c>
      <c r="I26" s="9"/>
      <c r="J26" s="22"/>
      <c r="K26" s="23"/>
    </row>
    <row r="27" spans="1:11" s="10" customFormat="1" ht="32.25" customHeight="1" x14ac:dyDescent="0.25">
      <c r="A27" s="19"/>
      <c r="B27" s="95">
        <v>45383</v>
      </c>
      <c r="C27" s="81" t="s">
        <v>218</v>
      </c>
      <c r="D27" s="81" t="s">
        <v>73</v>
      </c>
      <c r="E27" s="21">
        <v>3650</v>
      </c>
      <c r="F27" s="24"/>
      <c r="G27" s="75" t="e">
        <f t="shared" si="1"/>
        <v>#REF!</v>
      </c>
      <c r="I27" s="9"/>
      <c r="J27" s="22"/>
      <c r="K27" s="23"/>
    </row>
    <row r="28" spans="1:11" s="10" customFormat="1" ht="32.25" customHeight="1" x14ac:dyDescent="0.25">
      <c r="A28" s="19"/>
      <c r="B28" s="95">
        <v>45383</v>
      </c>
      <c r="C28" s="81" t="s">
        <v>219</v>
      </c>
      <c r="D28" s="91" t="s">
        <v>92</v>
      </c>
      <c r="E28" s="21"/>
      <c r="F28" s="24">
        <v>195585</v>
      </c>
      <c r="G28" s="75" t="e">
        <f>+G27-F28</f>
        <v>#REF!</v>
      </c>
      <c r="I28" s="9"/>
      <c r="J28" s="22"/>
      <c r="K28" s="23"/>
    </row>
    <row r="29" spans="1:11" s="10" customFormat="1" ht="32.25" customHeight="1" x14ac:dyDescent="0.25">
      <c r="A29" s="19"/>
      <c r="B29" s="95">
        <v>45383</v>
      </c>
      <c r="C29" s="81" t="s">
        <v>220</v>
      </c>
      <c r="D29" s="91" t="s">
        <v>93</v>
      </c>
      <c r="E29" s="21"/>
      <c r="F29" s="24">
        <v>17760</v>
      </c>
      <c r="G29" s="75" t="e">
        <f t="shared" ref="G29:G38" si="2">+G28-F29</f>
        <v>#REF!</v>
      </c>
      <c r="I29" s="9"/>
      <c r="J29" s="22"/>
      <c r="K29" s="23"/>
    </row>
    <row r="30" spans="1:11" s="10" customFormat="1" ht="32.25" customHeight="1" x14ac:dyDescent="0.25">
      <c r="A30" s="19"/>
      <c r="B30" s="95">
        <v>45383</v>
      </c>
      <c r="C30" s="81" t="s">
        <v>221</v>
      </c>
      <c r="D30" s="91" t="s">
        <v>94</v>
      </c>
      <c r="E30" s="21"/>
      <c r="F30" s="24">
        <v>52700</v>
      </c>
      <c r="G30" s="75" t="e">
        <f t="shared" si="2"/>
        <v>#REF!</v>
      </c>
      <c r="I30" s="9"/>
      <c r="J30" s="22"/>
      <c r="K30" s="23"/>
    </row>
    <row r="31" spans="1:11" s="10" customFormat="1" ht="32.25" customHeight="1" x14ac:dyDescent="0.25">
      <c r="A31" s="19"/>
      <c r="B31" s="95">
        <v>45383</v>
      </c>
      <c r="C31" s="81" t="s">
        <v>222</v>
      </c>
      <c r="D31" s="91" t="s">
        <v>95</v>
      </c>
      <c r="E31" s="21"/>
      <c r="F31" s="24">
        <v>50000</v>
      </c>
      <c r="G31" s="75" t="e">
        <f t="shared" si="2"/>
        <v>#REF!</v>
      </c>
      <c r="I31" s="9"/>
      <c r="J31" s="22"/>
      <c r="K31" s="23"/>
    </row>
    <row r="32" spans="1:11" s="10" customFormat="1" ht="32.25" customHeight="1" x14ac:dyDescent="0.25">
      <c r="A32" s="19"/>
      <c r="B32" s="95">
        <v>45383</v>
      </c>
      <c r="C32" s="81" t="s">
        <v>223</v>
      </c>
      <c r="D32" s="91" t="s">
        <v>96</v>
      </c>
      <c r="E32" s="21"/>
      <c r="F32" s="24">
        <v>3462.4</v>
      </c>
      <c r="G32" s="75" t="e">
        <f t="shared" si="2"/>
        <v>#REF!</v>
      </c>
      <c r="I32" s="9"/>
      <c r="J32" s="22"/>
      <c r="K32" s="23"/>
    </row>
    <row r="33" spans="1:11" s="10" customFormat="1" ht="32.25" customHeight="1" x14ac:dyDescent="0.25">
      <c r="A33" s="19"/>
      <c r="B33" s="95">
        <v>45383</v>
      </c>
      <c r="C33" s="81" t="s">
        <v>224</v>
      </c>
      <c r="D33" s="91" t="s">
        <v>71</v>
      </c>
      <c r="E33" s="21"/>
      <c r="F33" s="24">
        <v>65000</v>
      </c>
      <c r="G33" s="75" t="e">
        <f t="shared" si="2"/>
        <v>#REF!</v>
      </c>
      <c r="I33" s="9"/>
      <c r="J33" s="22"/>
      <c r="K33" s="23"/>
    </row>
    <row r="34" spans="1:11" s="10" customFormat="1" ht="32.25" customHeight="1" x14ac:dyDescent="0.25">
      <c r="A34" s="19"/>
      <c r="B34" s="95">
        <v>45383</v>
      </c>
      <c r="C34" s="81" t="s">
        <v>225</v>
      </c>
      <c r="D34" s="91" t="s">
        <v>71</v>
      </c>
      <c r="E34" s="21"/>
      <c r="F34" s="24">
        <v>3850</v>
      </c>
      <c r="G34" s="75" t="e">
        <f t="shared" si="2"/>
        <v>#REF!</v>
      </c>
      <c r="I34" s="9"/>
      <c r="J34" s="22"/>
      <c r="K34" s="23"/>
    </row>
    <row r="35" spans="1:11" s="10" customFormat="1" ht="32.25" customHeight="1" x14ac:dyDescent="0.25">
      <c r="A35" s="19"/>
      <c r="B35" s="95">
        <v>45383</v>
      </c>
      <c r="C35" s="81" t="s">
        <v>226</v>
      </c>
      <c r="D35" s="91" t="s">
        <v>71</v>
      </c>
      <c r="E35" s="21"/>
      <c r="F35" s="24">
        <v>26245.96</v>
      </c>
      <c r="G35" s="75" t="e">
        <f t="shared" si="2"/>
        <v>#REF!</v>
      </c>
      <c r="I35" s="9"/>
      <c r="J35" s="22"/>
      <c r="K35" s="23"/>
    </row>
    <row r="36" spans="1:11" s="10" customFormat="1" ht="32.25" customHeight="1" x14ac:dyDescent="0.25">
      <c r="A36" s="19"/>
      <c r="B36" s="95">
        <v>45383</v>
      </c>
      <c r="C36" s="81" t="s">
        <v>227</v>
      </c>
      <c r="D36" s="91" t="s">
        <v>71</v>
      </c>
      <c r="E36" s="21"/>
      <c r="F36" s="24">
        <v>14400.01</v>
      </c>
      <c r="G36" s="75" t="e">
        <f t="shared" si="2"/>
        <v>#REF!</v>
      </c>
      <c r="I36" s="9"/>
      <c r="J36" s="22"/>
      <c r="K36" s="23"/>
    </row>
    <row r="37" spans="1:11" s="10" customFormat="1" ht="32.25" customHeight="1" x14ac:dyDescent="0.25">
      <c r="A37" s="19"/>
      <c r="B37" s="95">
        <v>45383</v>
      </c>
      <c r="C37" s="81" t="s">
        <v>228</v>
      </c>
      <c r="D37" s="91" t="s">
        <v>71</v>
      </c>
      <c r="E37" s="21"/>
      <c r="F37" s="24">
        <v>86219.43</v>
      </c>
      <c r="G37" s="75" t="e">
        <f t="shared" si="2"/>
        <v>#REF!</v>
      </c>
      <c r="I37" s="9"/>
      <c r="J37" s="22"/>
      <c r="K37" s="23"/>
    </row>
    <row r="38" spans="1:11" s="10" customFormat="1" ht="32.25" customHeight="1" x14ac:dyDescent="0.25">
      <c r="A38" s="19"/>
      <c r="B38" s="95">
        <v>45383</v>
      </c>
      <c r="C38" s="81" t="s">
        <v>229</v>
      </c>
      <c r="D38" s="91" t="s">
        <v>97</v>
      </c>
      <c r="E38" s="21"/>
      <c r="F38" s="24">
        <v>20000</v>
      </c>
      <c r="G38" s="75" t="e">
        <f t="shared" si="2"/>
        <v>#REF!</v>
      </c>
      <c r="I38" s="9"/>
      <c r="J38" s="22"/>
      <c r="K38" s="23"/>
    </row>
    <row r="39" spans="1:11" s="10" customFormat="1" ht="32.25" customHeight="1" x14ac:dyDescent="0.25">
      <c r="A39" s="19"/>
      <c r="B39" s="95">
        <v>45383</v>
      </c>
      <c r="C39" s="81" t="s">
        <v>230</v>
      </c>
      <c r="D39" s="91" t="s">
        <v>69</v>
      </c>
      <c r="E39" s="21">
        <v>1600</v>
      </c>
      <c r="F39" s="24"/>
      <c r="G39" s="75" t="e">
        <f>+G38+E39</f>
        <v>#REF!</v>
      </c>
      <c r="I39" s="9"/>
      <c r="J39" s="22"/>
      <c r="K39" s="23"/>
    </row>
    <row r="40" spans="1:11" s="10" customFormat="1" ht="32.25" customHeight="1" x14ac:dyDescent="0.25">
      <c r="A40" s="19"/>
      <c r="B40" s="95">
        <v>45384</v>
      </c>
      <c r="C40" s="81" t="s">
        <v>49</v>
      </c>
      <c r="D40" s="91" t="s">
        <v>69</v>
      </c>
      <c r="E40" s="21">
        <v>40150</v>
      </c>
      <c r="F40" s="24"/>
      <c r="G40" s="75" t="e">
        <f t="shared" ref="G40:G61" si="3">+G39+E40</f>
        <v>#REF!</v>
      </c>
      <c r="I40" s="9"/>
      <c r="J40" s="22"/>
      <c r="K40" s="23"/>
    </row>
    <row r="41" spans="1:11" s="10" customFormat="1" ht="32.25" customHeight="1" x14ac:dyDescent="0.25">
      <c r="A41" s="19"/>
      <c r="B41" s="95">
        <v>45384</v>
      </c>
      <c r="C41" s="81" t="s">
        <v>231</v>
      </c>
      <c r="D41" s="91" t="s">
        <v>88</v>
      </c>
      <c r="E41" s="21">
        <v>9255</v>
      </c>
      <c r="F41" s="24"/>
      <c r="G41" s="75" t="e">
        <f t="shared" si="3"/>
        <v>#REF!</v>
      </c>
      <c r="I41" s="9"/>
      <c r="J41" s="22"/>
      <c r="K41" s="23"/>
    </row>
    <row r="42" spans="1:11" s="10" customFormat="1" ht="32.25" customHeight="1" x14ac:dyDescent="0.25">
      <c r="A42" s="19"/>
      <c r="B42" s="95">
        <v>45384</v>
      </c>
      <c r="C42" s="81" t="s">
        <v>15</v>
      </c>
      <c r="D42" s="91" t="s">
        <v>73</v>
      </c>
      <c r="E42" s="21">
        <v>1000</v>
      </c>
      <c r="F42" s="24"/>
      <c r="G42" s="75" t="e">
        <f t="shared" si="3"/>
        <v>#REF!</v>
      </c>
      <c r="I42" s="9"/>
      <c r="J42" s="22"/>
      <c r="K42" s="23"/>
    </row>
    <row r="43" spans="1:11" s="10" customFormat="1" ht="32.25" customHeight="1" x14ac:dyDescent="0.25">
      <c r="A43" s="19"/>
      <c r="B43" s="95">
        <v>45384</v>
      </c>
      <c r="C43" s="81" t="s">
        <v>232</v>
      </c>
      <c r="D43" s="91" t="s">
        <v>77</v>
      </c>
      <c r="E43" s="21">
        <v>146000</v>
      </c>
      <c r="F43" s="24"/>
      <c r="G43" s="75" t="e">
        <f t="shared" si="3"/>
        <v>#REF!</v>
      </c>
      <c r="I43" s="9"/>
      <c r="J43" s="22"/>
      <c r="K43" s="23"/>
    </row>
    <row r="44" spans="1:11" s="10" customFormat="1" ht="32.25" customHeight="1" x14ac:dyDescent="0.25">
      <c r="A44" s="19"/>
      <c r="B44" s="95">
        <v>45384</v>
      </c>
      <c r="C44" s="81" t="s">
        <v>233</v>
      </c>
      <c r="D44" s="91" t="s">
        <v>77</v>
      </c>
      <c r="E44" s="21">
        <v>109500</v>
      </c>
      <c r="F44" s="24"/>
      <c r="G44" s="75" t="e">
        <f t="shared" si="3"/>
        <v>#REF!</v>
      </c>
      <c r="I44" s="9"/>
      <c r="J44" s="22"/>
      <c r="K44" s="23"/>
    </row>
    <row r="45" spans="1:11" s="10" customFormat="1" ht="32.25" customHeight="1" x14ac:dyDescent="0.25">
      <c r="A45" s="19"/>
      <c r="B45" s="95">
        <v>45384</v>
      </c>
      <c r="C45" s="81" t="s">
        <v>234</v>
      </c>
      <c r="D45" s="91" t="s">
        <v>77</v>
      </c>
      <c r="E45" s="21">
        <v>219000</v>
      </c>
      <c r="F45" s="24"/>
      <c r="G45" s="75" t="e">
        <f t="shared" si="3"/>
        <v>#REF!</v>
      </c>
      <c r="I45" s="9"/>
      <c r="J45" s="22"/>
      <c r="K45" s="23"/>
    </row>
    <row r="46" spans="1:11" s="10" customFormat="1" ht="32.25" customHeight="1" x14ac:dyDescent="0.25">
      <c r="A46" s="19"/>
      <c r="B46" s="95">
        <v>45384</v>
      </c>
      <c r="C46" s="81" t="s">
        <v>235</v>
      </c>
      <c r="D46" s="91" t="s">
        <v>77</v>
      </c>
      <c r="E46" s="21">
        <v>800</v>
      </c>
      <c r="F46" s="24"/>
      <c r="G46" s="75" t="e">
        <f t="shared" si="3"/>
        <v>#REF!</v>
      </c>
      <c r="I46" s="9"/>
      <c r="J46" s="22"/>
      <c r="K46" s="23"/>
    </row>
    <row r="47" spans="1:11" s="10" customFormat="1" ht="32.25" customHeight="1" x14ac:dyDescent="0.25">
      <c r="A47" s="19"/>
      <c r="B47" s="95">
        <v>45384</v>
      </c>
      <c r="C47" s="81" t="s">
        <v>236</v>
      </c>
      <c r="D47" s="91" t="s">
        <v>77</v>
      </c>
      <c r="E47" s="21">
        <v>800</v>
      </c>
      <c r="F47" s="24"/>
      <c r="G47" s="75" t="e">
        <f t="shared" si="3"/>
        <v>#REF!</v>
      </c>
      <c r="I47" s="9"/>
      <c r="J47" s="22"/>
      <c r="K47" s="23"/>
    </row>
    <row r="48" spans="1:11" s="10" customFormat="1" ht="32.25" customHeight="1" x14ac:dyDescent="0.25">
      <c r="A48" s="19"/>
      <c r="B48" s="95">
        <v>45384</v>
      </c>
      <c r="C48" s="81" t="s">
        <v>237</v>
      </c>
      <c r="D48" s="91" t="s">
        <v>77</v>
      </c>
      <c r="E48" s="21">
        <v>800</v>
      </c>
      <c r="F48" s="24"/>
      <c r="G48" s="75" t="e">
        <f t="shared" si="3"/>
        <v>#REF!</v>
      </c>
      <c r="I48" s="9"/>
      <c r="J48" s="22"/>
      <c r="K48" s="23"/>
    </row>
    <row r="49" spans="1:11" s="10" customFormat="1" ht="32.25" customHeight="1" x14ac:dyDescent="0.25">
      <c r="A49" s="19"/>
      <c r="B49" s="95">
        <v>45384</v>
      </c>
      <c r="C49" s="81" t="s">
        <v>213</v>
      </c>
      <c r="D49" s="91" t="s">
        <v>77</v>
      </c>
      <c r="E49" s="21">
        <v>800</v>
      </c>
      <c r="F49" s="24"/>
      <c r="G49" s="75" t="e">
        <f t="shared" si="3"/>
        <v>#REF!</v>
      </c>
      <c r="I49" s="9"/>
      <c r="J49" s="22"/>
      <c r="K49" s="23"/>
    </row>
    <row r="50" spans="1:11" s="10" customFormat="1" ht="32.25" customHeight="1" x14ac:dyDescent="0.25">
      <c r="A50" s="19"/>
      <c r="B50" s="95">
        <v>45384</v>
      </c>
      <c r="C50" s="81" t="s">
        <v>238</v>
      </c>
      <c r="D50" s="91" t="s">
        <v>77</v>
      </c>
      <c r="E50" s="21">
        <v>800</v>
      </c>
      <c r="F50" s="24"/>
      <c r="G50" s="75" t="e">
        <f t="shared" si="3"/>
        <v>#REF!</v>
      </c>
      <c r="I50" s="9"/>
      <c r="J50" s="22"/>
      <c r="K50" s="23"/>
    </row>
    <row r="51" spans="1:11" s="10" customFormat="1" ht="32.25" customHeight="1" x14ac:dyDescent="0.25">
      <c r="A51" s="19"/>
      <c r="B51" s="95">
        <v>45384</v>
      </c>
      <c r="C51" s="81" t="s">
        <v>239</v>
      </c>
      <c r="D51" s="91" t="s">
        <v>77</v>
      </c>
      <c r="E51" s="21">
        <v>800</v>
      </c>
      <c r="F51" s="24"/>
      <c r="G51" s="75" t="e">
        <f t="shared" si="3"/>
        <v>#REF!</v>
      </c>
      <c r="I51" s="9"/>
      <c r="J51" s="22"/>
      <c r="K51" s="23"/>
    </row>
    <row r="52" spans="1:11" s="10" customFormat="1" ht="32.25" customHeight="1" x14ac:dyDescent="0.25">
      <c r="A52" s="19"/>
      <c r="B52" s="95">
        <v>45384</v>
      </c>
      <c r="C52" s="81" t="s">
        <v>240</v>
      </c>
      <c r="D52" s="91" t="s">
        <v>77</v>
      </c>
      <c r="E52" s="21">
        <v>800</v>
      </c>
      <c r="F52" s="24"/>
      <c r="G52" s="75" t="e">
        <f t="shared" si="3"/>
        <v>#REF!</v>
      </c>
      <c r="I52" s="9"/>
      <c r="J52" s="22"/>
      <c r="K52" s="23"/>
    </row>
    <row r="53" spans="1:11" s="10" customFormat="1" ht="32.25" customHeight="1" x14ac:dyDescent="0.25">
      <c r="A53" s="19"/>
      <c r="B53" s="95">
        <v>45384</v>
      </c>
      <c r="C53" s="81" t="s">
        <v>241</v>
      </c>
      <c r="D53" s="91" t="s">
        <v>77</v>
      </c>
      <c r="E53" s="21">
        <v>800</v>
      </c>
      <c r="F53" s="24"/>
      <c r="G53" s="75" t="e">
        <f t="shared" si="3"/>
        <v>#REF!</v>
      </c>
      <c r="I53" s="9"/>
      <c r="J53" s="22"/>
      <c r="K53" s="23"/>
    </row>
    <row r="54" spans="1:11" s="10" customFormat="1" ht="32.25" customHeight="1" x14ac:dyDescent="0.25">
      <c r="A54" s="19"/>
      <c r="B54" s="95">
        <v>45384</v>
      </c>
      <c r="C54" s="81" t="s">
        <v>242</v>
      </c>
      <c r="D54" s="91" t="s">
        <v>77</v>
      </c>
      <c r="E54" s="21">
        <v>800</v>
      </c>
      <c r="F54" s="24"/>
      <c r="G54" s="75" t="e">
        <f t="shared" si="3"/>
        <v>#REF!</v>
      </c>
      <c r="I54" s="9"/>
      <c r="J54" s="22"/>
      <c r="K54" s="23"/>
    </row>
    <row r="55" spans="1:11" s="10" customFormat="1" ht="32.25" customHeight="1" x14ac:dyDescent="0.25">
      <c r="A55" s="19"/>
      <c r="B55" s="95">
        <v>45384</v>
      </c>
      <c r="C55" s="81" t="s">
        <v>243</v>
      </c>
      <c r="D55" s="91" t="s">
        <v>77</v>
      </c>
      <c r="E55" s="21">
        <v>800</v>
      </c>
      <c r="F55" s="24"/>
      <c r="G55" s="75" t="e">
        <f t="shared" si="3"/>
        <v>#REF!</v>
      </c>
      <c r="I55" s="9"/>
      <c r="J55" s="22"/>
      <c r="K55" s="23"/>
    </row>
    <row r="56" spans="1:11" s="10" customFormat="1" ht="32.25" customHeight="1" x14ac:dyDescent="0.25">
      <c r="A56" s="19"/>
      <c r="B56" s="95">
        <v>45384</v>
      </c>
      <c r="C56" s="81" t="s">
        <v>244</v>
      </c>
      <c r="D56" s="91" t="s">
        <v>77</v>
      </c>
      <c r="E56" s="21">
        <v>800</v>
      </c>
      <c r="F56" s="21"/>
      <c r="G56" s="75" t="e">
        <f t="shared" si="3"/>
        <v>#REF!</v>
      </c>
      <c r="I56" s="9"/>
      <c r="J56" s="22"/>
      <c r="K56" s="23"/>
    </row>
    <row r="57" spans="1:11" s="10" customFormat="1" ht="32.25" customHeight="1" x14ac:dyDescent="0.25">
      <c r="A57" s="19"/>
      <c r="B57" s="95">
        <v>45384</v>
      </c>
      <c r="C57" s="81" t="s">
        <v>245</v>
      </c>
      <c r="D57" s="91" t="s">
        <v>88</v>
      </c>
      <c r="E57" s="21">
        <v>15000</v>
      </c>
      <c r="F57" s="21"/>
      <c r="G57" s="75" t="e">
        <f t="shared" si="3"/>
        <v>#REF!</v>
      </c>
      <c r="I57" s="9"/>
      <c r="J57" s="22"/>
      <c r="K57" s="23"/>
    </row>
    <row r="58" spans="1:11" s="10" customFormat="1" ht="32.25" customHeight="1" x14ac:dyDescent="0.25">
      <c r="A58" s="19"/>
      <c r="B58" s="95">
        <v>45384</v>
      </c>
      <c r="C58" s="81" t="s">
        <v>246</v>
      </c>
      <c r="D58" s="91" t="s">
        <v>88</v>
      </c>
      <c r="E58" s="21">
        <v>130950</v>
      </c>
      <c r="F58" s="21"/>
      <c r="G58" s="75" t="e">
        <f t="shared" si="3"/>
        <v>#REF!</v>
      </c>
      <c r="I58" s="9"/>
      <c r="J58" s="22"/>
      <c r="K58" s="23"/>
    </row>
    <row r="59" spans="1:11" s="10" customFormat="1" ht="32.25" customHeight="1" x14ac:dyDescent="0.25">
      <c r="A59" s="19"/>
      <c r="B59" s="95">
        <v>45384</v>
      </c>
      <c r="C59" s="81" t="s">
        <v>247</v>
      </c>
      <c r="D59" s="91" t="s">
        <v>88</v>
      </c>
      <c r="E59" s="21">
        <v>29985</v>
      </c>
      <c r="F59" s="21"/>
      <c r="G59" s="75" t="e">
        <f t="shared" si="3"/>
        <v>#REF!</v>
      </c>
      <c r="I59" s="9"/>
      <c r="J59" s="22"/>
      <c r="K59" s="23"/>
    </row>
    <row r="60" spans="1:11" s="10" customFormat="1" ht="32.25" customHeight="1" x14ac:dyDescent="0.25">
      <c r="A60" s="19"/>
      <c r="B60" s="95">
        <v>45384</v>
      </c>
      <c r="C60" s="81" t="s">
        <v>248</v>
      </c>
      <c r="D60" s="91" t="s">
        <v>88</v>
      </c>
      <c r="E60" s="21">
        <v>764005.5</v>
      </c>
      <c r="F60" s="21"/>
      <c r="G60" s="75" t="e">
        <f t="shared" si="3"/>
        <v>#REF!</v>
      </c>
      <c r="I60" s="9"/>
      <c r="J60" s="22"/>
      <c r="K60" s="23"/>
    </row>
    <row r="61" spans="1:11" s="10" customFormat="1" ht="32.25" customHeight="1" x14ac:dyDescent="0.25">
      <c r="A61" s="19"/>
      <c r="B61" s="95">
        <v>45384</v>
      </c>
      <c r="C61" s="81" t="s">
        <v>249</v>
      </c>
      <c r="D61" s="91" t="s">
        <v>88</v>
      </c>
      <c r="E61" s="21">
        <v>43650</v>
      </c>
      <c r="F61" s="24"/>
      <c r="G61" s="75" t="e">
        <f t="shared" si="3"/>
        <v>#REF!</v>
      </c>
      <c r="I61" s="9"/>
      <c r="J61" s="22"/>
      <c r="K61" s="23"/>
    </row>
    <row r="62" spans="1:11" s="10" customFormat="1" ht="32.25" customHeight="1" x14ac:dyDescent="0.25">
      <c r="A62" s="19"/>
      <c r="B62" s="95">
        <v>45384</v>
      </c>
      <c r="C62" s="81" t="s">
        <v>250</v>
      </c>
      <c r="D62" s="91" t="s">
        <v>98</v>
      </c>
      <c r="E62" s="21"/>
      <c r="F62" s="24">
        <v>230100</v>
      </c>
      <c r="G62" s="75" t="e">
        <f>+G61-F62</f>
        <v>#REF!</v>
      </c>
      <c r="I62" s="9"/>
      <c r="J62" s="22"/>
      <c r="K62" s="23"/>
    </row>
    <row r="63" spans="1:11" s="10" customFormat="1" ht="32.25" customHeight="1" x14ac:dyDescent="0.25">
      <c r="A63" s="19"/>
      <c r="B63" s="95">
        <v>45384</v>
      </c>
      <c r="C63" s="81" t="s">
        <v>251</v>
      </c>
      <c r="D63" s="91" t="s">
        <v>79</v>
      </c>
      <c r="E63" s="21"/>
      <c r="F63" s="24">
        <v>35872.19</v>
      </c>
      <c r="G63" s="75" t="e">
        <f t="shared" ref="G63:G65" si="4">+G62-F63</f>
        <v>#REF!</v>
      </c>
      <c r="I63" s="9"/>
      <c r="J63" s="22"/>
      <c r="K63" s="23"/>
    </row>
    <row r="64" spans="1:11" s="10" customFormat="1" ht="32.25" customHeight="1" x14ac:dyDescent="0.25">
      <c r="A64" s="19"/>
      <c r="B64" s="95">
        <v>45384</v>
      </c>
      <c r="C64" s="81" t="s">
        <v>252</v>
      </c>
      <c r="D64" s="91" t="s">
        <v>71</v>
      </c>
      <c r="E64" s="21"/>
      <c r="F64" s="24">
        <v>19000</v>
      </c>
      <c r="G64" s="75" t="e">
        <f t="shared" si="4"/>
        <v>#REF!</v>
      </c>
      <c r="I64" s="9"/>
      <c r="J64" s="22"/>
      <c r="K64" s="23"/>
    </row>
    <row r="65" spans="1:11" s="10" customFormat="1" ht="32.25" customHeight="1" x14ac:dyDescent="0.25">
      <c r="A65" s="19"/>
      <c r="B65" s="95">
        <v>45384</v>
      </c>
      <c r="C65" s="81" t="s">
        <v>253</v>
      </c>
      <c r="D65" s="91" t="s">
        <v>71</v>
      </c>
      <c r="E65" s="21"/>
      <c r="F65" s="24">
        <v>26800</v>
      </c>
      <c r="G65" s="75" t="e">
        <f t="shared" si="4"/>
        <v>#REF!</v>
      </c>
      <c r="I65" s="9"/>
      <c r="J65" s="22"/>
      <c r="K65" s="23"/>
    </row>
    <row r="66" spans="1:11" s="10" customFormat="1" ht="32.25" customHeight="1" x14ac:dyDescent="0.25">
      <c r="A66" s="19"/>
      <c r="B66" s="95">
        <v>45384</v>
      </c>
      <c r="C66" s="81" t="s">
        <v>254</v>
      </c>
      <c r="D66" s="91" t="s">
        <v>88</v>
      </c>
      <c r="E66" s="21">
        <v>1000</v>
      </c>
      <c r="F66" s="24"/>
      <c r="G66" s="75" t="e">
        <f>+G65+E66</f>
        <v>#REF!</v>
      </c>
      <c r="I66" s="9"/>
      <c r="J66" s="22"/>
      <c r="K66" s="23"/>
    </row>
    <row r="67" spans="1:11" s="10" customFormat="1" ht="32.25" customHeight="1" x14ac:dyDescent="0.25">
      <c r="A67" s="19"/>
      <c r="B67" s="95">
        <v>45384</v>
      </c>
      <c r="C67" s="81" t="s">
        <v>255</v>
      </c>
      <c r="D67" s="91" t="s">
        <v>88</v>
      </c>
      <c r="E67" s="21">
        <v>330357</v>
      </c>
      <c r="F67" s="24"/>
      <c r="G67" s="75" t="e">
        <f t="shared" ref="G67:G80" si="5">+G66+E67</f>
        <v>#REF!</v>
      </c>
      <c r="I67" s="9"/>
      <c r="J67" s="22"/>
      <c r="K67" s="23"/>
    </row>
    <row r="68" spans="1:11" s="10" customFormat="1" ht="32.25" customHeight="1" x14ac:dyDescent="0.25">
      <c r="A68" s="19"/>
      <c r="B68" s="95">
        <v>45384</v>
      </c>
      <c r="C68" s="81" t="s">
        <v>256</v>
      </c>
      <c r="D68" s="91" t="s">
        <v>88</v>
      </c>
      <c r="E68" s="21">
        <v>30000</v>
      </c>
      <c r="F68" s="24"/>
      <c r="G68" s="75" t="e">
        <f t="shared" si="5"/>
        <v>#REF!</v>
      </c>
      <c r="I68" s="9"/>
      <c r="J68" s="22"/>
      <c r="K68" s="23"/>
    </row>
    <row r="69" spans="1:11" s="10" customFormat="1" ht="32.25" customHeight="1" x14ac:dyDescent="0.25">
      <c r="A69" s="19"/>
      <c r="B69" s="95">
        <v>45385</v>
      </c>
      <c r="C69" s="81" t="s">
        <v>257</v>
      </c>
      <c r="D69" s="91" t="s">
        <v>73</v>
      </c>
      <c r="E69" s="21">
        <v>40000</v>
      </c>
      <c r="F69" s="25"/>
      <c r="G69" s="75" t="e">
        <f t="shared" si="5"/>
        <v>#REF!</v>
      </c>
      <c r="I69" s="9"/>
      <c r="J69" s="22"/>
      <c r="K69" s="23"/>
    </row>
    <row r="70" spans="1:11" s="10" customFormat="1" ht="32.25" customHeight="1" x14ac:dyDescent="0.25">
      <c r="A70" s="19"/>
      <c r="B70" s="95">
        <v>45385</v>
      </c>
      <c r="C70" s="81" t="s">
        <v>258</v>
      </c>
      <c r="D70" s="91" t="s">
        <v>83</v>
      </c>
      <c r="E70" s="21">
        <v>1300</v>
      </c>
      <c r="F70" s="24"/>
      <c r="G70" s="75" t="e">
        <f t="shared" si="5"/>
        <v>#REF!</v>
      </c>
      <c r="I70" s="9"/>
      <c r="J70" s="22"/>
      <c r="K70" s="23"/>
    </row>
    <row r="71" spans="1:11" s="10" customFormat="1" ht="32.25" customHeight="1" x14ac:dyDescent="0.25">
      <c r="A71" s="19"/>
      <c r="B71" s="95">
        <v>45385</v>
      </c>
      <c r="C71" s="81" t="s">
        <v>259</v>
      </c>
      <c r="D71" s="91" t="s">
        <v>83</v>
      </c>
      <c r="E71" s="21">
        <v>1000</v>
      </c>
      <c r="F71" s="21"/>
      <c r="G71" s="75" t="e">
        <f t="shared" si="5"/>
        <v>#REF!</v>
      </c>
      <c r="I71" s="9"/>
      <c r="J71" s="22"/>
      <c r="K71" s="23"/>
    </row>
    <row r="72" spans="1:11" s="10" customFormat="1" ht="32.25" customHeight="1" x14ac:dyDescent="0.25">
      <c r="A72" s="19"/>
      <c r="B72" s="95">
        <v>45385</v>
      </c>
      <c r="C72" s="81" t="s">
        <v>39</v>
      </c>
      <c r="D72" s="91" t="s">
        <v>83</v>
      </c>
      <c r="E72" s="21">
        <v>750</v>
      </c>
      <c r="F72" s="21"/>
      <c r="G72" s="75" t="e">
        <f t="shared" si="5"/>
        <v>#REF!</v>
      </c>
      <c r="I72" s="9"/>
      <c r="J72" s="22"/>
      <c r="K72" s="23"/>
    </row>
    <row r="73" spans="1:11" s="10" customFormat="1" ht="32.25" customHeight="1" x14ac:dyDescent="0.25">
      <c r="A73" s="19"/>
      <c r="B73" s="95">
        <v>45385</v>
      </c>
      <c r="C73" s="81" t="s">
        <v>260</v>
      </c>
      <c r="D73" s="91" t="s">
        <v>99</v>
      </c>
      <c r="E73" s="21">
        <v>47250</v>
      </c>
      <c r="F73" s="25"/>
      <c r="G73" s="75" t="e">
        <f t="shared" si="5"/>
        <v>#REF!</v>
      </c>
      <c r="I73" s="9"/>
      <c r="J73" s="22"/>
      <c r="K73" s="23"/>
    </row>
    <row r="74" spans="1:11" s="10" customFormat="1" ht="32.25" customHeight="1" x14ac:dyDescent="0.25">
      <c r="A74" s="19"/>
      <c r="B74" s="95">
        <v>45385</v>
      </c>
      <c r="C74" s="81" t="s">
        <v>261</v>
      </c>
      <c r="D74" s="91" t="s">
        <v>88</v>
      </c>
      <c r="E74" s="21">
        <v>9255</v>
      </c>
      <c r="F74" s="73"/>
      <c r="G74" s="75" t="e">
        <f t="shared" si="5"/>
        <v>#REF!</v>
      </c>
      <c r="I74" s="9"/>
      <c r="J74" s="22"/>
      <c r="K74" s="23"/>
    </row>
    <row r="75" spans="1:11" s="10" customFormat="1" ht="32.25" customHeight="1" x14ac:dyDescent="0.25">
      <c r="A75" s="19"/>
      <c r="B75" s="95">
        <v>45385</v>
      </c>
      <c r="C75" s="81" t="s">
        <v>262</v>
      </c>
      <c r="D75" s="91" t="s">
        <v>88</v>
      </c>
      <c r="E75" s="21">
        <v>9255</v>
      </c>
      <c r="F75" s="73"/>
      <c r="G75" s="75" t="e">
        <f t="shared" si="5"/>
        <v>#REF!</v>
      </c>
      <c r="I75" s="9"/>
      <c r="J75" s="22"/>
      <c r="K75" s="23"/>
    </row>
    <row r="76" spans="1:11" s="10" customFormat="1" ht="32.25" customHeight="1" x14ac:dyDescent="0.25">
      <c r="A76" s="19"/>
      <c r="B76" s="95">
        <v>45385</v>
      </c>
      <c r="C76" s="81" t="s">
        <v>263</v>
      </c>
      <c r="D76" s="91" t="s">
        <v>88</v>
      </c>
      <c r="E76" s="21">
        <v>9255</v>
      </c>
      <c r="F76" s="73"/>
      <c r="G76" s="75" t="e">
        <f t="shared" si="5"/>
        <v>#REF!</v>
      </c>
      <c r="I76" s="9"/>
      <c r="J76" s="22"/>
      <c r="K76" s="23"/>
    </row>
    <row r="77" spans="1:11" s="10" customFormat="1" ht="32.25" customHeight="1" x14ac:dyDescent="0.25">
      <c r="A77" s="19"/>
      <c r="B77" s="95">
        <v>45385</v>
      </c>
      <c r="C77" s="81" t="s">
        <v>264</v>
      </c>
      <c r="D77" s="91" t="s">
        <v>70</v>
      </c>
      <c r="E77" s="21">
        <v>1000</v>
      </c>
      <c r="F77" s="73"/>
      <c r="G77" s="75" t="e">
        <f t="shared" si="5"/>
        <v>#REF!</v>
      </c>
      <c r="I77" s="9"/>
      <c r="J77" s="22"/>
      <c r="K77" s="23"/>
    </row>
    <row r="78" spans="1:11" s="10" customFormat="1" ht="32.25" customHeight="1" x14ac:dyDescent="0.25">
      <c r="A78" s="19"/>
      <c r="B78" s="95">
        <v>45385</v>
      </c>
      <c r="C78" s="81" t="s">
        <v>265</v>
      </c>
      <c r="D78" s="91" t="s">
        <v>88</v>
      </c>
      <c r="E78" s="24">
        <v>10000</v>
      </c>
      <c r="F78" s="73"/>
      <c r="G78" s="75" t="e">
        <f t="shared" si="5"/>
        <v>#REF!</v>
      </c>
      <c r="I78" s="9"/>
      <c r="J78" s="22"/>
      <c r="K78" s="23"/>
    </row>
    <row r="79" spans="1:11" s="10" customFormat="1" ht="32.25" customHeight="1" x14ac:dyDescent="0.25">
      <c r="A79" s="19"/>
      <c r="B79" s="95">
        <v>45385</v>
      </c>
      <c r="C79" s="81" t="s">
        <v>266</v>
      </c>
      <c r="D79" s="91" t="s">
        <v>88</v>
      </c>
      <c r="E79" s="24">
        <v>30000</v>
      </c>
      <c r="F79" s="73"/>
      <c r="G79" s="75" t="e">
        <f t="shared" si="5"/>
        <v>#REF!</v>
      </c>
      <c r="I79" s="9"/>
      <c r="J79" s="22"/>
      <c r="K79" s="23"/>
    </row>
    <row r="80" spans="1:11" s="10" customFormat="1" ht="32.25" customHeight="1" x14ac:dyDescent="0.25">
      <c r="A80" s="19"/>
      <c r="B80" s="95">
        <v>45385</v>
      </c>
      <c r="C80" s="81" t="s">
        <v>267</v>
      </c>
      <c r="D80" s="91" t="s">
        <v>69</v>
      </c>
      <c r="E80" s="24">
        <v>1800</v>
      </c>
      <c r="F80" s="73"/>
      <c r="G80" s="75" t="e">
        <f t="shared" si="5"/>
        <v>#REF!</v>
      </c>
      <c r="I80" s="9"/>
      <c r="J80" s="22"/>
      <c r="K80" s="23"/>
    </row>
    <row r="81" spans="1:11" s="10" customFormat="1" ht="32.25" customHeight="1" x14ac:dyDescent="0.25">
      <c r="A81" s="19"/>
      <c r="B81" s="95">
        <v>45385</v>
      </c>
      <c r="C81" s="81" t="s">
        <v>268</v>
      </c>
      <c r="D81" s="91" t="s">
        <v>100</v>
      </c>
      <c r="E81" s="24"/>
      <c r="F81" s="73">
        <v>112500</v>
      </c>
      <c r="G81" s="75" t="e">
        <f>+G80-F81</f>
        <v>#REF!</v>
      </c>
      <c r="I81" s="9"/>
      <c r="J81" s="22"/>
      <c r="K81" s="23"/>
    </row>
    <row r="82" spans="1:11" s="10" customFormat="1" ht="32.25" customHeight="1" x14ac:dyDescent="0.25">
      <c r="A82" s="19"/>
      <c r="B82" s="95">
        <v>45385</v>
      </c>
      <c r="C82" s="81" t="s">
        <v>269</v>
      </c>
      <c r="D82" s="91" t="s">
        <v>101</v>
      </c>
      <c r="E82" s="24"/>
      <c r="F82" s="73">
        <v>112500</v>
      </c>
      <c r="G82" s="75" t="e">
        <f t="shared" ref="G82:G83" si="6">+G81-F82</f>
        <v>#REF!</v>
      </c>
      <c r="I82" s="9"/>
      <c r="J82" s="22"/>
      <c r="K82" s="23"/>
    </row>
    <row r="83" spans="1:11" s="10" customFormat="1" ht="32.25" customHeight="1" x14ac:dyDescent="0.25">
      <c r="A83" s="19"/>
      <c r="B83" s="95">
        <v>45385</v>
      </c>
      <c r="C83" s="81" t="s">
        <v>270</v>
      </c>
      <c r="D83" s="91" t="s">
        <v>102</v>
      </c>
      <c r="E83" s="24"/>
      <c r="F83" s="73">
        <v>322115.93</v>
      </c>
      <c r="G83" s="75" t="e">
        <f t="shared" si="6"/>
        <v>#REF!</v>
      </c>
      <c r="I83" s="9"/>
      <c r="J83" s="22"/>
      <c r="K83" s="23"/>
    </row>
    <row r="84" spans="1:11" s="10" customFormat="1" ht="32.25" customHeight="1" x14ac:dyDescent="0.25">
      <c r="A84" s="19"/>
      <c r="B84" s="95">
        <v>45385</v>
      </c>
      <c r="C84" s="81" t="s">
        <v>271</v>
      </c>
      <c r="D84" s="91" t="s">
        <v>69</v>
      </c>
      <c r="E84" s="24">
        <v>6000</v>
      </c>
      <c r="F84" s="73"/>
      <c r="G84" s="75" t="e">
        <f>+G83+E84</f>
        <v>#REF!</v>
      </c>
      <c r="I84" s="9"/>
      <c r="J84" s="22"/>
      <c r="K84" s="23"/>
    </row>
    <row r="85" spans="1:11" s="10" customFormat="1" ht="32.25" customHeight="1" x14ac:dyDescent="0.25">
      <c r="A85" s="19"/>
      <c r="B85" s="95">
        <v>45385</v>
      </c>
      <c r="C85" s="81" t="s">
        <v>272</v>
      </c>
      <c r="D85" s="91" t="s">
        <v>103</v>
      </c>
      <c r="E85" s="24"/>
      <c r="F85" s="73">
        <v>177000</v>
      </c>
      <c r="G85" s="75" t="e">
        <f>+G84-F85</f>
        <v>#REF!</v>
      </c>
      <c r="I85" s="9"/>
      <c r="J85" s="22"/>
      <c r="K85" s="23"/>
    </row>
    <row r="86" spans="1:11" s="10" customFormat="1" ht="32.25" customHeight="1" x14ac:dyDescent="0.25">
      <c r="A86" s="19"/>
      <c r="B86" s="95">
        <v>45385</v>
      </c>
      <c r="C86" s="81" t="s">
        <v>273</v>
      </c>
      <c r="D86" s="91" t="s">
        <v>73</v>
      </c>
      <c r="E86" s="24">
        <v>10400</v>
      </c>
      <c r="F86" s="73"/>
      <c r="G86" s="75" t="e">
        <f>+G85+E86</f>
        <v>#REF!</v>
      </c>
      <c r="I86" s="9"/>
      <c r="J86" s="22"/>
      <c r="K86" s="23"/>
    </row>
    <row r="87" spans="1:11" s="10" customFormat="1" ht="32.25" customHeight="1" x14ac:dyDescent="0.25">
      <c r="A87" s="19"/>
      <c r="B87" s="95">
        <v>45385</v>
      </c>
      <c r="C87" s="81" t="s">
        <v>274</v>
      </c>
      <c r="D87" s="91" t="s">
        <v>71</v>
      </c>
      <c r="E87" s="24"/>
      <c r="F87" s="73">
        <v>85500</v>
      </c>
      <c r="G87" s="75" t="e">
        <f>+G86-F87</f>
        <v>#REF!</v>
      </c>
      <c r="I87" s="9"/>
      <c r="J87" s="22"/>
      <c r="K87" s="23"/>
    </row>
    <row r="88" spans="1:11" s="10" customFormat="1" ht="32.25" customHeight="1" x14ac:dyDescent="0.25">
      <c r="A88" s="19"/>
      <c r="B88" s="95">
        <v>45385</v>
      </c>
      <c r="C88" s="81" t="s">
        <v>275</v>
      </c>
      <c r="D88" s="91" t="s">
        <v>104</v>
      </c>
      <c r="E88" s="24"/>
      <c r="F88" s="73">
        <v>88800</v>
      </c>
      <c r="G88" s="75" t="e">
        <f t="shared" ref="G88:G90" si="7">+G87-F88</f>
        <v>#REF!</v>
      </c>
      <c r="I88" s="9"/>
      <c r="J88" s="22"/>
      <c r="K88" s="23"/>
    </row>
    <row r="89" spans="1:11" s="10" customFormat="1" ht="32.25" customHeight="1" x14ac:dyDescent="0.25">
      <c r="A89" s="19"/>
      <c r="B89" s="95">
        <v>45385</v>
      </c>
      <c r="C89" s="81" t="s">
        <v>276</v>
      </c>
      <c r="D89" s="91" t="s">
        <v>105</v>
      </c>
      <c r="E89" s="24"/>
      <c r="F89" s="73">
        <v>50000</v>
      </c>
      <c r="G89" s="75" t="e">
        <f t="shared" si="7"/>
        <v>#REF!</v>
      </c>
      <c r="I89" s="9"/>
      <c r="J89" s="22"/>
      <c r="K89" s="23"/>
    </row>
    <row r="90" spans="1:11" s="10" customFormat="1" ht="32.25" customHeight="1" x14ac:dyDescent="0.25">
      <c r="A90" s="19"/>
      <c r="B90" s="95">
        <v>45385</v>
      </c>
      <c r="C90" s="81" t="s">
        <v>277</v>
      </c>
      <c r="D90" s="91" t="s">
        <v>106</v>
      </c>
      <c r="E90" s="24"/>
      <c r="F90" s="73">
        <v>31520.32</v>
      </c>
      <c r="G90" s="75" t="e">
        <f t="shared" si="7"/>
        <v>#REF!</v>
      </c>
      <c r="I90" s="9"/>
      <c r="J90" s="22"/>
      <c r="K90" s="23"/>
    </row>
    <row r="91" spans="1:11" s="10" customFormat="1" ht="32.25" customHeight="1" x14ac:dyDescent="0.25">
      <c r="A91" s="19"/>
      <c r="B91" s="95">
        <v>45385</v>
      </c>
      <c r="C91" s="81" t="s">
        <v>278</v>
      </c>
      <c r="D91" s="91" t="s">
        <v>74</v>
      </c>
      <c r="E91" s="24">
        <v>28350</v>
      </c>
      <c r="F91" s="24"/>
      <c r="G91" s="75" t="e">
        <f>+G90+E91</f>
        <v>#REF!</v>
      </c>
      <c r="I91" s="9"/>
      <c r="J91" s="22"/>
      <c r="K91" s="23"/>
    </row>
    <row r="92" spans="1:11" s="10" customFormat="1" ht="32.25" customHeight="1" x14ac:dyDescent="0.25">
      <c r="A92" s="19"/>
      <c r="B92" s="95">
        <v>45385</v>
      </c>
      <c r="C92" s="81" t="s">
        <v>279</v>
      </c>
      <c r="D92" s="91" t="s">
        <v>74</v>
      </c>
      <c r="E92" s="24">
        <v>34395</v>
      </c>
      <c r="F92" s="73"/>
      <c r="G92" s="75" t="e">
        <f>+G91+E92</f>
        <v>#REF!</v>
      </c>
      <c r="I92" s="9"/>
      <c r="J92" s="22"/>
      <c r="K92" s="23"/>
    </row>
    <row r="93" spans="1:11" s="10" customFormat="1" ht="32.25" customHeight="1" x14ac:dyDescent="0.25">
      <c r="A93" s="19"/>
      <c r="B93" s="95">
        <v>45385</v>
      </c>
      <c r="C93" s="81" t="s">
        <v>280</v>
      </c>
      <c r="D93" s="91" t="s">
        <v>107</v>
      </c>
      <c r="E93" s="24"/>
      <c r="F93" s="73">
        <v>28792</v>
      </c>
      <c r="G93" s="75" t="e">
        <f>+G92-F93</f>
        <v>#REF!</v>
      </c>
      <c r="I93" s="9"/>
      <c r="J93" s="22"/>
      <c r="K93" s="23"/>
    </row>
    <row r="94" spans="1:11" s="10" customFormat="1" ht="32.25" customHeight="1" x14ac:dyDescent="0.25">
      <c r="A94" s="19"/>
      <c r="B94" s="95">
        <v>45385</v>
      </c>
      <c r="C94" s="81" t="s">
        <v>281</v>
      </c>
      <c r="D94" s="91" t="s">
        <v>74</v>
      </c>
      <c r="E94" s="24">
        <v>68790</v>
      </c>
      <c r="F94" s="25"/>
      <c r="G94" s="75" t="e">
        <f>+G93+E94</f>
        <v>#REF!</v>
      </c>
      <c r="I94" s="9"/>
      <c r="J94" s="22"/>
      <c r="K94" s="23"/>
    </row>
    <row r="95" spans="1:11" s="10" customFormat="1" ht="32.25" customHeight="1" x14ac:dyDescent="0.25">
      <c r="A95" s="19"/>
      <c r="B95" s="95">
        <v>45385</v>
      </c>
      <c r="C95" s="81" t="s">
        <v>282</v>
      </c>
      <c r="D95" s="91" t="s">
        <v>71</v>
      </c>
      <c r="E95" s="25"/>
      <c r="F95" s="24">
        <v>997000</v>
      </c>
      <c r="G95" s="75" t="e">
        <f>+G94-F95</f>
        <v>#REF!</v>
      </c>
      <c r="I95" s="9"/>
      <c r="J95" s="22"/>
      <c r="K95" s="23"/>
    </row>
    <row r="96" spans="1:11" s="10" customFormat="1" ht="32.25" customHeight="1" x14ac:dyDescent="0.25">
      <c r="A96" s="19"/>
      <c r="B96" s="95">
        <v>45385</v>
      </c>
      <c r="C96" s="81" t="s">
        <v>283</v>
      </c>
      <c r="D96" s="91" t="s">
        <v>71</v>
      </c>
      <c r="E96" s="25"/>
      <c r="F96" s="24">
        <v>139400</v>
      </c>
      <c r="G96" s="75" t="e">
        <f t="shared" ref="G96:G98" si="8">+G95-F96</f>
        <v>#REF!</v>
      </c>
      <c r="I96" s="9"/>
      <c r="J96" s="22"/>
      <c r="K96" s="23"/>
    </row>
    <row r="97" spans="1:11" s="10" customFormat="1" ht="32.25" customHeight="1" x14ac:dyDescent="0.25">
      <c r="A97" s="19"/>
      <c r="B97" s="95">
        <v>45385</v>
      </c>
      <c r="C97" s="81" t="s">
        <v>284</v>
      </c>
      <c r="D97" s="91" t="s">
        <v>79</v>
      </c>
      <c r="E97" s="25"/>
      <c r="F97" s="24">
        <v>27650</v>
      </c>
      <c r="G97" s="75" t="e">
        <f t="shared" si="8"/>
        <v>#REF!</v>
      </c>
      <c r="I97" s="9"/>
      <c r="J97" s="22"/>
      <c r="K97" s="23"/>
    </row>
    <row r="98" spans="1:11" s="10" customFormat="1" ht="32.25" customHeight="1" x14ac:dyDescent="0.25">
      <c r="A98" s="19"/>
      <c r="B98" s="95">
        <v>45385</v>
      </c>
      <c r="C98" s="81" t="s">
        <v>285</v>
      </c>
      <c r="D98" s="81" t="s">
        <v>108</v>
      </c>
      <c r="E98" s="24"/>
      <c r="F98" s="24">
        <v>100000</v>
      </c>
      <c r="G98" s="75" t="e">
        <f t="shared" si="8"/>
        <v>#REF!</v>
      </c>
      <c r="I98" s="9"/>
      <c r="J98" s="22"/>
      <c r="K98" s="23"/>
    </row>
    <row r="99" spans="1:11" s="10" customFormat="1" ht="32.25" customHeight="1" x14ac:dyDescent="0.25">
      <c r="A99" s="19"/>
      <c r="B99" s="95">
        <v>45386</v>
      </c>
      <c r="C99" s="81" t="s">
        <v>286</v>
      </c>
      <c r="D99" s="81" t="s">
        <v>69</v>
      </c>
      <c r="E99" s="24">
        <v>800</v>
      </c>
      <c r="F99" s="24"/>
      <c r="G99" s="75" t="e">
        <f>+G98+E99</f>
        <v>#REF!</v>
      </c>
      <c r="I99" s="9"/>
      <c r="J99" s="22"/>
      <c r="K99" s="23"/>
    </row>
    <row r="100" spans="1:11" s="10" customFormat="1" ht="32.25" customHeight="1" x14ac:dyDescent="0.25">
      <c r="A100" s="19"/>
      <c r="B100" s="95">
        <v>45386</v>
      </c>
      <c r="C100" s="81" t="s">
        <v>47</v>
      </c>
      <c r="D100" s="81" t="s">
        <v>69</v>
      </c>
      <c r="E100" s="24">
        <v>800</v>
      </c>
      <c r="F100" s="24"/>
      <c r="G100" s="75" t="e">
        <f t="shared" ref="G100:G116" si="9">+G99+E100</f>
        <v>#REF!</v>
      </c>
      <c r="I100" s="9"/>
      <c r="J100" s="22"/>
      <c r="K100" s="23"/>
    </row>
    <row r="101" spans="1:11" s="10" customFormat="1" ht="32.25" customHeight="1" x14ac:dyDescent="0.25">
      <c r="A101" s="19"/>
      <c r="B101" s="95">
        <v>45386</v>
      </c>
      <c r="C101" s="81" t="s">
        <v>287</v>
      </c>
      <c r="D101" s="81" t="s">
        <v>81</v>
      </c>
      <c r="E101" s="24">
        <v>85250</v>
      </c>
      <c r="F101" s="24"/>
      <c r="G101" s="75" t="e">
        <f t="shared" si="9"/>
        <v>#REF!</v>
      </c>
      <c r="I101" s="9"/>
      <c r="J101" s="22"/>
      <c r="K101" s="23"/>
    </row>
    <row r="102" spans="1:11" s="10" customFormat="1" ht="32.25" customHeight="1" x14ac:dyDescent="0.25">
      <c r="A102" s="19"/>
      <c r="B102" s="95"/>
      <c r="C102" s="81" t="s">
        <v>35</v>
      </c>
      <c r="D102" s="81" t="s">
        <v>69</v>
      </c>
      <c r="E102" s="24">
        <v>8000</v>
      </c>
      <c r="F102" s="24"/>
      <c r="G102" s="75" t="e">
        <f t="shared" si="9"/>
        <v>#REF!</v>
      </c>
      <c r="I102" s="9"/>
      <c r="J102" s="22"/>
      <c r="K102" s="23"/>
    </row>
    <row r="103" spans="1:11" s="10" customFormat="1" ht="32.25" customHeight="1" x14ac:dyDescent="0.25">
      <c r="A103" s="19"/>
      <c r="B103" s="95"/>
      <c r="C103" s="81" t="s">
        <v>288</v>
      </c>
      <c r="D103" s="81" t="s">
        <v>74</v>
      </c>
      <c r="E103" s="24">
        <v>50925</v>
      </c>
      <c r="F103" s="24"/>
      <c r="G103" s="75" t="e">
        <f t="shared" si="9"/>
        <v>#REF!</v>
      </c>
      <c r="I103" s="9"/>
      <c r="J103" s="22"/>
      <c r="K103" s="23"/>
    </row>
    <row r="104" spans="1:11" s="10" customFormat="1" ht="32.25" customHeight="1" x14ac:dyDescent="0.25">
      <c r="A104" s="19"/>
      <c r="B104" s="95">
        <v>45386</v>
      </c>
      <c r="C104" s="81" t="s">
        <v>289</v>
      </c>
      <c r="D104" s="81" t="s">
        <v>109</v>
      </c>
      <c r="E104" s="24">
        <v>2250</v>
      </c>
      <c r="F104" s="24"/>
      <c r="G104" s="75" t="e">
        <f t="shared" si="9"/>
        <v>#REF!</v>
      </c>
      <c r="I104" s="9"/>
      <c r="J104" s="22"/>
      <c r="K104" s="23"/>
    </row>
    <row r="105" spans="1:11" s="10" customFormat="1" ht="32.25" customHeight="1" x14ac:dyDescent="0.25">
      <c r="A105" s="19"/>
      <c r="B105" s="95">
        <v>45386</v>
      </c>
      <c r="C105" s="81" t="s">
        <v>17</v>
      </c>
      <c r="D105" s="81" t="s">
        <v>73</v>
      </c>
      <c r="E105" s="24">
        <v>800</v>
      </c>
      <c r="F105" s="24"/>
      <c r="G105" s="75" t="e">
        <f t="shared" si="9"/>
        <v>#REF!</v>
      </c>
      <c r="I105" s="9"/>
      <c r="J105" s="22"/>
      <c r="K105" s="23"/>
    </row>
    <row r="106" spans="1:11" s="10" customFormat="1" ht="32.25" customHeight="1" x14ac:dyDescent="0.25">
      <c r="A106" s="19"/>
      <c r="B106" s="95">
        <v>45386</v>
      </c>
      <c r="C106" s="81" t="s">
        <v>290</v>
      </c>
      <c r="D106" s="81" t="s">
        <v>88</v>
      </c>
      <c r="E106" s="24">
        <v>36375</v>
      </c>
      <c r="F106" s="24"/>
      <c r="G106" s="75" t="e">
        <f t="shared" si="9"/>
        <v>#REF!</v>
      </c>
      <c r="I106" s="9"/>
      <c r="J106" s="22"/>
      <c r="K106" s="23"/>
    </row>
    <row r="107" spans="1:11" s="10" customFormat="1" ht="32.25" customHeight="1" x14ac:dyDescent="0.25">
      <c r="A107" s="19"/>
      <c r="B107" s="95">
        <v>45386</v>
      </c>
      <c r="C107" s="81" t="s">
        <v>291</v>
      </c>
      <c r="D107" s="81" t="s">
        <v>88</v>
      </c>
      <c r="E107" s="24">
        <v>184800</v>
      </c>
      <c r="F107" s="24"/>
      <c r="G107" s="75" t="e">
        <f t="shared" si="9"/>
        <v>#REF!</v>
      </c>
      <c r="I107" s="9"/>
      <c r="J107" s="22"/>
      <c r="K107" s="23"/>
    </row>
    <row r="108" spans="1:11" s="10" customFormat="1" ht="32.25" customHeight="1" x14ac:dyDescent="0.25">
      <c r="A108" s="19"/>
      <c r="B108" s="95">
        <v>45386</v>
      </c>
      <c r="C108" s="81" t="s">
        <v>292</v>
      </c>
      <c r="D108" s="81" t="s">
        <v>88</v>
      </c>
      <c r="E108" s="24">
        <v>9585</v>
      </c>
      <c r="F108" s="24"/>
      <c r="G108" s="75" t="e">
        <f t="shared" si="9"/>
        <v>#REF!</v>
      </c>
      <c r="I108" s="9"/>
      <c r="J108" s="22"/>
      <c r="K108" s="23"/>
    </row>
    <row r="109" spans="1:11" s="10" customFormat="1" ht="32.25" customHeight="1" x14ac:dyDescent="0.25">
      <c r="A109" s="19"/>
      <c r="B109" s="95">
        <v>45386</v>
      </c>
      <c r="C109" s="81" t="s">
        <v>293</v>
      </c>
      <c r="D109" s="81" t="s">
        <v>88</v>
      </c>
      <c r="E109" s="24">
        <v>107400</v>
      </c>
      <c r="F109" s="24"/>
      <c r="G109" s="75" t="e">
        <f t="shared" si="9"/>
        <v>#REF!</v>
      </c>
      <c r="I109" s="9"/>
      <c r="J109" s="22"/>
      <c r="K109" s="23"/>
    </row>
    <row r="110" spans="1:11" s="10" customFormat="1" ht="32.25" customHeight="1" x14ac:dyDescent="0.25">
      <c r="A110" s="19"/>
      <c r="B110" s="95">
        <v>45386</v>
      </c>
      <c r="C110" s="81" t="s">
        <v>294</v>
      </c>
      <c r="D110" s="91" t="s">
        <v>69</v>
      </c>
      <c r="E110" s="24">
        <v>800</v>
      </c>
      <c r="F110" s="24"/>
      <c r="G110" s="75" t="e">
        <f t="shared" si="9"/>
        <v>#REF!</v>
      </c>
      <c r="I110" s="9"/>
      <c r="J110" s="22"/>
      <c r="K110" s="23"/>
    </row>
    <row r="111" spans="1:11" s="10" customFormat="1" ht="32.25" customHeight="1" x14ac:dyDescent="0.25">
      <c r="A111" s="19"/>
      <c r="B111" s="95">
        <v>45386</v>
      </c>
      <c r="C111" s="81" t="s">
        <v>295</v>
      </c>
      <c r="D111" s="91" t="s">
        <v>73</v>
      </c>
      <c r="E111" s="24">
        <v>3200</v>
      </c>
      <c r="F111" s="24"/>
      <c r="G111" s="75" t="e">
        <f t="shared" si="9"/>
        <v>#REF!</v>
      </c>
      <c r="I111" s="9"/>
      <c r="J111" s="22"/>
      <c r="K111" s="23"/>
    </row>
    <row r="112" spans="1:11" s="10" customFormat="1" ht="32.25" customHeight="1" x14ac:dyDescent="0.25">
      <c r="A112" s="19"/>
      <c r="B112" s="95">
        <v>45386</v>
      </c>
      <c r="C112" s="81" t="s">
        <v>296</v>
      </c>
      <c r="D112" s="91" t="s">
        <v>69</v>
      </c>
      <c r="E112" s="24">
        <v>800</v>
      </c>
      <c r="F112" s="24"/>
      <c r="G112" s="75" t="e">
        <f t="shared" si="9"/>
        <v>#REF!</v>
      </c>
      <c r="I112" s="9"/>
      <c r="J112" s="22"/>
      <c r="K112" s="23"/>
    </row>
    <row r="113" spans="1:11" s="10" customFormat="1" ht="32.25" customHeight="1" x14ac:dyDescent="0.25">
      <c r="A113" s="19"/>
      <c r="B113" s="95">
        <v>45386</v>
      </c>
      <c r="C113" s="81" t="s">
        <v>297</v>
      </c>
      <c r="D113" s="91" t="s">
        <v>69</v>
      </c>
      <c r="E113" s="24">
        <v>2400</v>
      </c>
      <c r="F113" s="24"/>
      <c r="G113" s="75" t="e">
        <f t="shared" si="9"/>
        <v>#REF!</v>
      </c>
      <c r="I113" s="9"/>
      <c r="J113" s="22"/>
      <c r="K113" s="23"/>
    </row>
    <row r="114" spans="1:11" s="10" customFormat="1" ht="32.25" customHeight="1" x14ac:dyDescent="0.25">
      <c r="A114" s="19"/>
      <c r="B114" s="95">
        <v>45386</v>
      </c>
      <c r="C114" s="81" t="s">
        <v>298</v>
      </c>
      <c r="D114" s="91" t="s">
        <v>69</v>
      </c>
      <c r="E114" s="24">
        <v>7010</v>
      </c>
      <c r="F114" s="24"/>
      <c r="G114" s="75" t="e">
        <f t="shared" si="9"/>
        <v>#REF!</v>
      </c>
      <c r="I114" s="9"/>
      <c r="J114" s="22"/>
      <c r="K114" s="23"/>
    </row>
    <row r="115" spans="1:11" s="10" customFormat="1" ht="32.25" customHeight="1" x14ac:dyDescent="0.25">
      <c r="A115" s="19"/>
      <c r="B115" s="95">
        <v>45386</v>
      </c>
      <c r="C115" s="81" t="s">
        <v>299</v>
      </c>
      <c r="D115" s="91" t="s">
        <v>73</v>
      </c>
      <c r="E115" s="24">
        <v>800</v>
      </c>
      <c r="F115" s="24"/>
      <c r="G115" s="75" t="e">
        <f t="shared" si="9"/>
        <v>#REF!</v>
      </c>
      <c r="I115" s="9"/>
      <c r="J115" s="22"/>
      <c r="K115" s="23"/>
    </row>
    <row r="116" spans="1:11" s="10" customFormat="1" ht="32.25" customHeight="1" x14ac:dyDescent="0.25">
      <c r="A116" s="19"/>
      <c r="B116" s="95">
        <v>45386</v>
      </c>
      <c r="C116" s="81" t="s">
        <v>300</v>
      </c>
      <c r="D116" s="91" t="s">
        <v>73</v>
      </c>
      <c r="E116" s="24">
        <v>1600</v>
      </c>
      <c r="F116" s="24"/>
      <c r="G116" s="75" t="e">
        <f t="shared" si="9"/>
        <v>#REF!</v>
      </c>
      <c r="I116" s="9"/>
      <c r="J116" s="22"/>
      <c r="K116" s="23"/>
    </row>
    <row r="117" spans="1:11" s="10" customFormat="1" ht="32.25" customHeight="1" x14ac:dyDescent="0.25">
      <c r="A117" s="19"/>
      <c r="B117" s="95">
        <v>45386</v>
      </c>
      <c r="C117" s="81" t="s">
        <v>301</v>
      </c>
      <c r="D117" s="91" t="s">
        <v>110</v>
      </c>
      <c r="E117" s="24"/>
      <c r="F117" s="24">
        <v>30600</v>
      </c>
      <c r="G117" s="75" t="e">
        <f>+G116-F117</f>
        <v>#REF!</v>
      </c>
      <c r="I117" s="9"/>
      <c r="J117" s="22"/>
      <c r="K117" s="23"/>
    </row>
    <row r="118" spans="1:11" s="10" customFormat="1" ht="32.25" customHeight="1" x14ac:dyDescent="0.25">
      <c r="A118" s="19"/>
      <c r="B118" s="95">
        <v>45386</v>
      </c>
      <c r="C118" s="81" t="s">
        <v>302</v>
      </c>
      <c r="D118" s="91" t="s">
        <v>111</v>
      </c>
      <c r="E118" s="24"/>
      <c r="F118" s="24">
        <v>30000</v>
      </c>
      <c r="G118" s="75" t="e">
        <f t="shared" ref="G118:G122" si="10">+G117-F118</f>
        <v>#REF!</v>
      </c>
      <c r="I118" s="9"/>
      <c r="J118" s="22"/>
      <c r="K118" s="23"/>
    </row>
    <row r="119" spans="1:11" s="10" customFormat="1" ht="32.25" customHeight="1" x14ac:dyDescent="0.25">
      <c r="A119" s="19"/>
      <c r="B119" s="95">
        <v>45386</v>
      </c>
      <c r="C119" s="81" t="s">
        <v>303</v>
      </c>
      <c r="D119" s="91" t="s">
        <v>112</v>
      </c>
      <c r="E119" s="24"/>
      <c r="F119" s="24">
        <v>2505</v>
      </c>
      <c r="G119" s="75" t="e">
        <f t="shared" si="10"/>
        <v>#REF!</v>
      </c>
      <c r="I119" s="9"/>
      <c r="J119" s="22"/>
      <c r="K119" s="23"/>
    </row>
    <row r="120" spans="1:11" s="10" customFormat="1" ht="32.25" customHeight="1" x14ac:dyDescent="0.25">
      <c r="A120" s="19"/>
      <c r="B120" s="95">
        <v>45387</v>
      </c>
      <c r="C120" s="81" t="s">
        <v>304</v>
      </c>
      <c r="D120" s="91" t="s">
        <v>113</v>
      </c>
      <c r="E120" s="24"/>
      <c r="F120" s="24">
        <v>45000</v>
      </c>
      <c r="G120" s="75" t="e">
        <f t="shared" si="10"/>
        <v>#REF!</v>
      </c>
      <c r="I120" s="9"/>
      <c r="J120" s="22"/>
      <c r="K120" s="23"/>
    </row>
    <row r="121" spans="1:11" s="10" customFormat="1" ht="32.25" customHeight="1" x14ac:dyDescent="0.25">
      <c r="A121" s="19"/>
      <c r="B121" s="95">
        <v>45387</v>
      </c>
      <c r="C121" s="81" t="s">
        <v>305</v>
      </c>
      <c r="D121" s="91" t="s">
        <v>114</v>
      </c>
      <c r="E121" s="24"/>
      <c r="F121" s="24">
        <v>83015.28</v>
      </c>
      <c r="G121" s="75" t="e">
        <f t="shared" si="10"/>
        <v>#REF!</v>
      </c>
      <c r="I121" s="9"/>
      <c r="J121" s="22"/>
      <c r="K121" s="23"/>
    </row>
    <row r="122" spans="1:11" s="10" customFormat="1" ht="32.25" customHeight="1" x14ac:dyDescent="0.25">
      <c r="A122" s="19"/>
      <c r="B122" s="95">
        <v>45387</v>
      </c>
      <c r="C122" s="81" t="s">
        <v>306</v>
      </c>
      <c r="D122" s="91" t="s">
        <v>115</v>
      </c>
      <c r="E122" s="24"/>
      <c r="F122" s="24">
        <v>91374.04</v>
      </c>
      <c r="G122" s="75" t="e">
        <f t="shared" si="10"/>
        <v>#REF!</v>
      </c>
      <c r="I122" s="9"/>
      <c r="J122" s="22"/>
      <c r="K122" s="23"/>
    </row>
    <row r="123" spans="1:11" s="10" customFormat="1" ht="32.25" customHeight="1" x14ac:dyDescent="0.25">
      <c r="A123" s="19"/>
      <c r="B123" s="95">
        <v>45387</v>
      </c>
      <c r="C123" s="81" t="s">
        <v>22</v>
      </c>
      <c r="D123" s="91" t="s">
        <v>77</v>
      </c>
      <c r="E123" s="24">
        <v>54750</v>
      </c>
      <c r="F123" s="24"/>
      <c r="G123" s="75" t="e">
        <f>+G122+E123</f>
        <v>#REF!</v>
      </c>
      <c r="I123" s="9"/>
      <c r="J123" s="22"/>
      <c r="K123" s="23"/>
    </row>
    <row r="124" spans="1:11" s="10" customFormat="1" ht="32.25" customHeight="1" x14ac:dyDescent="0.25">
      <c r="A124" s="19"/>
      <c r="B124" s="95">
        <v>45387</v>
      </c>
      <c r="C124" s="81" t="s">
        <v>23</v>
      </c>
      <c r="D124" s="91" t="s">
        <v>69</v>
      </c>
      <c r="E124" s="24">
        <v>7300</v>
      </c>
      <c r="F124" s="24"/>
      <c r="G124" s="75" t="e">
        <f t="shared" ref="G124:G131" si="11">+G123+E124</f>
        <v>#REF!</v>
      </c>
      <c r="I124" s="9"/>
      <c r="J124" s="22"/>
      <c r="K124" s="23"/>
    </row>
    <row r="125" spans="1:11" s="10" customFormat="1" ht="32.25" customHeight="1" x14ac:dyDescent="0.25">
      <c r="A125" s="19"/>
      <c r="B125" s="95">
        <v>45387</v>
      </c>
      <c r="C125" s="81" t="s">
        <v>307</v>
      </c>
      <c r="D125" s="91" t="s">
        <v>116</v>
      </c>
      <c r="E125" s="24">
        <v>54134.62</v>
      </c>
      <c r="F125" s="24"/>
      <c r="G125" s="75" t="e">
        <f t="shared" si="11"/>
        <v>#REF!</v>
      </c>
      <c r="I125" s="9"/>
      <c r="J125" s="22"/>
      <c r="K125" s="23"/>
    </row>
    <row r="126" spans="1:11" s="10" customFormat="1" ht="32.25" customHeight="1" x14ac:dyDescent="0.25">
      <c r="A126" s="19"/>
      <c r="B126" s="95">
        <v>45387</v>
      </c>
      <c r="C126" s="81" t="s">
        <v>308</v>
      </c>
      <c r="D126" s="91" t="s">
        <v>117</v>
      </c>
      <c r="E126" s="24">
        <v>15000</v>
      </c>
      <c r="F126" s="24"/>
      <c r="G126" s="75" t="e">
        <f t="shared" si="11"/>
        <v>#REF!</v>
      </c>
      <c r="I126" s="9"/>
      <c r="J126" s="22"/>
      <c r="K126" s="23"/>
    </row>
    <row r="127" spans="1:11" s="10" customFormat="1" ht="32.25" customHeight="1" x14ac:dyDescent="0.25">
      <c r="A127" s="19"/>
      <c r="B127" s="95">
        <v>45387</v>
      </c>
      <c r="C127" s="81" t="s">
        <v>309</v>
      </c>
      <c r="D127" s="91" t="s">
        <v>73</v>
      </c>
      <c r="E127" s="24">
        <v>800</v>
      </c>
      <c r="F127" s="24"/>
      <c r="G127" s="75" t="e">
        <f t="shared" si="11"/>
        <v>#REF!</v>
      </c>
      <c r="I127" s="9"/>
      <c r="J127" s="22"/>
      <c r="K127" s="23"/>
    </row>
    <row r="128" spans="1:11" s="10" customFormat="1" ht="32.25" customHeight="1" x14ac:dyDescent="0.25">
      <c r="A128" s="19"/>
      <c r="B128" s="95">
        <v>45387</v>
      </c>
      <c r="C128" s="81" t="s">
        <v>24</v>
      </c>
      <c r="D128" s="91" t="s">
        <v>73</v>
      </c>
      <c r="E128" s="24">
        <v>800</v>
      </c>
      <c r="F128" s="24"/>
      <c r="G128" s="75" t="e">
        <f t="shared" si="11"/>
        <v>#REF!</v>
      </c>
      <c r="I128" s="9"/>
      <c r="J128" s="22"/>
      <c r="K128" s="23"/>
    </row>
    <row r="129" spans="1:11" s="10" customFormat="1" ht="32.25" customHeight="1" x14ac:dyDescent="0.25">
      <c r="A129" s="19"/>
      <c r="B129" s="95">
        <v>45387</v>
      </c>
      <c r="C129" s="81" t="s">
        <v>25</v>
      </c>
      <c r="D129" s="91" t="s">
        <v>73</v>
      </c>
      <c r="E129" s="24">
        <v>800</v>
      </c>
      <c r="F129" s="24"/>
      <c r="G129" s="75" t="e">
        <f t="shared" si="11"/>
        <v>#REF!</v>
      </c>
      <c r="I129" s="9"/>
      <c r="J129" s="22"/>
      <c r="K129" s="23"/>
    </row>
    <row r="130" spans="1:11" s="10" customFormat="1" ht="32.25" customHeight="1" x14ac:dyDescent="0.25">
      <c r="A130" s="19"/>
      <c r="B130" s="95">
        <v>45387</v>
      </c>
      <c r="C130" s="81" t="s">
        <v>310</v>
      </c>
      <c r="D130" s="91" t="s">
        <v>99</v>
      </c>
      <c r="E130" s="24">
        <v>184800</v>
      </c>
      <c r="F130" s="24"/>
      <c r="G130" s="75" t="e">
        <f t="shared" si="11"/>
        <v>#REF!</v>
      </c>
      <c r="I130" s="9"/>
      <c r="J130" s="22"/>
      <c r="K130" s="23"/>
    </row>
    <row r="131" spans="1:11" s="10" customFormat="1" ht="32.25" customHeight="1" x14ac:dyDescent="0.25">
      <c r="A131" s="19"/>
      <c r="B131" s="95">
        <v>45387</v>
      </c>
      <c r="C131" s="81" t="s">
        <v>240</v>
      </c>
      <c r="D131" s="91" t="s">
        <v>77</v>
      </c>
      <c r="E131" s="24">
        <v>800</v>
      </c>
      <c r="F131" s="24"/>
      <c r="G131" s="75" t="e">
        <f t="shared" si="11"/>
        <v>#REF!</v>
      </c>
      <c r="I131" s="9"/>
      <c r="J131" s="22"/>
      <c r="K131" s="23"/>
    </row>
    <row r="132" spans="1:11" s="10" customFormat="1" ht="32.25" customHeight="1" x14ac:dyDescent="0.25">
      <c r="A132" s="19"/>
      <c r="B132" s="95">
        <v>45387</v>
      </c>
      <c r="C132" s="81" t="s">
        <v>311</v>
      </c>
      <c r="D132" s="91" t="s">
        <v>118</v>
      </c>
      <c r="E132" s="24"/>
      <c r="F132" s="24">
        <v>94400</v>
      </c>
      <c r="G132" s="75" t="e">
        <f>+G131-F132</f>
        <v>#REF!</v>
      </c>
      <c r="I132" s="9"/>
      <c r="J132" s="22"/>
      <c r="K132" s="23"/>
    </row>
    <row r="133" spans="1:11" s="10" customFormat="1" ht="32.25" customHeight="1" x14ac:dyDescent="0.25">
      <c r="A133" s="19"/>
      <c r="B133" s="95">
        <v>45387</v>
      </c>
      <c r="C133" s="81" t="s">
        <v>312</v>
      </c>
      <c r="D133" s="91" t="s">
        <v>119</v>
      </c>
      <c r="E133" s="24"/>
      <c r="F133" s="24">
        <v>143467.20000000001</v>
      </c>
      <c r="G133" s="75" t="e">
        <f>+G132-F133</f>
        <v>#REF!</v>
      </c>
      <c r="I133" s="9"/>
      <c r="J133" s="22"/>
      <c r="K133" s="23"/>
    </row>
    <row r="134" spans="1:11" s="10" customFormat="1" ht="32.25" customHeight="1" x14ac:dyDescent="0.25">
      <c r="A134" s="19"/>
      <c r="B134" s="95">
        <v>45387</v>
      </c>
      <c r="C134" s="81" t="s">
        <v>313</v>
      </c>
      <c r="D134" s="91" t="s">
        <v>74</v>
      </c>
      <c r="E134" s="24">
        <v>15000</v>
      </c>
      <c r="F134" s="24"/>
      <c r="G134" s="75" t="e">
        <f>+G133+E134</f>
        <v>#REF!</v>
      </c>
      <c r="I134" s="9"/>
      <c r="J134" s="22"/>
      <c r="K134" s="23"/>
    </row>
    <row r="135" spans="1:11" s="10" customFormat="1" ht="32.25" customHeight="1" x14ac:dyDescent="0.25">
      <c r="A135" s="19"/>
      <c r="B135" s="95"/>
      <c r="C135" s="81" t="s">
        <v>314</v>
      </c>
      <c r="D135" s="91" t="s">
        <v>120</v>
      </c>
      <c r="E135" s="24">
        <v>800</v>
      </c>
      <c r="F135" s="24"/>
      <c r="G135" s="75" t="e">
        <f>+G134+E135</f>
        <v>#REF!</v>
      </c>
      <c r="I135" s="9"/>
      <c r="J135" s="22"/>
      <c r="K135" s="23"/>
    </row>
    <row r="136" spans="1:11" s="10" customFormat="1" ht="32.25" customHeight="1" x14ac:dyDescent="0.25">
      <c r="A136" s="19"/>
      <c r="B136" s="95">
        <v>45387</v>
      </c>
      <c r="C136" s="81" t="s">
        <v>315</v>
      </c>
      <c r="D136" s="91" t="s">
        <v>121</v>
      </c>
      <c r="E136" s="24"/>
      <c r="F136" s="24">
        <v>175500</v>
      </c>
      <c r="G136" s="75" t="e">
        <f>+G135-F136</f>
        <v>#REF!</v>
      </c>
      <c r="I136" s="9"/>
      <c r="J136" s="22"/>
      <c r="K136" s="23"/>
    </row>
    <row r="137" spans="1:11" s="10" customFormat="1" ht="32.25" customHeight="1" x14ac:dyDescent="0.25">
      <c r="A137" s="19"/>
      <c r="B137" s="95">
        <v>45387</v>
      </c>
      <c r="C137" s="81" t="s">
        <v>316</v>
      </c>
      <c r="D137" s="91" t="s">
        <v>74</v>
      </c>
      <c r="E137" s="24">
        <v>133200</v>
      </c>
      <c r="F137" s="24"/>
      <c r="G137" s="75" t="e">
        <f>+G136+E137</f>
        <v>#REF!</v>
      </c>
      <c r="I137" s="9"/>
      <c r="J137" s="22"/>
      <c r="K137" s="23"/>
    </row>
    <row r="138" spans="1:11" s="10" customFormat="1" ht="32.25" customHeight="1" x14ac:dyDescent="0.25">
      <c r="A138" s="19"/>
      <c r="B138" s="95">
        <v>45387</v>
      </c>
      <c r="C138" s="81" t="s">
        <v>317</v>
      </c>
      <c r="D138" s="91" t="s">
        <v>74</v>
      </c>
      <c r="E138" s="24">
        <v>363756.61</v>
      </c>
      <c r="F138" s="24"/>
      <c r="G138" s="75" t="e">
        <f t="shared" ref="G138:G139" si="12">+G137+E138</f>
        <v>#REF!</v>
      </c>
      <c r="I138" s="9"/>
      <c r="J138" s="22"/>
      <c r="K138" s="23"/>
    </row>
    <row r="139" spans="1:11" s="10" customFormat="1" ht="32.25" customHeight="1" x14ac:dyDescent="0.25">
      <c r="A139" s="19"/>
      <c r="B139" s="95">
        <v>45387</v>
      </c>
      <c r="C139" s="81" t="s">
        <v>318</v>
      </c>
      <c r="D139" s="91" t="s">
        <v>74</v>
      </c>
      <c r="E139" s="24">
        <v>90000</v>
      </c>
      <c r="F139" s="24"/>
      <c r="G139" s="75" t="e">
        <f t="shared" si="12"/>
        <v>#REF!</v>
      </c>
      <c r="I139" s="9"/>
      <c r="J139" s="22"/>
      <c r="K139" s="23"/>
    </row>
    <row r="140" spans="1:11" s="10" customFormat="1" ht="32.25" customHeight="1" x14ac:dyDescent="0.25">
      <c r="A140" s="19"/>
      <c r="B140" s="95">
        <v>45387</v>
      </c>
      <c r="C140" s="81" t="s">
        <v>319</v>
      </c>
      <c r="D140" s="91" t="s">
        <v>122</v>
      </c>
      <c r="E140" s="24"/>
      <c r="F140" s="21">
        <v>124556.8</v>
      </c>
      <c r="G140" s="75" t="e">
        <f>+G139-F140</f>
        <v>#REF!</v>
      </c>
      <c r="I140" s="9"/>
      <c r="J140" s="22"/>
      <c r="K140" s="23"/>
    </row>
    <row r="141" spans="1:11" s="10" customFormat="1" ht="32.25" customHeight="1" x14ac:dyDescent="0.25">
      <c r="A141" s="19"/>
      <c r="B141" s="95">
        <v>45390</v>
      </c>
      <c r="C141" s="81" t="s">
        <v>320</v>
      </c>
      <c r="D141" s="91" t="s">
        <v>73</v>
      </c>
      <c r="E141" s="24">
        <v>20000</v>
      </c>
      <c r="F141" s="21"/>
      <c r="G141" s="75" t="e">
        <f>+G140+E141</f>
        <v>#REF!</v>
      </c>
      <c r="I141" s="9"/>
      <c r="J141" s="22"/>
      <c r="K141" s="23"/>
    </row>
    <row r="142" spans="1:11" s="10" customFormat="1" ht="32.25" customHeight="1" x14ac:dyDescent="0.25">
      <c r="A142" s="19"/>
      <c r="B142" s="95">
        <v>45390</v>
      </c>
      <c r="C142" s="81" t="s">
        <v>244</v>
      </c>
      <c r="D142" s="91" t="s">
        <v>73</v>
      </c>
      <c r="E142" s="24">
        <v>19250</v>
      </c>
      <c r="F142" s="21"/>
      <c r="G142" s="75" t="e">
        <f>+G141+E142</f>
        <v>#REF!</v>
      </c>
      <c r="I142" s="9"/>
      <c r="J142" s="22"/>
      <c r="K142" s="23"/>
    </row>
    <row r="143" spans="1:11" s="10" customFormat="1" ht="32.25" customHeight="1" x14ac:dyDescent="0.25">
      <c r="A143" s="19"/>
      <c r="B143" s="95">
        <v>45390</v>
      </c>
      <c r="C143" s="81" t="s">
        <v>321</v>
      </c>
      <c r="D143" s="91" t="s">
        <v>123</v>
      </c>
      <c r="E143" s="24"/>
      <c r="F143" s="21">
        <v>13599.99</v>
      </c>
      <c r="G143" s="75" t="e">
        <f>+G142-F143</f>
        <v>#REF!</v>
      </c>
      <c r="I143" s="9"/>
      <c r="J143" s="22"/>
      <c r="K143" s="23"/>
    </row>
    <row r="144" spans="1:11" s="10" customFormat="1" ht="32.25" customHeight="1" x14ac:dyDescent="0.25">
      <c r="A144" s="19"/>
      <c r="B144" s="95">
        <v>45390</v>
      </c>
      <c r="C144" s="81" t="s">
        <v>322</v>
      </c>
      <c r="D144" s="91" t="s">
        <v>124</v>
      </c>
      <c r="E144" s="24"/>
      <c r="F144" s="21">
        <v>500000</v>
      </c>
      <c r="G144" s="75" t="e">
        <f t="shared" ref="G144:G146" si="13">+G143-F144</f>
        <v>#REF!</v>
      </c>
      <c r="I144" s="9"/>
      <c r="J144" s="22"/>
      <c r="K144" s="23"/>
    </row>
    <row r="145" spans="1:11" s="10" customFormat="1" ht="32.25" customHeight="1" x14ac:dyDescent="0.25">
      <c r="A145" s="19"/>
      <c r="B145" s="95">
        <v>45390</v>
      </c>
      <c r="C145" s="81" t="s">
        <v>323</v>
      </c>
      <c r="D145" s="91" t="s">
        <v>125</v>
      </c>
      <c r="E145" s="24"/>
      <c r="F145" s="21">
        <v>469600</v>
      </c>
      <c r="G145" s="75" t="e">
        <f t="shared" si="13"/>
        <v>#REF!</v>
      </c>
      <c r="I145" s="9"/>
      <c r="J145" s="22"/>
      <c r="K145" s="23"/>
    </row>
    <row r="146" spans="1:11" s="10" customFormat="1" ht="32.25" customHeight="1" x14ac:dyDescent="0.25">
      <c r="A146" s="19"/>
      <c r="B146" s="95">
        <v>45390</v>
      </c>
      <c r="C146" s="81" t="s">
        <v>324</v>
      </c>
      <c r="D146" s="91" t="s">
        <v>126</v>
      </c>
      <c r="E146" s="24"/>
      <c r="F146" s="21">
        <v>40000</v>
      </c>
      <c r="G146" s="75" t="e">
        <f t="shared" si="13"/>
        <v>#REF!</v>
      </c>
      <c r="I146" s="9"/>
      <c r="J146" s="22"/>
      <c r="K146" s="23"/>
    </row>
    <row r="147" spans="1:11" s="10" customFormat="1" ht="32.25" customHeight="1" x14ac:dyDescent="0.25">
      <c r="A147" s="19"/>
      <c r="B147" s="95">
        <v>45390</v>
      </c>
      <c r="C147" s="81" t="s">
        <v>325</v>
      </c>
      <c r="D147" s="91" t="s">
        <v>88</v>
      </c>
      <c r="E147" s="24">
        <v>4700</v>
      </c>
      <c r="F147" s="21"/>
      <c r="G147" s="75" t="e">
        <f>+G146+E147</f>
        <v>#REF!</v>
      </c>
      <c r="I147" s="9"/>
      <c r="J147" s="22"/>
      <c r="K147" s="23"/>
    </row>
    <row r="148" spans="1:11" s="10" customFormat="1" ht="32.25" customHeight="1" x14ac:dyDescent="0.25">
      <c r="A148" s="19"/>
      <c r="B148" s="95">
        <v>45390</v>
      </c>
      <c r="C148" s="81" t="s">
        <v>326</v>
      </c>
      <c r="D148" s="91" t="s">
        <v>88</v>
      </c>
      <c r="E148" s="24">
        <v>184800</v>
      </c>
      <c r="F148" s="21"/>
      <c r="G148" s="75" t="e">
        <f t="shared" ref="G148:G152" si="14">+G147+E148</f>
        <v>#REF!</v>
      </c>
      <c r="I148" s="9"/>
      <c r="J148" s="22"/>
      <c r="K148" s="23"/>
    </row>
    <row r="149" spans="1:11" s="10" customFormat="1" ht="32.25" customHeight="1" x14ac:dyDescent="0.25">
      <c r="A149" s="19"/>
      <c r="B149" s="95">
        <v>45390</v>
      </c>
      <c r="C149" s="81" t="s">
        <v>32</v>
      </c>
      <c r="D149" s="91" t="s">
        <v>88</v>
      </c>
      <c r="E149" s="24">
        <v>18800</v>
      </c>
      <c r="F149" s="21"/>
      <c r="G149" s="75" t="e">
        <f t="shared" si="14"/>
        <v>#REF!</v>
      </c>
      <c r="I149" s="9"/>
      <c r="J149" s="22"/>
      <c r="K149" s="23"/>
    </row>
    <row r="150" spans="1:11" s="10" customFormat="1" ht="32.25" customHeight="1" x14ac:dyDescent="0.25">
      <c r="A150" s="19"/>
      <c r="B150" s="95">
        <v>45390</v>
      </c>
      <c r="C150" s="81" t="s">
        <v>327</v>
      </c>
      <c r="D150" s="91" t="s">
        <v>88</v>
      </c>
      <c r="E150" s="24">
        <v>5000</v>
      </c>
      <c r="F150" s="21"/>
      <c r="G150" s="75" t="e">
        <f t="shared" si="14"/>
        <v>#REF!</v>
      </c>
      <c r="I150" s="9"/>
      <c r="J150" s="22"/>
      <c r="K150" s="23"/>
    </row>
    <row r="151" spans="1:11" s="10" customFormat="1" ht="32.25" customHeight="1" x14ac:dyDescent="0.25">
      <c r="A151" s="19"/>
      <c r="B151" s="95">
        <v>45391</v>
      </c>
      <c r="C151" s="81" t="s">
        <v>328</v>
      </c>
      <c r="D151" s="91" t="s">
        <v>69</v>
      </c>
      <c r="E151" s="24">
        <v>1600</v>
      </c>
      <c r="F151" s="25"/>
      <c r="G151" s="75" t="e">
        <f t="shared" si="14"/>
        <v>#REF!</v>
      </c>
      <c r="I151" s="9"/>
      <c r="J151" s="22"/>
      <c r="K151" s="23"/>
    </row>
    <row r="152" spans="1:11" s="10" customFormat="1" ht="32.25" customHeight="1" x14ac:dyDescent="0.25">
      <c r="A152" s="19"/>
      <c r="B152" s="95">
        <v>45391</v>
      </c>
      <c r="C152" s="81" t="s">
        <v>329</v>
      </c>
      <c r="D152" s="91" t="s">
        <v>69</v>
      </c>
      <c r="E152" s="24">
        <v>46090</v>
      </c>
      <c r="F152" s="21"/>
      <c r="G152" s="75" t="e">
        <f t="shared" si="14"/>
        <v>#REF!</v>
      </c>
      <c r="I152" s="9"/>
      <c r="J152" s="22"/>
      <c r="K152" s="23"/>
    </row>
    <row r="153" spans="1:11" s="10" customFormat="1" ht="32.25" customHeight="1" x14ac:dyDescent="0.25">
      <c r="A153" s="19"/>
      <c r="B153" s="95">
        <v>45391</v>
      </c>
      <c r="C153" s="81" t="s">
        <v>330</v>
      </c>
      <c r="D153" s="91" t="s">
        <v>71</v>
      </c>
      <c r="E153" s="24"/>
      <c r="F153" s="21">
        <v>58000</v>
      </c>
      <c r="G153" s="75" t="e">
        <f>+G152-F153</f>
        <v>#REF!</v>
      </c>
      <c r="I153" s="9"/>
      <c r="J153" s="22"/>
      <c r="K153" s="23"/>
    </row>
    <row r="154" spans="1:11" s="10" customFormat="1" ht="32.25" customHeight="1" x14ac:dyDescent="0.25">
      <c r="A154" s="19"/>
      <c r="B154" s="95">
        <v>45391</v>
      </c>
      <c r="C154" s="81" t="s">
        <v>331</v>
      </c>
      <c r="D154" s="91" t="s">
        <v>74</v>
      </c>
      <c r="E154" s="24">
        <v>15000</v>
      </c>
      <c r="F154" s="21"/>
      <c r="G154" s="75" t="e">
        <f>+G153+E154</f>
        <v>#REF!</v>
      </c>
      <c r="I154" s="9"/>
      <c r="J154" s="22"/>
      <c r="K154" s="23"/>
    </row>
    <row r="155" spans="1:11" s="10" customFormat="1" ht="32.25" customHeight="1" x14ac:dyDescent="0.25">
      <c r="A155" s="19"/>
      <c r="B155" s="95">
        <v>45391</v>
      </c>
      <c r="C155" s="81" t="s">
        <v>332</v>
      </c>
      <c r="D155" s="91" t="s">
        <v>74</v>
      </c>
      <c r="E155" s="24">
        <v>28800</v>
      </c>
      <c r="F155" s="21"/>
      <c r="G155" s="75" t="e">
        <f>+G154+E155</f>
        <v>#REF!</v>
      </c>
      <c r="I155" s="9"/>
      <c r="J155" s="22"/>
      <c r="K155" s="23"/>
    </row>
    <row r="156" spans="1:11" s="10" customFormat="1" ht="32.25" customHeight="1" x14ac:dyDescent="0.25">
      <c r="A156" s="19"/>
      <c r="B156" s="95">
        <v>45391</v>
      </c>
      <c r="C156" s="81" t="s">
        <v>333</v>
      </c>
      <c r="D156" s="91" t="s">
        <v>127</v>
      </c>
      <c r="E156" s="24"/>
      <c r="F156" s="21">
        <v>44600</v>
      </c>
      <c r="G156" s="75" t="e">
        <f>+G155-F156</f>
        <v>#REF!</v>
      </c>
      <c r="I156" s="9"/>
      <c r="J156" s="22"/>
      <c r="K156" s="23"/>
    </row>
    <row r="157" spans="1:11" s="10" customFormat="1" ht="32.25" customHeight="1" x14ac:dyDescent="0.25">
      <c r="A157" s="19"/>
      <c r="B157" s="95">
        <v>45391</v>
      </c>
      <c r="C157" s="81" t="s">
        <v>334</v>
      </c>
      <c r="D157" s="91" t="s">
        <v>79</v>
      </c>
      <c r="E157" s="24"/>
      <c r="F157" s="21">
        <v>9600</v>
      </c>
      <c r="G157" s="75" t="e">
        <f>+G156-F157</f>
        <v>#REF!</v>
      </c>
      <c r="I157" s="9"/>
      <c r="J157" s="22"/>
      <c r="K157" s="23"/>
    </row>
    <row r="158" spans="1:11" s="10" customFormat="1" ht="32.25" customHeight="1" x14ac:dyDescent="0.25">
      <c r="A158" s="19"/>
      <c r="B158" s="95">
        <v>45391</v>
      </c>
      <c r="C158" s="81" t="s">
        <v>335</v>
      </c>
      <c r="D158" s="91" t="s">
        <v>78</v>
      </c>
      <c r="E158" s="24">
        <v>4000</v>
      </c>
      <c r="F158" s="21"/>
      <c r="G158" s="75" t="e">
        <f>+G157+E158</f>
        <v>#REF!</v>
      </c>
      <c r="I158" s="9"/>
      <c r="J158" s="22"/>
      <c r="K158" s="23"/>
    </row>
    <row r="159" spans="1:11" s="10" customFormat="1" ht="32.25" customHeight="1" x14ac:dyDescent="0.25">
      <c r="A159" s="19"/>
      <c r="B159" s="95">
        <v>45391</v>
      </c>
      <c r="C159" s="81" t="s">
        <v>336</v>
      </c>
      <c r="D159" s="91" t="s">
        <v>79</v>
      </c>
      <c r="E159" s="24"/>
      <c r="F159" s="21">
        <v>4113.7</v>
      </c>
      <c r="G159" s="75" t="e">
        <f>+G158-F159</f>
        <v>#REF!</v>
      </c>
      <c r="I159" s="9"/>
      <c r="J159" s="22"/>
      <c r="K159" s="23"/>
    </row>
    <row r="160" spans="1:11" s="10" customFormat="1" ht="32.25" customHeight="1" x14ac:dyDescent="0.25">
      <c r="A160" s="19"/>
      <c r="B160" s="95">
        <v>45391</v>
      </c>
      <c r="C160" s="81" t="s">
        <v>337</v>
      </c>
      <c r="D160" s="91" t="s">
        <v>78</v>
      </c>
      <c r="E160" s="24">
        <v>3200</v>
      </c>
      <c r="F160" s="21"/>
      <c r="G160" s="75" t="e">
        <f>+G159+E160</f>
        <v>#REF!</v>
      </c>
      <c r="I160" s="9"/>
      <c r="J160" s="22"/>
      <c r="K160" s="23"/>
    </row>
    <row r="161" spans="1:11" s="10" customFormat="1" ht="32.25" customHeight="1" x14ac:dyDescent="0.25">
      <c r="A161" s="19"/>
      <c r="B161" s="95">
        <v>45391</v>
      </c>
      <c r="C161" s="81" t="s">
        <v>338</v>
      </c>
      <c r="D161" s="91" t="s">
        <v>128</v>
      </c>
      <c r="E161" s="24"/>
      <c r="F161" s="21">
        <v>16800</v>
      </c>
      <c r="G161" s="75" t="e">
        <f>+G160-F161</f>
        <v>#REF!</v>
      </c>
      <c r="I161" s="9"/>
      <c r="J161" s="22"/>
      <c r="K161" s="23"/>
    </row>
    <row r="162" spans="1:11" s="10" customFormat="1" ht="32.25" customHeight="1" x14ac:dyDescent="0.25">
      <c r="A162" s="19"/>
      <c r="B162" s="95">
        <v>45391</v>
      </c>
      <c r="C162" s="81" t="s">
        <v>339</v>
      </c>
      <c r="D162" s="91" t="s">
        <v>77</v>
      </c>
      <c r="E162" s="24">
        <v>4800</v>
      </c>
      <c r="F162" s="21"/>
      <c r="G162" s="75" t="e">
        <f>+G161+E162</f>
        <v>#REF!</v>
      </c>
      <c r="I162" s="9"/>
      <c r="J162" s="22"/>
      <c r="K162" s="23"/>
    </row>
    <row r="163" spans="1:11" s="10" customFormat="1" ht="32.25" customHeight="1" x14ac:dyDescent="0.25">
      <c r="A163" s="19"/>
      <c r="B163" s="95">
        <v>45391</v>
      </c>
      <c r="C163" s="81" t="s">
        <v>340</v>
      </c>
      <c r="D163" s="91" t="s">
        <v>129</v>
      </c>
      <c r="E163" s="24"/>
      <c r="F163" s="21">
        <v>7250</v>
      </c>
      <c r="G163" s="75" t="e">
        <f>+G162-F163</f>
        <v>#REF!</v>
      </c>
      <c r="I163" s="9"/>
      <c r="J163" s="22"/>
      <c r="K163" s="23"/>
    </row>
    <row r="164" spans="1:11" s="10" customFormat="1" ht="32.25" customHeight="1" x14ac:dyDescent="0.25">
      <c r="A164" s="19"/>
      <c r="B164" s="95">
        <v>45391</v>
      </c>
      <c r="C164" s="81" t="s">
        <v>341</v>
      </c>
      <c r="D164" s="91" t="s">
        <v>71</v>
      </c>
      <c r="E164" s="24"/>
      <c r="F164" s="21">
        <v>48600</v>
      </c>
      <c r="G164" s="75" t="e">
        <f>+G163-F164</f>
        <v>#REF!</v>
      </c>
      <c r="I164" s="9"/>
      <c r="J164" s="22"/>
      <c r="K164" s="23"/>
    </row>
    <row r="165" spans="1:11" s="10" customFormat="1" ht="32.25" customHeight="1" x14ac:dyDescent="0.25">
      <c r="A165" s="19"/>
      <c r="B165" s="95">
        <v>45391</v>
      </c>
      <c r="C165" s="81" t="s">
        <v>342</v>
      </c>
      <c r="D165" s="91" t="s">
        <v>88</v>
      </c>
      <c r="E165" s="24">
        <v>92400</v>
      </c>
      <c r="F165" s="21"/>
      <c r="G165" s="75" t="e">
        <f>+G164+E165</f>
        <v>#REF!</v>
      </c>
      <c r="I165" s="9"/>
      <c r="J165" s="22"/>
      <c r="K165" s="23"/>
    </row>
    <row r="166" spans="1:11" s="10" customFormat="1" ht="32.25" customHeight="1" x14ac:dyDescent="0.25">
      <c r="A166" s="19"/>
      <c r="B166" s="95">
        <v>45391</v>
      </c>
      <c r="C166" s="81" t="s">
        <v>343</v>
      </c>
      <c r="D166" s="91" t="s">
        <v>88</v>
      </c>
      <c r="E166" s="24">
        <v>184800</v>
      </c>
      <c r="F166" s="21"/>
      <c r="G166" s="75" t="e">
        <f>+G165+E166</f>
        <v>#REF!</v>
      </c>
      <c r="I166" s="9"/>
      <c r="J166" s="22"/>
      <c r="K166" s="23"/>
    </row>
    <row r="167" spans="1:11" s="10" customFormat="1" ht="32.25" customHeight="1" x14ac:dyDescent="0.25">
      <c r="A167" s="19"/>
      <c r="B167" s="95">
        <v>45391</v>
      </c>
      <c r="C167" s="81" t="s">
        <v>344</v>
      </c>
      <c r="D167" s="91" t="s">
        <v>72</v>
      </c>
      <c r="E167" s="24"/>
      <c r="F167" s="21">
        <v>13000</v>
      </c>
      <c r="G167" s="75" t="e">
        <f>+G166-F167</f>
        <v>#REF!</v>
      </c>
      <c r="I167" s="9"/>
      <c r="J167" s="22"/>
      <c r="K167" s="23"/>
    </row>
    <row r="168" spans="1:11" s="10" customFormat="1" ht="32.25" customHeight="1" x14ac:dyDescent="0.25">
      <c r="A168" s="19"/>
      <c r="B168" s="95">
        <v>45391</v>
      </c>
      <c r="C168" s="81" t="s">
        <v>345</v>
      </c>
      <c r="D168" s="91" t="s">
        <v>130</v>
      </c>
      <c r="E168" s="24"/>
      <c r="F168" s="21">
        <v>79910</v>
      </c>
      <c r="G168" s="75" t="e">
        <f>+G167-F168</f>
        <v>#REF!</v>
      </c>
      <c r="I168" s="9"/>
      <c r="J168" s="22"/>
      <c r="K168" s="23"/>
    </row>
    <row r="169" spans="1:11" s="10" customFormat="1" ht="32.25" customHeight="1" x14ac:dyDescent="0.25">
      <c r="A169" s="19"/>
      <c r="B169" s="95">
        <v>45391</v>
      </c>
      <c r="C169" s="81" t="s">
        <v>346</v>
      </c>
      <c r="D169" s="91" t="s">
        <v>88</v>
      </c>
      <c r="E169" s="24">
        <v>14100</v>
      </c>
      <c r="F169" s="21"/>
      <c r="G169" s="75" t="e">
        <f>+G168+E169</f>
        <v>#REF!</v>
      </c>
      <c r="I169" s="9"/>
      <c r="J169" s="22"/>
      <c r="K169" s="23"/>
    </row>
    <row r="170" spans="1:11" s="10" customFormat="1" ht="32.25" customHeight="1" x14ac:dyDescent="0.25">
      <c r="A170" s="19"/>
      <c r="B170" s="95">
        <v>45392</v>
      </c>
      <c r="C170" s="81" t="s">
        <v>347</v>
      </c>
      <c r="D170" s="91" t="s">
        <v>131</v>
      </c>
      <c r="E170" s="24"/>
      <c r="F170" s="21">
        <v>9100.0300000000007</v>
      </c>
      <c r="G170" s="75" t="e">
        <f>+G169-F170</f>
        <v>#REF!</v>
      </c>
      <c r="I170" s="9"/>
      <c r="J170" s="22"/>
      <c r="K170" s="23"/>
    </row>
    <row r="171" spans="1:11" s="10" customFormat="1" ht="32.25" customHeight="1" x14ac:dyDescent="0.25">
      <c r="A171" s="19"/>
      <c r="B171" s="95">
        <v>45392</v>
      </c>
      <c r="C171" s="81" t="s">
        <v>348</v>
      </c>
      <c r="D171" s="91" t="s">
        <v>88</v>
      </c>
      <c r="E171" s="24">
        <v>6080</v>
      </c>
      <c r="F171" s="21"/>
      <c r="G171" s="75" t="e">
        <f>+G170+E171</f>
        <v>#REF!</v>
      </c>
      <c r="I171" s="9"/>
      <c r="J171" s="22"/>
      <c r="K171" s="23"/>
    </row>
    <row r="172" spans="1:11" s="10" customFormat="1" ht="32.25" customHeight="1" x14ac:dyDescent="0.25">
      <c r="A172" s="19"/>
      <c r="B172" s="95">
        <v>45392</v>
      </c>
      <c r="C172" s="81" t="s">
        <v>349</v>
      </c>
      <c r="D172" s="91" t="s">
        <v>88</v>
      </c>
      <c r="E172" s="24">
        <v>36375</v>
      </c>
      <c r="F172" s="21"/>
      <c r="G172" s="75" t="e">
        <f t="shared" ref="G172:G177" si="15">+G171+E172</f>
        <v>#REF!</v>
      </c>
      <c r="I172" s="9"/>
      <c r="J172" s="22"/>
      <c r="K172" s="23"/>
    </row>
    <row r="173" spans="1:11" s="10" customFormat="1" ht="32.25" customHeight="1" x14ac:dyDescent="0.25">
      <c r="A173" s="19"/>
      <c r="B173" s="95">
        <v>45392</v>
      </c>
      <c r="C173" s="81" t="s">
        <v>350</v>
      </c>
      <c r="D173" s="91" t="s">
        <v>88</v>
      </c>
      <c r="E173" s="24">
        <v>12600</v>
      </c>
      <c r="F173" s="21"/>
      <c r="G173" s="75" t="e">
        <f t="shared" si="15"/>
        <v>#REF!</v>
      </c>
      <c r="I173" s="9"/>
      <c r="J173" s="22"/>
      <c r="K173" s="23"/>
    </row>
    <row r="174" spans="1:11" s="10" customFormat="1" ht="32.25" customHeight="1" x14ac:dyDescent="0.25">
      <c r="A174" s="19"/>
      <c r="B174" s="95">
        <v>45392</v>
      </c>
      <c r="C174" s="81" t="s">
        <v>351</v>
      </c>
      <c r="D174" s="91" t="s">
        <v>77</v>
      </c>
      <c r="E174" s="24">
        <v>1600</v>
      </c>
      <c r="F174" s="21"/>
      <c r="G174" s="75" t="e">
        <f t="shared" si="15"/>
        <v>#REF!</v>
      </c>
      <c r="I174" s="9"/>
      <c r="J174" s="22"/>
      <c r="K174" s="23"/>
    </row>
    <row r="175" spans="1:11" s="10" customFormat="1" ht="32.25" customHeight="1" x14ac:dyDescent="0.25">
      <c r="A175" s="19"/>
      <c r="B175" s="95">
        <v>45392</v>
      </c>
      <c r="C175" s="81" t="s">
        <v>352</v>
      </c>
      <c r="D175" s="91" t="s">
        <v>88</v>
      </c>
      <c r="E175" s="24">
        <v>30000</v>
      </c>
      <c r="F175" s="21"/>
      <c r="G175" s="75" t="e">
        <f t="shared" si="15"/>
        <v>#REF!</v>
      </c>
      <c r="I175" s="9"/>
      <c r="J175" s="22"/>
      <c r="K175" s="23"/>
    </row>
    <row r="176" spans="1:11" s="10" customFormat="1" ht="32.25" customHeight="1" x14ac:dyDescent="0.25">
      <c r="A176" s="19"/>
      <c r="B176" s="95">
        <v>45392</v>
      </c>
      <c r="C176" s="81" t="s">
        <v>353</v>
      </c>
      <c r="D176" s="91" t="s">
        <v>73</v>
      </c>
      <c r="E176" s="24">
        <v>8000</v>
      </c>
      <c r="F176" s="21"/>
      <c r="G176" s="75" t="e">
        <f t="shared" si="15"/>
        <v>#REF!</v>
      </c>
      <c r="I176" s="9"/>
      <c r="J176" s="22"/>
      <c r="K176" s="23"/>
    </row>
    <row r="177" spans="1:11" s="10" customFormat="1" ht="32.25" customHeight="1" x14ac:dyDescent="0.25">
      <c r="A177" s="19"/>
      <c r="B177" s="95">
        <v>45392</v>
      </c>
      <c r="C177" s="81" t="s">
        <v>354</v>
      </c>
      <c r="D177" s="91" t="s">
        <v>74</v>
      </c>
      <c r="E177" s="24">
        <v>12600</v>
      </c>
      <c r="F177" s="21"/>
      <c r="G177" s="75" t="e">
        <f t="shared" si="15"/>
        <v>#REF!</v>
      </c>
      <c r="I177" s="9"/>
      <c r="J177" s="22"/>
      <c r="K177" s="23"/>
    </row>
    <row r="178" spans="1:11" s="10" customFormat="1" ht="32.25" customHeight="1" x14ac:dyDescent="0.25">
      <c r="A178" s="19"/>
      <c r="B178" s="95">
        <v>45392</v>
      </c>
      <c r="C178" s="81" t="s">
        <v>355</v>
      </c>
      <c r="D178" s="91" t="s">
        <v>132</v>
      </c>
      <c r="E178" s="24"/>
      <c r="F178" s="21">
        <v>4180</v>
      </c>
      <c r="G178" s="75" t="e">
        <f>+G177-F178</f>
        <v>#REF!</v>
      </c>
      <c r="I178" s="9"/>
      <c r="J178" s="22"/>
      <c r="K178" s="23"/>
    </row>
    <row r="179" spans="1:11" s="10" customFormat="1" ht="32.25" customHeight="1" x14ac:dyDescent="0.25">
      <c r="A179" s="19"/>
      <c r="B179" s="95">
        <v>45392</v>
      </c>
      <c r="C179" s="81" t="s">
        <v>356</v>
      </c>
      <c r="D179" s="91" t="s">
        <v>79</v>
      </c>
      <c r="E179" s="24"/>
      <c r="F179" s="21">
        <v>27650</v>
      </c>
      <c r="G179" s="75" t="e">
        <f t="shared" ref="G179:G181" si="16">+G178-F179</f>
        <v>#REF!</v>
      </c>
      <c r="I179" s="9"/>
      <c r="J179" s="22"/>
      <c r="K179" s="23"/>
    </row>
    <row r="180" spans="1:11" s="10" customFormat="1" ht="32.25" customHeight="1" x14ac:dyDescent="0.25">
      <c r="A180" s="19"/>
      <c r="B180" s="95">
        <v>45392</v>
      </c>
      <c r="C180" s="81" t="s">
        <v>357</v>
      </c>
      <c r="D180" s="91" t="s">
        <v>71</v>
      </c>
      <c r="E180" s="24"/>
      <c r="F180" s="21">
        <v>156700</v>
      </c>
      <c r="G180" s="75" t="e">
        <f t="shared" si="16"/>
        <v>#REF!</v>
      </c>
      <c r="I180" s="9"/>
      <c r="J180" s="22"/>
      <c r="K180" s="23"/>
    </row>
    <row r="181" spans="1:11" s="10" customFormat="1" ht="32.25" customHeight="1" x14ac:dyDescent="0.25">
      <c r="A181" s="19"/>
      <c r="B181" s="95">
        <v>45392</v>
      </c>
      <c r="C181" s="81" t="s">
        <v>358</v>
      </c>
      <c r="D181" s="91" t="s">
        <v>71</v>
      </c>
      <c r="E181" s="24"/>
      <c r="F181" s="21">
        <v>47500</v>
      </c>
      <c r="G181" s="75" t="e">
        <f t="shared" si="16"/>
        <v>#REF!</v>
      </c>
      <c r="I181" s="9"/>
      <c r="J181" s="22"/>
      <c r="K181" s="23"/>
    </row>
    <row r="182" spans="1:11" s="10" customFormat="1" ht="32.25" customHeight="1" x14ac:dyDescent="0.25">
      <c r="A182" s="19"/>
      <c r="B182" s="95">
        <v>45392</v>
      </c>
      <c r="C182" s="81" t="s">
        <v>359</v>
      </c>
      <c r="D182" s="91" t="s">
        <v>77</v>
      </c>
      <c r="E182" s="24">
        <v>7300</v>
      </c>
      <c r="F182" s="21"/>
      <c r="G182" s="75" t="e">
        <f>+G181+E182</f>
        <v>#REF!</v>
      </c>
      <c r="I182" s="9"/>
      <c r="J182" s="22"/>
      <c r="K182" s="23"/>
    </row>
    <row r="183" spans="1:11" s="10" customFormat="1" ht="32.25" customHeight="1" x14ac:dyDescent="0.25">
      <c r="A183" s="19"/>
      <c r="B183" s="95">
        <v>45392</v>
      </c>
      <c r="C183" s="81" t="s">
        <v>360</v>
      </c>
      <c r="D183" s="91" t="s">
        <v>88</v>
      </c>
      <c r="E183" s="24">
        <v>30000</v>
      </c>
      <c r="F183" s="21"/>
      <c r="G183" s="75" t="e">
        <f t="shared" ref="G183:G187" si="17">+G182+E183</f>
        <v>#REF!</v>
      </c>
      <c r="I183" s="9"/>
      <c r="J183" s="22"/>
      <c r="K183" s="23"/>
    </row>
    <row r="184" spans="1:11" s="10" customFormat="1" ht="32.25" customHeight="1" x14ac:dyDescent="0.25">
      <c r="A184" s="19"/>
      <c r="B184" s="95">
        <v>45392</v>
      </c>
      <c r="C184" s="81" t="s">
        <v>361</v>
      </c>
      <c r="D184" s="91" t="s">
        <v>88</v>
      </c>
      <c r="E184" s="24">
        <v>86400</v>
      </c>
      <c r="F184" s="21"/>
      <c r="G184" s="75" t="e">
        <f t="shared" si="17"/>
        <v>#REF!</v>
      </c>
      <c r="I184" s="9"/>
      <c r="J184" s="22"/>
      <c r="K184" s="23"/>
    </row>
    <row r="185" spans="1:11" s="10" customFormat="1" ht="32.25" customHeight="1" x14ac:dyDescent="0.25">
      <c r="A185" s="19"/>
      <c r="B185" s="95">
        <v>45393</v>
      </c>
      <c r="C185" s="81" t="s">
        <v>351</v>
      </c>
      <c r="D185" s="91" t="s">
        <v>73</v>
      </c>
      <c r="E185" s="24">
        <v>16000</v>
      </c>
      <c r="F185" s="21"/>
      <c r="G185" s="75" t="e">
        <f t="shared" si="17"/>
        <v>#REF!</v>
      </c>
      <c r="I185" s="9"/>
      <c r="J185" s="22"/>
      <c r="K185" s="23"/>
    </row>
    <row r="186" spans="1:11" s="10" customFormat="1" ht="32.25" customHeight="1" x14ac:dyDescent="0.25">
      <c r="A186" s="19"/>
      <c r="B186" s="95">
        <v>45393</v>
      </c>
      <c r="C186" s="81" t="s">
        <v>14</v>
      </c>
      <c r="D186" s="91" t="s">
        <v>73</v>
      </c>
      <c r="E186" s="24">
        <v>1600</v>
      </c>
      <c r="F186" s="21"/>
      <c r="G186" s="75" t="e">
        <f t="shared" si="17"/>
        <v>#REF!</v>
      </c>
      <c r="I186" s="9"/>
      <c r="J186" s="22"/>
      <c r="K186" s="23"/>
    </row>
    <row r="187" spans="1:11" s="10" customFormat="1" ht="32.25" customHeight="1" x14ac:dyDescent="0.25">
      <c r="A187" s="19"/>
      <c r="B187" s="95">
        <v>45393</v>
      </c>
      <c r="C187" s="81" t="s">
        <v>27</v>
      </c>
      <c r="D187" s="91" t="s">
        <v>77</v>
      </c>
      <c r="E187" s="24">
        <v>6400</v>
      </c>
      <c r="F187" s="21"/>
      <c r="G187" s="75" t="e">
        <f t="shared" si="17"/>
        <v>#REF!</v>
      </c>
      <c r="I187" s="9"/>
      <c r="J187" s="22"/>
      <c r="K187" s="23"/>
    </row>
    <row r="188" spans="1:11" s="10" customFormat="1" ht="32.25" customHeight="1" x14ac:dyDescent="0.25">
      <c r="A188" s="19"/>
      <c r="B188" s="95">
        <v>45393</v>
      </c>
      <c r="C188" s="81" t="s">
        <v>362</v>
      </c>
      <c r="D188" s="91" t="s">
        <v>82</v>
      </c>
      <c r="E188" s="24"/>
      <c r="F188" s="21">
        <v>67250</v>
      </c>
      <c r="G188" s="75" t="e">
        <f>+G187-F188</f>
        <v>#REF!</v>
      </c>
      <c r="I188" s="9"/>
      <c r="J188" s="22"/>
      <c r="K188" s="23"/>
    </row>
    <row r="189" spans="1:11" s="10" customFormat="1" ht="32.25" customHeight="1" x14ac:dyDescent="0.25">
      <c r="A189" s="19"/>
      <c r="B189" s="95">
        <v>45393</v>
      </c>
      <c r="C189" s="81" t="s">
        <v>363</v>
      </c>
      <c r="D189" s="91" t="s">
        <v>71</v>
      </c>
      <c r="E189" s="24"/>
      <c r="F189" s="21">
        <v>240300</v>
      </c>
      <c r="G189" s="75" t="e">
        <f>+G188-F189</f>
        <v>#REF!</v>
      </c>
      <c r="I189" s="9"/>
      <c r="J189" s="22"/>
      <c r="K189" s="23"/>
    </row>
    <row r="190" spans="1:11" s="10" customFormat="1" ht="32.25" customHeight="1" x14ac:dyDescent="0.25">
      <c r="A190" s="19"/>
      <c r="B190" s="96">
        <v>45393</v>
      </c>
      <c r="C190" s="81" t="s">
        <v>364</v>
      </c>
      <c r="D190" s="91" t="s">
        <v>88</v>
      </c>
      <c r="E190" s="21">
        <v>150000</v>
      </c>
      <c r="F190" s="21"/>
      <c r="G190" s="75" t="e">
        <f>+G189+E190</f>
        <v>#REF!</v>
      </c>
      <c r="I190" s="9"/>
      <c r="J190" s="22"/>
      <c r="K190" s="23"/>
    </row>
    <row r="191" spans="1:11" s="10" customFormat="1" ht="32.25" customHeight="1" x14ac:dyDescent="0.25">
      <c r="A191" s="19"/>
      <c r="B191" s="96">
        <v>45393</v>
      </c>
      <c r="C191" s="81" t="s">
        <v>365</v>
      </c>
      <c r="D191" s="91" t="s">
        <v>78</v>
      </c>
      <c r="E191" s="21">
        <v>1600</v>
      </c>
      <c r="F191" s="21"/>
      <c r="G191" s="75" t="e">
        <f>+G190+E191</f>
        <v>#REF!</v>
      </c>
      <c r="I191" s="9"/>
      <c r="J191" s="22"/>
      <c r="K191" s="23"/>
    </row>
    <row r="192" spans="1:11" s="10" customFormat="1" ht="32.25" customHeight="1" x14ac:dyDescent="0.25">
      <c r="A192" s="19"/>
      <c r="B192" s="96">
        <v>45393</v>
      </c>
      <c r="C192" s="81" t="s">
        <v>366</v>
      </c>
      <c r="D192" s="91" t="s">
        <v>133</v>
      </c>
      <c r="E192" s="21"/>
      <c r="F192" s="21">
        <v>2880</v>
      </c>
      <c r="G192" s="75" t="e">
        <f>+G191-F192</f>
        <v>#REF!</v>
      </c>
      <c r="I192" s="9"/>
      <c r="J192" s="22"/>
      <c r="K192" s="23"/>
    </row>
    <row r="193" spans="1:11" s="10" customFormat="1" ht="32.25" customHeight="1" x14ac:dyDescent="0.25">
      <c r="A193" s="19"/>
      <c r="B193" s="96">
        <v>45393</v>
      </c>
      <c r="C193" s="81" t="s">
        <v>367</v>
      </c>
      <c r="D193" s="91" t="s">
        <v>127</v>
      </c>
      <c r="E193" s="21"/>
      <c r="F193" s="21">
        <v>30393</v>
      </c>
      <c r="G193" s="75" t="e">
        <f t="shared" ref="G193:G194" si="18">+G192-F193</f>
        <v>#REF!</v>
      </c>
      <c r="I193" s="9"/>
      <c r="J193" s="22"/>
      <c r="K193" s="23"/>
    </row>
    <row r="194" spans="1:11" s="10" customFormat="1" ht="32.25" customHeight="1" x14ac:dyDescent="0.25">
      <c r="A194" s="19"/>
      <c r="B194" s="96">
        <v>45393</v>
      </c>
      <c r="C194" s="81" t="s">
        <v>368</v>
      </c>
      <c r="D194" s="91" t="s">
        <v>71</v>
      </c>
      <c r="E194" s="21"/>
      <c r="F194" s="21">
        <v>144000</v>
      </c>
      <c r="G194" s="75" t="e">
        <f t="shared" si="18"/>
        <v>#REF!</v>
      </c>
      <c r="I194" s="9"/>
      <c r="J194" s="22"/>
      <c r="K194" s="23"/>
    </row>
    <row r="195" spans="1:11" s="10" customFormat="1" ht="32.25" customHeight="1" x14ac:dyDescent="0.25">
      <c r="A195" s="19"/>
      <c r="B195" s="96"/>
      <c r="C195" s="81" t="s">
        <v>369</v>
      </c>
      <c r="D195" s="91" t="s">
        <v>134</v>
      </c>
      <c r="E195" s="21">
        <v>47399.21</v>
      </c>
      <c r="F195" s="21"/>
      <c r="G195" s="75" t="e">
        <f>+G194+E195</f>
        <v>#REF!</v>
      </c>
      <c r="I195" s="9"/>
      <c r="J195" s="22"/>
      <c r="K195" s="23"/>
    </row>
    <row r="196" spans="1:11" s="10" customFormat="1" ht="32.25" customHeight="1" x14ac:dyDescent="0.25">
      <c r="A196" s="19"/>
      <c r="B196" s="96">
        <v>45393</v>
      </c>
      <c r="C196" s="81" t="s">
        <v>370</v>
      </c>
      <c r="D196" s="91" t="s">
        <v>71</v>
      </c>
      <c r="E196" s="21"/>
      <c r="F196" s="21">
        <v>20000</v>
      </c>
      <c r="G196" s="75" t="e">
        <f>+G195-F196</f>
        <v>#REF!</v>
      </c>
      <c r="I196" s="9"/>
      <c r="J196" s="22"/>
      <c r="K196" s="23"/>
    </row>
    <row r="197" spans="1:11" s="10" customFormat="1" ht="32.25" customHeight="1" x14ac:dyDescent="0.25">
      <c r="A197" s="19"/>
      <c r="B197" s="96">
        <v>45393</v>
      </c>
      <c r="C197" s="81" t="s">
        <v>371</v>
      </c>
      <c r="D197" s="91" t="s">
        <v>88</v>
      </c>
      <c r="E197" s="21">
        <v>60000</v>
      </c>
      <c r="F197" s="21"/>
      <c r="G197" s="75" t="e">
        <f>+G196+E197</f>
        <v>#REF!</v>
      </c>
      <c r="I197" s="9"/>
      <c r="J197" s="22"/>
      <c r="K197" s="23"/>
    </row>
    <row r="198" spans="1:11" s="10" customFormat="1" ht="32.25" customHeight="1" x14ac:dyDescent="0.25">
      <c r="A198" s="19"/>
      <c r="B198" s="96">
        <v>45393</v>
      </c>
      <c r="C198" s="81" t="s">
        <v>372</v>
      </c>
      <c r="D198" s="91" t="s">
        <v>88</v>
      </c>
      <c r="E198" s="21">
        <v>6300</v>
      </c>
      <c r="F198" s="21"/>
      <c r="G198" s="75" t="e">
        <f>+G197+E198</f>
        <v>#REF!</v>
      </c>
      <c r="I198" s="9"/>
      <c r="J198" s="22"/>
      <c r="K198" s="23"/>
    </row>
    <row r="199" spans="1:11" s="10" customFormat="1" ht="32.25" customHeight="1" x14ac:dyDescent="0.25">
      <c r="A199" s="19"/>
      <c r="B199" s="96">
        <v>45393</v>
      </c>
      <c r="C199" s="81" t="s">
        <v>373</v>
      </c>
      <c r="D199" s="91" t="s">
        <v>135</v>
      </c>
      <c r="E199" s="21"/>
      <c r="F199" s="21">
        <v>2885</v>
      </c>
      <c r="G199" s="75" t="e">
        <f>+G198-F199</f>
        <v>#REF!</v>
      </c>
      <c r="I199" s="9"/>
      <c r="J199" s="22"/>
      <c r="K199" s="23"/>
    </row>
    <row r="200" spans="1:11" s="10" customFormat="1" ht="32.25" customHeight="1" x14ac:dyDescent="0.25">
      <c r="A200" s="19"/>
      <c r="B200" s="96">
        <v>45393</v>
      </c>
      <c r="C200" s="81" t="s">
        <v>374</v>
      </c>
      <c r="D200" s="91" t="s">
        <v>136</v>
      </c>
      <c r="E200" s="21"/>
      <c r="F200" s="21">
        <v>1376.93</v>
      </c>
      <c r="G200" s="75" t="e">
        <f t="shared" ref="G200:G202" si="19">+G199-F200</f>
        <v>#REF!</v>
      </c>
      <c r="I200" s="9"/>
      <c r="J200" s="22"/>
      <c r="K200" s="23"/>
    </row>
    <row r="201" spans="1:11" s="10" customFormat="1" ht="32.25" customHeight="1" x14ac:dyDescent="0.25">
      <c r="A201" s="19"/>
      <c r="B201" s="96">
        <v>45393</v>
      </c>
      <c r="C201" s="81" t="s">
        <v>375</v>
      </c>
      <c r="D201" s="91" t="s">
        <v>137</v>
      </c>
      <c r="E201" s="21"/>
      <c r="F201" s="21">
        <v>8500</v>
      </c>
      <c r="G201" s="75" t="e">
        <f t="shared" si="19"/>
        <v>#REF!</v>
      </c>
      <c r="I201" s="9"/>
      <c r="J201" s="22"/>
      <c r="K201" s="23"/>
    </row>
    <row r="202" spans="1:11" s="10" customFormat="1" ht="32.25" customHeight="1" x14ac:dyDescent="0.25">
      <c r="A202" s="19"/>
      <c r="B202" s="96">
        <v>45393</v>
      </c>
      <c r="C202" s="81" t="s">
        <v>376</v>
      </c>
      <c r="D202" s="91" t="s">
        <v>138</v>
      </c>
      <c r="E202" s="21"/>
      <c r="F202" s="21">
        <v>21600</v>
      </c>
      <c r="G202" s="75" t="e">
        <f t="shared" si="19"/>
        <v>#REF!</v>
      </c>
      <c r="I202" s="9"/>
      <c r="J202" s="22"/>
      <c r="K202" s="23"/>
    </row>
    <row r="203" spans="1:11" s="10" customFormat="1" ht="32.25" customHeight="1" x14ac:dyDescent="0.25">
      <c r="A203" s="19"/>
      <c r="B203" s="96">
        <v>45393</v>
      </c>
      <c r="C203" s="81" t="s">
        <v>377</v>
      </c>
      <c r="D203" s="91" t="s">
        <v>88</v>
      </c>
      <c r="E203" s="21">
        <v>184800</v>
      </c>
      <c r="F203" s="21"/>
      <c r="G203" s="75" t="e">
        <f>+G202+E203</f>
        <v>#REF!</v>
      </c>
      <c r="I203" s="9"/>
      <c r="J203" s="22"/>
      <c r="K203" s="23"/>
    </row>
    <row r="204" spans="1:11" s="10" customFormat="1" ht="32.25" customHeight="1" x14ac:dyDescent="0.25">
      <c r="A204" s="19"/>
      <c r="B204" s="96">
        <v>45393</v>
      </c>
      <c r="C204" s="81" t="s">
        <v>378</v>
      </c>
      <c r="D204" s="91" t="s">
        <v>139</v>
      </c>
      <c r="E204" s="21"/>
      <c r="F204" s="21">
        <v>45778.81</v>
      </c>
      <c r="G204" s="75" t="e">
        <f>+G203-F204</f>
        <v>#REF!</v>
      </c>
      <c r="I204" s="9"/>
      <c r="J204" s="22"/>
      <c r="K204" s="23"/>
    </row>
    <row r="205" spans="1:11" s="10" customFormat="1" ht="32.25" customHeight="1" x14ac:dyDescent="0.25">
      <c r="A205" s="19"/>
      <c r="B205" s="96">
        <v>45394</v>
      </c>
      <c r="C205" s="81" t="s">
        <v>379</v>
      </c>
      <c r="D205" s="91" t="s">
        <v>69</v>
      </c>
      <c r="E205" s="21">
        <v>1600</v>
      </c>
      <c r="F205" s="21"/>
      <c r="G205" s="75" t="e">
        <f>+G204+E205</f>
        <v>#REF!</v>
      </c>
      <c r="I205" s="9"/>
      <c r="J205" s="22"/>
      <c r="K205" s="23"/>
    </row>
    <row r="206" spans="1:11" s="10" customFormat="1" ht="32.25" customHeight="1" x14ac:dyDescent="0.25">
      <c r="A206" s="19"/>
      <c r="B206" s="96">
        <v>45394</v>
      </c>
      <c r="C206" s="81" t="s">
        <v>380</v>
      </c>
      <c r="D206" s="91" t="s">
        <v>140</v>
      </c>
      <c r="E206" s="21"/>
      <c r="F206" s="21">
        <v>37524</v>
      </c>
      <c r="G206" s="75" t="e">
        <f>+G205-F206</f>
        <v>#REF!</v>
      </c>
      <c r="I206" s="9"/>
      <c r="J206" s="22"/>
      <c r="K206" s="23"/>
    </row>
    <row r="207" spans="1:11" s="10" customFormat="1" ht="32.25" customHeight="1" x14ac:dyDescent="0.25">
      <c r="A207" s="19"/>
      <c r="B207" s="96">
        <v>45394</v>
      </c>
      <c r="C207" s="81" t="s">
        <v>381</v>
      </c>
      <c r="D207" s="91" t="s">
        <v>88</v>
      </c>
      <c r="E207" s="21">
        <v>36375.64</v>
      </c>
      <c r="F207" s="21"/>
      <c r="G207" s="75" t="e">
        <f>+G206+E207</f>
        <v>#REF!</v>
      </c>
      <c r="I207" s="9"/>
      <c r="J207" s="22"/>
      <c r="K207" s="23"/>
    </row>
    <row r="208" spans="1:11" s="10" customFormat="1" ht="32.25" customHeight="1" x14ac:dyDescent="0.25">
      <c r="A208" s="19"/>
      <c r="B208" s="96">
        <v>45394</v>
      </c>
      <c r="C208" s="81" t="s">
        <v>382</v>
      </c>
      <c r="D208" s="91" t="s">
        <v>88</v>
      </c>
      <c r="E208" s="21">
        <v>109126.04</v>
      </c>
      <c r="F208" s="21"/>
      <c r="G208" s="75" t="e">
        <f t="shared" ref="G208:G216" si="20">+G207+E208</f>
        <v>#REF!</v>
      </c>
      <c r="I208" s="9"/>
      <c r="J208" s="22"/>
      <c r="K208" s="23"/>
    </row>
    <row r="209" spans="1:11" s="10" customFormat="1" ht="32.25" customHeight="1" x14ac:dyDescent="0.25">
      <c r="A209" s="19"/>
      <c r="B209" s="96">
        <v>45394</v>
      </c>
      <c r="C209" s="81" t="s">
        <v>383</v>
      </c>
      <c r="D209" s="91" t="s">
        <v>88</v>
      </c>
      <c r="E209" s="21">
        <v>164682.53</v>
      </c>
      <c r="F209" s="21"/>
      <c r="G209" s="75" t="e">
        <f t="shared" si="20"/>
        <v>#REF!</v>
      </c>
      <c r="I209" s="9"/>
      <c r="J209" s="22"/>
      <c r="K209" s="23"/>
    </row>
    <row r="210" spans="1:11" s="10" customFormat="1" ht="32.25" customHeight="1" x14ac:dyDescent="0.25">
      <c r="A210" s="19"/>
      <c r="B210" s="96">
        <v>45394</v>
      </c>
      <c r="C210" s="81" t="s">
        <v>384</v>
      </c>
      <c r="D210" s="91" t="s">
        <v>88</v>
      </c>
      <c r="E210" s="21">
        <v>30000</v>
      </c>
      <c r="F210" s="21"/>
      <c r="G210" s="75" t="e">
        <f t="shared" si="20"/>
        <v>#REF!</v>
      </c>
      <c r="I210" s="9"/>
      <c r="J210" s="22"/>
      <c r="K210" s="23"/>
    </row>
    <row r="211" spans="1:11" s="10" customFormat="1" ht="32.25" customHeight="1" x14ac:dyDescent="0.25">
      <c r="A211" s="19"/>
      <c r="B211" s="96">
        <v>45394</v>
      </c>
      <c r="C211" s="81" t="s">
        <v>325</v>
      </c>
      <c r="D211" s="91" t="s">
        <v>88</v>
      </c>
      <c r="E211" s="21">
        <v>49065</v>
      </c>
      <c r="F211" s="21"/>
      <c r="G211" s="75" t="e">
        <f t="shared" si="20"/>
        <v>#REF!</v>
      </c>
      <c r="I211" s="9"/>
      <c r="J211" s="22"/>
      <c r="K211" s="23"/>
    </row>
    <row r="212" spans="1:11" s="10" customFormat="1" ht="32.25" customHeight="1" x14ac:dyDescent="0.25">
      <c r="A212" s="19"/>
      <c r="B212" s="96">
        <v>45394</v>
      </c>
      <c r="C212" s="81" t="s">
        <v>385</v>
      </c>
      <c r="D212" s="91" t="s">
        <v>88</v>
      </c>
      <c r="E212" s="21">
        <v>40950</v>
      </c>
      <c r="F212" s="21"/>
      <c r="G212" s="75" t="e">
        <f t="shared" si="20"/>
        <v>#REF!</v>
      </c>
      <c r="I212" s="9"/>
      <c r="J212" s="22"/>
      <c r="K212" s="23"/>
    </row>
    <row r="213" spans="1:11" s="10" customFormat="1" ht="32.25" customHeight="1" x14ac:dyDescent="0.25">
      <c r="A213" s="19"/>
      <c r="B213" s="96">
        <v>45394</v>
      </c>
      <c r="C213" s="81" t="s">
        <v>386</v>
      </c>
      <c r="D213" s="91" t="s">
        <v>88</v>
      </c>
      <c r="E213" s="21">
        <v>9585</v>
      </c>
      <c r="F213" s="21"/>
      <c r="G213" s="75" t="e">
        <f t="shared" si="20"/>
        <v>#REF!</v>
      </c>
      <c r="I213" s="9"/>
      <c r="J213" s="22"/>
      <c r="K213" s="23"/>
    </row>
    <row r="214" spans="1:11" s="10" customFormat="1" ht="32.25" customHeight="1" x14ac:dyDescent="0.25">
      <c r="A214" s="19"/>
      <c r="B214" s="96">
        <v>45394</v>
      </c>
      <c r="C214" s="81" t="s">
        <v>387</v>
      </c>
      <c r="D214" s="91" t="s">
        <v>88</v>
      </c>
      <c r="E214" s="21">
        <v>9585</v>
      </c>
      <c r="F214" s="21"/>
      <c r="G214" s="75" t="e">
        <f t="shared" si="20"/>
        <v>#REF!</v>
      </c>
      <c r="I214" s="9"/>
      <c r="J214" s="22"/>
      <c r="K214" s="23"/>
    </row>
    <row r="215" spans="1:11" s="10" customFormat="1" ht="32.25" customHeight="1" x14ac:dyDescent="0.25">
      <c r="A215" s="19"/>
      <c r="B215" s="96">
        <v>45394</v>
      </c>
      <c r="C215" s="81" t="s">
        <v>388</v>
      </c>
      <c r="D215" s="91" t="s">
        <v>88</v>
      </c>
      <c r="E215" s="21">
        <v>20000</v>
      </c>
      <c r="F215" s="21"/>
      <c r="G215" s="75" t="e">
        <f t="shared" si="20"/>
        <v>#REF!</v>
      </c>
      <c r="I215" s="9"/>
      <c r="J215" s="22"/>
      <c r="K215" s="23"/>
    </row>
    <row r="216" spans="1:11" s="10" customFormat="1" ht="32.25" customHeight="1" x14ac:dyDescent="0.25">
      <c r="A216" s="19"/>
      <c r="B216" s="96">
        <v>45394</v>
      </c>
      <c r="C216" s="81" t="s">
        <v>389</v>
      </c>
      <c r="D216" s="91" t="s">
        <v>88</v>
      </c>
      <c r="E216" s="21">
        <v>833184</v>
      </c>
      <c r="F216" s="21"/>
      <c r="G216" s="75" t="e">
        <f t="shared" si="20"/>
        <v>#REF!</v>
      </c>
      <c r="I216" s="9"/>
      <c r="J216" s="22"/>
      <c r="K216" s="23"/>
    </row>
    <row r="217" spans="1:11" s="10" customFormat="1" ht="32.25" customHeight="1" x14ac:dyDescent="0.25">
      <c r="A217" s="19"/>
      <c r="B217" s="96">
        <v>45394</v>
      </c>
      <c r="C217" s="81" t="s">
        <v>390</v>
      </c>
      <c r="D217" s="91" t="s">
        <v>75</v>
      </c>
      <c r="E217" s="21"/>
      <c r="F217" s="21">
        <v>47200</v>
      </c>
      <c r="G217" s="75" t="e">
        <f>+G216-F217</f>
        <v>#REF!</v>
      </c>
      <c r="I217" s="9"/>
      <c r="J217" s="22"/>
      <c r="K217" s="23"/>
    </row>
    <row r="218" spans="1:11" s="10" customFormat="1" ht="32.25" customHeight="1" x14ac:dyDescent="0.25">
      <c r="A218" s="19"/>
      <c r="B218" s="96">
        <v>45397</v>
      </c>
      <c r="C218" s="81" t="s">
        <v>391</v>
      </c>
      <c r="D218" s="91" t="s">
        <v>141</v>
      </c>
      <c r="E218" s="21">
        <v>800</v>
      </c>
      <c r="F218" s="21"/>
      <c r="G218" s="75" t="e">
        <f>+G217+E218</f>
        <v>#REF!</v>
      </c>
      <c r="I218" s="9"/>
      <c r="J218" s="22"/>
      <c r="K218" s="23"/>
    </row>
    <row r="219" spans="1:11" s="10" customFormat="1" ht="32.25" customHeight="1" x14ac:dyDescent="0.25">
      <c r="A219" s="19"/>
      <c r="B219" s="96">
        <v>45397</v>
      </c>
      <c r="C219" s="81" t="s">
        <v>392</v>
      </c>
      <c r="D219" s="91" t="s">
        <v>142</v>
      </c>
      <c r="E219" s="25"/>
      <c r="F219" s="21">
        <v>112128.8</v>
      </c>
      <c r="G219" s="75" t="e">
        <f>+G218-F219</f>
        <v>#REF!</v>
      </c>
      <c r="I219" s="9"/>
      <c r="J219" s="22"/>
      <c r="K219" s="23"/>
    </row>
    <row r="220" spans="1:11" s="10" customFormat="1" ht="32.25" customHeight="1" x14ac:dyDescent="0.25">
      <c r="A220" s="19"/>
      <c r="B220" s="96">
        <v>45397</v>
      </c>
      <c r="C220" s="81" t="s">
        <v>393</v>
      </c>
      <c r="D220" s="91" t="s">
        <v>143</v>
      </c>
      <c r="E220" s="25"/>
      <c r="F220" s="21">
        <v>295000</v>
      </c>
      <c r="G220" s="75" t="e">
        <f>+G219-F220</f>
        <v>#REF!</v>
      </c>
      <c r="I220" s="9"/>
      <c r="J220" s="22"/>
      <c r="K220" s="23"/>
    </row>
    <row r="221" spans="1:11" s="10" customFormat="1" ht="32.25" customHeight="1" x14ac:dyDescent="0.25">
      <c r="A221" s="19"/>
      <c r="B221" s="96">
        <v>45397</v>
      </c>
      <c r="C221" s="81" t="s">
        <v>394</v>
      </c>
      <c r="D221" s="91" t="s">
        <v>69</v>
      </c>
      <c r="E221" s="21">
        <v>2400</v>
      </c>
      <c r="F221" s="21"/>
      <c r="G221" s="75" t="e">
        <f>+G220+E221</f>
        <v>#REF!</v>
      </c>
      <c r="I221" s="9"/>
      <c r="J221" s="22"/>
      <c r="K221" s="23"/>
    </row>
    <row r="222" spans="1:11" s="10" customFormat="1" ht="32.25" customHeight="1" x14ac:dyDescent="0.25">
      <c r="A222" s="19"/>
      <c r="B222" s="96">
        <v>45397</v>
      </c>
      <c r="C222" s="81" t="s">
        <v>395</v>
      </c>
      <c r="D222" s="91" t="s">
        <v>78</v>
      </c>
      <c r="E222" s="21">
        <v>2000</v>
      </c>
      <c r="F222" s="21"/>
      <c r="G222" s="75" t="e">
        <f t="shared" ref="G222:G223" si="21">+G221+E222</f>
        <v>#REF!</v>
      </c>
      <c r="I222" s="9"/>
      <c r="J222" s="22"/>
      <c r="K222" s="23"/>
    </row>
    <row r="223" spans="1:11" s="10" customFormat="1" ht="32.25" customHeight="1" x14ac:dyDescent="0.25">
      <c r="A223" s="19"/>
      <c r="B223" s="96">
        <v>45397</v>
      </c>
      <c r="C223" s="81" t="s">
        <v>396</v>
      </c>
      <c r="D223" s="91" t="s">
        <v>73</v>
      </c>
      <c r="E223" s="21">
        <v>165000</v>
      </c>
      <c r="F223" s="21"/>
      <c r="G223" s="75" t="e">
        <f t="shared" si="21"/>
        <v>#REF!</v>
      </c>
      <c r="I223" s="9"/>
      <c r="J223" s="22"/>
      <c r="K223" s="23"/>
    </row>
    <row r="224" spans="1:11" s="10" customFormat="1" ht="32.25" customHeight="1" x14ac:dyDescent="0.25">
      <c r="A224" s="19"/>
      <c r="B224" s="96">
        <v>45397</v>
      </c>
      <c r="C224" s="81" t="s">
        <v>397</v>
      </c>
      <c r="D224" s="91" t="s">
        <v>144</v>
      </c>
      <c r="E224" s="21"/>
      <c r="F224" s="21">
        <v>145660.73000000001</v>
      </c>
      <c r="G224" s="75" t="e">
        <f>+G223-F224</f>
        <v>#REF!</v>
      </c>
      <c r="I224" s="9"/>
      <c r="J224" s="22"/>
      <c r="K224" s="23"/>
    </row>
    <row r="225" spans="1:11" s="10" customFormat="1" ht="32.25" customHeight="1" x14ac:dyDescent="0.25">
      <c r="A225" s="19"/>
      <c r="B225" s="96">
        <v>45397</v>
      </c>
      <c r="C225" s="81" t="s">
        <v>398</v>
      </c>
      <c r="D225" s="91" t="s">
        <v>71</v>
      </c>
      <c r="E225" s="21"/>
      <c r="F225" s="21">
        <v>7500</v>
      </c>
      <c r="G225" s="75" t="e">
        <f t="shared" ref="G225:G227" si="22">+G224-F225</f>
        <v>#REF!</v>
      </c>
      <c r="I225" s="9"/>
      <c r="J225" s="22"/>
      <c r="K225" s="23"/>
    </row>
    <row r="226" spans="1:11" s="10" customFormat="1" ht="32.25" customHeight="1" x14ac:dyDescent="0.25">
      <c r="A226" s="19"/>
      <c r="B226" s="96">
        <v>45397</v>
      </c>
      <c r="C226" s="81" t="s">
        <v>399</v>
      </c>
      <c r="D226" s="91" t="s">
        <v>145</v>
      </c>
      <c r="E226" s="21"/>
      <c r="F226" s="21">
        <v>15000</v>
      </c>
      <c r="G226" s="75" t="e">
        <f t="shared" si="22"/>
        <v>#REF!</v>
      </c>
      <c r="I226" s="9"/>
      <c r="J226" s="22"/>
      <c r="K226" s="23"/>
    </row>
    <row r="227" spans="1:11" s="10" customFormat="1" ht="32.25" customHeight="1" x14ac:dyDescent="0.25">
      <c r="A227" s="19"/>
      <c r="B227" s="96">
        <v>45397</v>
      </c>
      <c r="C227" s="81" t="s">
        <v>400</v>
      </c>
      <c r="D227" s="91" t="s">
        <v>146</v>
      </c>
      <c r="E227" s="21"/>
      <c r="F227" s="21">
        <v>15000</v>
      </c>
      <c r="G227" s="75" t="e">
        <f t="shared" si="22"/>
        <v>#REF!</v>
      </c>
      <c r="I227" s="9"/>
      <c r="J227" s="22"/>
      <c r="K227" s="23"/>
    </row>
    <row r="228" spans="1:11" s="10" customFormat="1" ht="32.25" customHeight="1" x14ac:dyDescent="0.25">
      <c r="A228" s="19"/>
      <c r="B228" s="96">
        <v>45397</v>
      </c>
      <c r="C228" s="81" t="s">
        <v>29</v>
      </c>
      <c r="D228" s="91" t="s">
        <v>88</v>
      </c>
      <c r="E228" s="21">
        <v>60000</v>
      </c>
      <c r="F228" s="21"/>
      <c r="G228" s="75" t="e">
        <f>+G227+E228</f>
        <v>#REF!</v>
      </c>
      <c r="I228" s="9"/>
      <c r="J228" s="22"/>
      <c r="K228" s="23"/>
    </row>
    <row r="229" spans="1:11" s="10" customFormat="1" ht="32.25" customHeight="1" x14ac:dyDescent="0.25">
      <c r="A229" s="19"/>
      <c r="B229" s="96">
        <v>45397</v>
      </c>
      <c r="C229" s="81" t="s">
        <v>401</v>
      </c>
      <c r="D229" s="91" t="s">
        <v>69</v>
      </c>
      <c r="E229" s="21">
        <v>955</v>
      </c>
      <c r="F229" s="21"/>
      <c r="G229" s="75" t="e">
        <f t="shared" ref="G229:G231" si="23">+G228+E229</f>
        <v>#REF!</v>
      </c>
      <c r="I229" s="9"/>
      <c r="J229" s="22"/>
      <c r="K229" s="23"/>
    </row>
    <row r="230" spans="1:11" s="10" customFormat="1" ht="32.25" customHeight="1" x14ac:dyDescent="0.25">
      <c r="A230" s="19"/>
      <c r="B230" s="96">
        <v>45397</v>
      </c>
      <c r="C230" s="81" t="s">
        <v>402</v>
      </c>
      <c r="D230" s="91" t="s">
        <v>147</v>
      </c>
      <c r="E230" s="21">
        <v>1394400</v>
      </c>
      <c r="F230" s="21"/>
      <c r="G230" s="75" t="e">
        <f t="shared" si="23"/>
        <v>#REF!</v>
      </c>
      <c r="I230" s="9"/>
      <c r="J230" s="22"/>
      <c r="K230" s="23"/>
    </row>
    <row r="231" spans="1:11" s="10" customFormat="1" ht="32.25" customHeight="1" x14ac:dyDescent="0.25">
      <c r="A231" s="19"/>
      <c r="B231" s="96">
        <v>45397</v>
      </c>
      <c r="C231" s="81" t="s">
        <v>403</v>
      </c>
      <c r="D231" s="91" t="s">
        <v>88</v>
      </c>
      <c r="E231" s="21">
        <v>340500</v>
      </c>
      <c r="F231" s="21"/>
      <c r="G231" s="75" t="e">
        <f t="shared" si="23"/>
        <v>#REF!</v>
      </c>
      <c r="I231" s="9"/>
      <c r="J231" s="22"/>
      <c r="K231" s="23"/>
    </row>
    <row r="232" spans="1:11" s="10" customFormat="1" ht="32.25" customHeight="1" x14ac:dyDescent="0.25">
      <c r="A232" s="19"/>
      <c r="B232" s="96">
        <v>45397</v>
      </c>
      <c r="C232" s="81" t="s">
        <v>404</v>
      </c>
      <c r="D232" s="91" t="s">
        <v>71</v>
      </c>
      <c r="E232" s="21"/>
      <c r="F232" s="21">
        <v>51450</v>
      </c>
      <c r="G232" s="75" t="e">
        <f>+G231-F232</f>
        <v>#REF!</v>
      </c>
      <c r="I232" s="9"/>
      <c r="J232" s="22"/>
      <c r="K232" s="23"/>
    </row>
    <row r="233" spans="1:11" s="10" customFormat="1" ht="32.25" customHeight="1" x14ac:dyDescent="0.25">
      <c r="A233" s="19"/>
      <c r="B233" s="96"/>
      <c r="C233" s="81" t="s">
        <v>405</v>
      </c>
      <c r="D233" s="91" t="s">
        <v>71</v>
      </c>
      <c r="E233" s="21"/>
      <c r="F233" s="21">
        <v>49000</v>
      </c>
      <c r="G233" s="75" t="e">
        <f>+G232-F233</f>
        <v>#REF!</v>
      </c>
      <c r="I233" s="9"/>
      <c r="J233" s="22"/>
      <c r="K233" s="23"/>
    </row>
    <row r="234" spans="1:11" s="10" customFormat="1" ht="32.25" customHeight="1" x14ac:dyDescent="0.25">
      <c r="A234" s="19"/>
      <c r="B234" s="96">
        <v>45398</v>
      </c>
      <c r="C234" s="81" t="s">
        <v>406</v>
      </c>
      <c r="D234" s="91" t="s">
        <v>71</v>
      </c>
      <c r="E234" s="21"/>
      <c r="F234" s="21">
        <v>3850</v>
      </c>
      <c r="G234" s="75" t="e">
        <f t="shared" ref="G234:G236" si="24">+G233-F234</f>
        <v>#REF!</v>
      </c>
      <c r="I234" s="9"/>
      <c r="J234" s="22"/>
      <c r="K234" s="23"/>
    </row>
    <row r="235" spans="1:11" s="10" customFormat="1" ht="32.25" customHeight="1" x14ac:dyDescent="0.25">
      <c r="A235" s="19"/>
      <c r="B235" s="96">
        <v>45398</v>
      </c>
      <c r="C235" s="81" t="s">
        <v>407</v>
      </c>
      <c r="D235" s="91" t="s">
        <v>148</v>
      </c>
      <c r="E235" s="21"/>
      <c r="F235" s="21">
        <v>47200</v>
      </c>
      <c r="G235" s="75" t="e">
        <f t="shared" si="24"/>
        <v>#REF!</v>
      </c>
      <c r="I235" s="9"/>
      <c r="J235" s="22"/>
      <c r="K235" s="23"/>
    </row>
    <row r="236" spans="1:11" s="10" customFormat="1" ht="32.25" customHeight="1" x14ac:dyDescent="0.25">
      <c r="A236" s="19"/>
      <c r="B236" s="96">
        <v>45398</v>
      </c>
      <c r="C236" s="81" t="s">
        <v>408</v>
      </c>
      <c r="D236" s="91" t="s">
        <v>149</v>
      </c>
      <c r="E236" s="21"/>
      <c r="F236" s="21">
        <v>19824</v>
      </c>
      <c r="G236" s="75" t="e">
        <f t="shared" si="24"/>
        <v>#REF!</v>
      </c>
      <c r="I236" s="9"/>
      <c r="J236" s="22"/>
      <c r="K236" s="23"/>
    </row>
    <row r="237" spans="1:11" s="10" customFormat="1" ht="32.25" customHeight="1" x14ac:dyDescent="0.25">
      <c r="A237" s="19"/>
      <c r="B237" s="96">
        <v>45398</v>
      </c>
      <c r="C237" s="81" t="s">
        <v>409</v>
      </c>
      <c r="D237" s="91" t="s">
        <v>150</v>
      </c>
      <c r="E237" s="21">
        <v>800</v>
      </c>
      <c r="F237" s="21"/>
      <c r="G237" s="75" t="e">
        <f>+G236+E237</f>
        <v>#REF!</v>
      </c>
      <c r="I237" s="9"/>
      <c r="J237" s="22"/>
      <c r="K237" s="23"/>
    </row>
    <row r="238" spans="1:11" s="10" customFormat="1" ht="32.25" customHeight="1" x14ac:dyDescent="0.25">
      <c r="A238" s="19"/>
      <c r="B238" s="96">
        <v>45398</v>
      </c>
      <c r="C238" s="81" t="s">
        <v>410</v>
      </c>
      <c r="D238" s="91" t="s">
        <v>151</v>
      </c>
      <c r="E238" s="21"/>
      <c r="F238" s="21">
        <v>15623.7</v>
      </c>
      <c r="G238" s="75" t="e">
        <f>+G237-F238</f>
        <v>#REF!</v>
      </c>
      <c r="I238" s="9"/>
      <c r="J238" s="22"/>
      <c r="K238" s="23"/>
    </row>
    <row r="239" spans="1:11" s="10" customFormat="1" ht="32.25" customHeight="1" x14ac:dyDescent="0.25">
      <c r="A239" s="19"/>
      <c r="B239" s="96">
        <v>45398</v>
      </c>
      <c r="C239" s="81" t="s">
        <v>411</v>
      </c>
      <c r="D239" s="91" t="s">
        <v>77</v>
      </c>
      <c r="E239" s="21">
        <v>800</v>
      </c>
      <c r="F239" s="21"/>
      <c r="G239" s="75" t="e">
        <f>+G238+E239</f>
        <v>#REF!</v>
      </c>
      <c r="I239" s="9"/>
      <c r="J239" s="22"/>
      <c r="K239" s="23"/>
    </row>
    <row r="240" spans="1:11" s="10" customFormat="1" ht="32.25" customHeight="1" x14ac:dyDescent="0.25">
      <c r="A240" s="19"/>
      <c r="B240" s="96">
        <v>45398</v>
      </c>
      <c r="C240" s="81" t="s">
        <v>264</v>
      </c>
      <c r="D240" s="91" t="s">
        <v>150</v>
      </c>
      <c r="E240" s="21">
        <v>165000</v>
      </c>
      <c r="F240" s="21"/>
      <c r="G240" s="75" t="e">
        <f t="shared" ref="G240:G241" si="25">+G239+E240</f>
        <v>#REF!</v>
      </c>
      <c r="I240" s="9"/>
      <c r="J240" s="22"/>
      <c r="K240" s="23"/>
    </row>
    <row r="241" spans="1:11" s="10" customFormat="1" ht="32.25" customHeight="1" x14ac:dyDescent="0.25">
      <c r="A241" s="19"/>
      <c r="B241" s="96">
        <v>45398</v>
      </c>
      <c r="C241" s="81" t="s">
        <v>412</v>
      </c>
      <c r="D241" s="91" t="s">
        <v>69</v>
      </c>
      <c r="E241" s="21">
        <v>800</v>
      </c>
      <c r="F241" s="21"/>
      <c r="G241" s="75" t="e">
        <f t="shared" si="25"/>
        <v>#REF!</v>
      </c>
      <c r="I241" s="9"/>
      <c r="J241" s="22"/>
      <c r="K241" s="23"/>
    </row>
    <row r="242" spans="1:11" s="10" customFormat="1" ht="32.25" customHeight="1" x14ac:dyDescent="0.25">
      <c r="A242" s="19"/>
      <c r="B242" s="96">
        <v>45398</v>
      </c>
      <c r="C242" s="81" t="s">
        <v>413</v>
      </c>
      <c r="D242" s="91" t="s">
        <v>135</v>
      </c>
      <c r="E242" s="21"/>
      <c r="F242" s="21">
        <v>2000</v>
      </c>
      <c r="G242" s="75" t="e">
        <f>+G241-F242</f>
        <v>#REF!</v>
      </c>
      <c r="I242" s="9"/>
      <c r="J242" s="22"/>
      <c r="K242" s="23"/>
    </row>
    <row r="243" spans="1:11" s="10" customFormat="1" ht="32.25" customHeight="1" x14ac:dyDescent="0.25">
      <c r="A243" s="19"/>
      <c r="B243" s="96">
        <v>45398</v>
      </c>
      <c r="C243" s="81" t="s">
        <v>414</v>
      </c>
      <c r="D243" s="91" t="s">
        <v>135</v>
      </c>
      <c r="E243" s="21"/>
      <c r="F243" s="21">
        <v>2465</v>
      </c>
      <c r="G243" s="75" t="e">
        <f>+G242-F243</f>
        <v>#REF!</v>
      </c>
      <c r="I243" s="9"/>
      <c r="J243" s="22"/>
      <c r="K243" s="23"/>
    </row>
    <row r="244" spans="1:11" s="10" customFormat="1" ht="32.25" customHeight="1" x14ac:dyDescent="0.25">
      <c r="A244" s="19"/>
      <c r="B244" s="96">
        <v>45398</v>
      </c>
      <c r="C244" s="81" t="s">
        <v>411</v>
      </c>
      <c r="D244" s="91" t="s">
        <v>69</v>
      </c>
      <c r="E244" s="21">
        <v>8000</v>
      </c>
      <c r="F244" s="21"/>
      <c r="G244" s="75" t="e">
        <f>+G243+E244</f>
        <v>#REF!</v>
      </c>
      <c r="I244" s="9"/>
      <c r="J244" s="22"/>
      <c r="K244" s="23"/>
    </row>
    <row r="245" spans="1:11" s="10" customFormat="1" ht="32.25" customHeight="1" x14ac:dyDescent="0.25">
      <c r="A245" s="19"/>
      <c r="B245" s="96">
        <v>45398</v>
      </c>
      <c r="C245" s="81" t="s">
        <v>329</v>
      </c>
      <c r="D245" s="91" t="s">
        <v>69</v>
      </c>
      <c r="E245" s="21">
        <v>1600</v>
      </c>
      <c r="F245" s="21"/>
      <c r="G245" s="75" t="e">
        <f t="shared" ref="G245:G248" si="26">+G244+E245</f>
        <v>#REF!</v>
      </c>
      <c r="I245" s="9"/>
      <c r="J245" s="22"/>
      <c r="K245" s="23"/>
    </row>
    <row r="246" spans="1:11" s="10" customFormat="1" ht="32.25" customHeight="1" x14ac:dyDescent="0.25">
      <c r="A246" s="19"/>
      <c r="B246" s="96">
        <v>45398</v>
      </c>
      <c r="C246" s="81" t="s">
        <v>415</v>
      </c>
      <c r="D246" s="91" t="s">
        <v>69</v>
      </c>
      <c r="E246" s="21">
        <v>1600</v>
      </c>
      <c r="F246" s="21"/>
      <c r="G246" s="75" t="e">
        <f t="shared" si="26"/>
        <v>#REF!</v>
      </c>
      <c r="I246" s="9"/>
      <c r="J246" s="22"/>
      <c r="K246" s="23"/>
    </row>
    <row r="247" spans="1:11" s="10" customFormat="1" ht="32.25" customHeight="1" x14ac:dyDescent="0.25">
      <c r="A247" s="19"/>
      <c r="B247" s="96">
        <v>45398</v>
      </c>
      <c r="C247" s="81" t="s">
        <v>416</v>
      </c>
      <c r="D247" s="91" t="s">
        <v>69</v>
      </c>
      <c r="E247" s="21">
        <v>1600</v>
      </c>
      <c r="F247" s="21"/>
      <c r="G247" s="75" t="e">
        <f t="shared" si="26"/>
        <v>#REF!</v>
      </c>
      <c r="I247" s="9"/>
      <c r="J247" s="22"/>
      <c r="K247" s="23"/>
    </row>
    <row r="248" spans="1:11" s="10" customFormat="1" ht="32.25" customHeight="1" x14ac:dyDescent="0.25">
      <c r="A248" s="19"/>
      <c r="B248" s="96">
        <v>45398</v>
      </c>
      <c r="C248" s="81" t="s">
        <v>287</v>
      </c>
      <c r="D248" s="91" t="s">
        <v>69</v>
      </c>
      <c r="E248" s="21">
        <v>1600</v>
      </c>
      <c r="F248" s="21"/>
      <c r="G248" s="75" t="e">
        <f t="shared" si="26"/>
        <v>#REF!</v>
      </c>
      <c r="I248" s="9"/>
      <c r="J248" s="22"/>
      <c r="K248" s="23"/>
    </row>
    <row r="249" spans="1:11" s="10" customFormat="1" ht="32.25" customHeight="1" x14ac:dyDescent="0.25">
      <c r="A249" s="19"/>
      <c r="B249" s="96">
        <v>45398</v>
      </c>
      <c r="C249" s="81" t="s">
        <v>417</v>
      </c>
      <c r="D249" s="91" t="s">
        <v>152</v>
      </c>
      <c r="E249" s="21"/>
      <c r="F249" s="21">
        <v>495600</v>
      </c>
      <c r="G249" s="75" t="e">
        <f>+G248-F249</f>
        <v>#REF!</v>
      </c>
      <c r="I249" s="9"/>
      <c r="J249" s="22"/>
      <c r="K249" s="23"/>
    </row>
    <row r="250" spans="1:11" s="10" customFormat="1" ht="32.25" customHeight="1" x14ac:dyDescent="0.25">
      <c r="A250" s="19"/>
      <c r="B250" s="96">
        <v>45398</v>
      </c>
      <c r="C250" s="81" t="s">
        <v>418</v>
      </c>
      <c r="D250" s="91" t="s">
        <v>153</v>
      </c>
      <c r="E250" s="21"/>
      <c r="F250" s="21">
        <v>3810</v>
      </c>
      <c r="G250" s="75" t="e">
        <f t="shared" ref="G250:G251" si="27">+G249-F250</f>
        <v>#REF!</v>
      </c>
      <c r="I250" s="9"/>
      <c r="J250" s="22"/>
      <c r="K250" s="23"/>
    </row>
    <row r="251" spans="1:11" s="10" customFormat="1" ht="32.25" customHeight="1" x14ac:dyDescent="0.25">
      <c r="A251" s="19"/>
      <c r="B251" s="96">
        <v>45398</v>
      </c>
      <c r="C251" s="81" t="s">
        <v>419</v>
      </c>
      <c r="D251" s="91" t="s">
        <v>154</v>
      </c>
      <c r="E251" s="21"/>
      <c r="F251" s="21">
        <v>37000</v>
      </c>
      <c r="G251" s="75" t="e">
        <f t="shared" si="27"/>
        <v>#REF!</v>
      </c>
      <c r="I251" s="9"/>
      <c r="J251" s="22"/>
      <c r="K251" s="23"/>
    </row>
    <row r="252" spans="1:11" s="10" customFormat="1" ht="32.25" customHeight="1" x14ac:dyDescent="0.25">
      <c r="A252" s="19"/>
      <c r="B252" s="96">
        <v>45398</v>
      </c>
      <c r="C252" s="81" t="s">
        <v>420</v>
      </c>
      <c r="D252" s="91" t="s">
        <v>150</v>
      </c>
      <c r="E252" s="21">
        <v>3200</v>
      </c>
      <c r="F252" s="21"/>
      <c r="G252" s="75" t="e">
        <f>+G251+E252</f>
        <v>#REF!</v>
      </c>
      <c r="I252" s="9"/>
      <c r="J252" s="22"/>
      <c r="K252" s="23"/>
    </row>
    <row r="253" spans="1:11" s="10" customFormat="1" ht="32.25" customHeight="1" x14ac:dyDescent="0.25">
      <c r="A253" s="19"/>
      <c r="B253" s="96">
        <v>45398</v>
      </c>
      <c r="C253" s="81" t="s">
        <v>351</v>
      </c>
      <c r="D253" s="91" t="s">
        <v>150</v>
      </c>
      <c r="E253" s="21">
        <v>7300</v>
      </c>
      <c r="F253" s="21"/>
      <c r="G253" s="75" t="e">
        <f t="shared" ref="G253:G258" si="28">+G252+E253</f>
        <v>#REF!</v>
      </c>
      <c r="I253" s="9"/>
      <c r="J253" s="22"/>
      <c r="K253" s="23"/>
    </row>
    <row r="254" spans="1:11" s="10" customFormat="1" ht="32.25" customHeight="1" x14ac:dyDescent="0.25">
      <c r="A254" s="19"/>
      <c r="B254" s="96">
        <v>45398</v>
      </c>
      <c r="C254" s="81" t="s">
        <v>26</v>
      </c>
      <c r="D254" s="91" t="s">
        <v>88</v>
      </c>
      <c r="E254" s="21">
        <v>6300</v>
      </c>
      <c r="F254" s="21"/>
      <c r="G254" s="75" t="e">
        <f t="shared" si="28"/>
        <v>#REF!</v>
      </c>
      <c r="I254" s="9"/>
      <c r="J254" s="22"/>
      <c r="K254" s="23"/>
    </row>
    <row r="255" spans="1:11" s="10" customFormat="1" ht="32.25" customHeight="1" x14ac:dyDescent="0.25">
      <c r="A255" s="19"/>
      <c r="B255" s="96">
        <v>45398</v>
      </c>
      <c r="C255" s="81" t="s">
        <v>421</v>
      </c>
      <c r="D255" s="91" t="s">
        <v>109</v>
      </c>
      <c r="E255" s="21">
        <v>500</v>
      </c>
      <c r="F255" s="21"/>
      <c r="G255" s="75" t="e">
        <f t="shared" si="28"/>
        <v>#REF!</v>
      </c>
      <c r="I255" s="9"/>
      <c r="J255" s="22"/>
      <c r="K255" s="23"/>
    </row>
    <row r="256" spans="1:11" s="10" customFormat="1" ht="32.25" customHeight="1" x14ac:dyDescent="0.25">
      <c r="A256" s="19"/>
      <c r="B256" s="96">
        <v>45398</v>
      </c>
      <c r="C256" s="81" t="s">
        <v>422</v>
      </c>
      <c r="D256" s="91" t="s">
        <v>109</v>
      </c>
      <c r="E256" s="21">
        <v>15000</v>
      </c>
      <c r="F256" s="21"/>
      <c r="G256" s="75" t="e">
        <f t="shared" si="28"/>
        <v>#REF!</v>
      </c>
      <c r="I256" s="9"/>
      <c r="J256" s="22"/>
      <c r="K256" s="23"/>
    </row>
    <row r="257" spans="1:11" s="10" customFormat="1" ht="32.25" customHeight="1" x14ac:dyDescent="0.25">
      <c r="A257" s="19"/>
      <c r="B257" s="96">
        <v>45398</v>
      </c>
      <c r="C257" s="81" t="s">
        <v>35</v>
      </c>
      <c r="D257" s="91" t="s">
        <v>109</v>
      </c>
      <c r="E257" s="21">
        <v>1005</v>
      </c>
      <c r="F257" s="21"/>
      <c r="G257" s="75" t="e">
        <f t="shared" si="28"/>
        <v>#REF!</v>
      </c>
      <c r="I257" s="9"/>
      <c r="J257" s="22"/>
      <c r="K257" s="23"/>
    </row>
    <row r="258" spans="1:11" s="10" customFormat="1" ht="32.25" customHeight="1" x14ac:dyDescent="0.25">
      <c r="A258" s="19"/>
      <c r="B258" s="96">
        <v>45398</v>
      </c>
      <c r="C258" s="81" t="s">
        <v>423</v>
      </c>
      <c r="D258" s="91" t="s">
        <v>88</v>
      </c>
      <c r="E258" s="21">
        <v>357810</v>
      </c>
      <c r="F258" s="21"/>
      <c r="G258" s="75" t="e">
        <f t="shared" si="28"/>
        <v>#REF!</v>
      </c>
      <c r="I258" s="9"/>
      <c r="J258" s="22"/>
      <c r="K258" s="23"/>
    </row>
    <row r="259" spans="1:11" s="10" customFormat="1" ht="32.25" customHeight="1" x14ac:dyDescent="0.25">
      <c r="A259" s="19"/>
      <c r="B259" s="96">
        <v>45398</v>
      </c>
      <c r="C259" s="81" t="s">
        <v>424</v>
      </c>
      <c r="D259" s="91" t="s">
        <v>155</v>
      </c>
      <c r="E259" s="21"/>
      <c r="F259" s="21">
        <v>60115.4</v>
      </c>
      <c r="G259" s="75" t="e">
        <f>+G258-F259</f>
        <v>#REF!</v>
      </c>
      <c r="I259" s="9"/>
      <c r="J259" s="22"/>
      <c r="K259" s="23"/>
    </row>
    <row r="260" spans="1:11" s="10" customFormat="1" ht="32.25" customHeight="1" x14ac:dyDescent="0.25">
      <c r="A260" s="19"/>
      <c r="B260" s="96">
        <v>45398</v>
      </c>
      <c r="C260" s="81" t="s">
        <v>425</v>
      </c>
      <c r="D260" s="91" t="s">
        <v>156</v>
      </c>
      <c r="E260" s="21"/>
      <c r="F260" s="21">
        <v>5000</v>
      </c>
      <c r="G260" s="75" t="e">
        <f t="shared" ref="G260:G273" si="29">+G259-F260</f>
        <v>#REF!</v>
      </c>
      <c r="I260" s="9"/>
      <c r="J260" s="22"/>
      <c r="K260" s="23"/>
    </row>
    <row r="261" spans="1:11" s="10" customFormat="1" ht="32.25" customHeight="1" x14ac:dyDescent="0.25">
      <c r="A261" s="19"/>
      <c r="B261" s="96">
        <v>45398</v>
      </c>
      <c r="C261" s="81" t="s">
        <v>426</v>
      </c>
      <c r="D261" s="91" t="s">
        <v>79</v>
      </c>
      <c r="E261" s="21"/>
      <c r="F261" s="21">
        <v>252000</v>
      </c>
      <c r="G261" s="75" t="e">
        <f t="shared" si="29"/>
        <v>#REF!</v>
      </c>
      <c r="I261" s="9"/>
      <c r="J261" s="22"/>
      <c r="K261" s="23"/>
    </row>
    <row r="262" spans="1:11" s="10" customFormat="1" ht="32.25" customHeight="1" x14ac:dyDescent="0.25">
      <c r="A262" s="19"/>
      <c r="B262" s="96">
        <v>45398</v>
      </c>
      <c r="C262" s="81" t="s">
        <v>427</v>
      </c>
      <c r="D262" s="91" t="s">
        <v>79</v>
      </c>
      <c r="E262" s="21"/>
      <c r="F262" s="21">
        <v>252000</v>
      </c>
      <c r="G262" s="75" t="e">
        <f t="shared" si="29"/>
        <v>#REF!</v>
      </c>
      <c r="I262" s="9"/>
      <c r="J262" s="22"/>
      <c r="K262" s="23"/>
    </row>
    <row r="263" spans="1:11" s="10" customFormat="1" ht="32.25" customHeight="1" x14ac:dyDescent="0.25">
      <c r="A263" s="19"/>
      <c r="B263" s="96">
        <v>45398</v>
      </c>
      <c r="C263" s="81" t="s">
        <v>428</v>
      </c>
      <c r="D263" s="91" t="s">
        <v>79</v>
      </c>
      <c r="E263" s="21"/>
      <c r="F263" s="21">
        <v>33989.440000000002</v>
      </c>
      <c r="G263" s="75" t="e">
        <f t="shared" si="29"/>
        <v>#REF!</v>
      </c>
      <c r="I263" s="9"/>
      <c r="J263" s="22"/>
      <c r="K263" s="23"/>
    </row>
    <row r="264" spans="1:11" s="10" customFormat="1" ht="32.25" customHeight="1" x14ac:dyDescent="0.25">
      <c r="A264" s="19"/>
      <c r="B264" s="96">
        <v>45398</v>
      </c>
      <c r="C264" s="81" t="s">
        <v>429</v>
      </c>
      <c r="D264" s="91" t="s">
        <v>79</v>
      </c>
      <c r="E264" s="21"/>
      <c r="F264" s="21">
        <v>33800</v>
      </c>
      <c r="G264" s="75" t="e">
        <f t="shared" si="29"/>
        <v>#REF!</v>
      </c>
      <c r="I264" s="9"/>
      <c r="J264" s="22"/>
      <c r="K264" s="23"/>
    </row>
    <row r="265" spans="1:11" s="10" customFormat="1" ht="32.25" customHeight="1" x14ac:dyDescent="0.25">
      <c r="A265" s="19"/>
      <c r="B265" s="96">
        <v>45398</v>
      </c>
      <c r="C265" s="81" t="s">
        <v>430</v>
      </c>
      <c r="D265" s="91" t="s">
        <v>71</v>
      </c>
      <c r="E265" s="21"/>
      <c r="F265" s="21">
        <v>192000</v>
      </c>
      <c r="G265" s="75" t="e">
        <f t="shared" si="29"/>
        <v>#REF!</v>
      </c>
      <c r="I265" s="9"/>
      <c r="J265" s="22"/>
      <c r="K265" s="23"/>
    </row>
    <row r="266" spans="1:11" s="10" customFormat="1" ht="32.25" customHeight="1" x14ac:dyDescent="0.25">
      <c r="A266" s="19"/>
      <c r="B266" s="96">
        <v>45398</v>
      </c>
      <c r="C266" s="81" t="s">
        <v>431</v>
      </c>
      <c r="D266" s="91" t="s">
        <v>157</v>
      </c>
      <c r="E266" s="21"/>
      <c r="F266" s="21">
        <v>25000</v>
      </c>
      <c r="G266" s="75" t="e">
        <f t="shared" si="29"/>
        <v>#REF!</v>
      </c>
      <c r="I266" s="9"/>
      <c r="J266" s="22"/>
      <c r="K266" s="23"/>
    </row>
    <row r="267" spans="1:11" s="10" customFormat="1" ht="32.25" customHeight="1" x14ac:dyDescent="0.25">
      <c r="A267" s="19"/>
      <c r="B267" s="96">
        <v>45398</v>
      </c>
      <c r="C267" s="81" t="s">
        <v>432</v>
      </c>
      <c r="D267" s="91" t="s">
        <v>158</v>
      </c>
      <c r="E267" s="21"/>
      <c r="F267" s="21">
        <v>247311.83</v>
      </c>
      <c r="G267" s="75" t="e">
        <f t="shared" si="29"/>
        <v>#REF!</v>
      </c>
      <c r="I267" s="9"/>
      <c r="J267" s="22"/>
      <c r="K267" s="23"/>
    </row>
    <row r="268" spans="1:11" s="10" customFormat="1" ht="32.25" customHeight="1" x14ac:dyDescent="0.25">
      <c r="A268" s="19"/>
      <c r="B268" s="96">
        <v>45398</v>
      </c>
      <c r="C268" s="81" t="s">
        <v>433</v>
      </c>
      <c r="D268" s="91" t="s">
        <v>159</v>
      </c>
      <c r="E268" s="21"/>
      <c r="F268" s="21">
        <v>64133</v>
      </c>
      <c r="G268" s="75" t="e">
        <f t="shared" si="29"/>
        <v>#REF!</v>
      </c>
      <c r="I268" s="9"/>
      <c r="J268" s="22"/>
      <c r="K268" s="23"/>
    </row>
    <row r="269" spans="1:11" s="10" customFormat="1" ht="32.25" customHeight="1" x14ac:dyDescent="0.25">
      <c r="A269" s="19"/>
      <c r="B269" s="96">
        <v>45398</v>
      </c>
      <c r="C269" s="81" t="s">
        <v>434</v>
      </c>
      <c r="D269" s="91" t="s">
        <v>160</v>
      </c>
      <c r="E269" s="21"/>
      <c r="F269" s="21">
        <v>230000</v>
      </c>
      <c r="G269" s="75" t="e">
        <f t="shared" si="29"/>
        <v>#REF!</v>
      </c>
      <c r="I269" s="9"/>
      <c r="J269" s="22"/>
      <c r="K269" s="23"/>
    </row>
    <row r="270" spans="1:11" s="10" customFormat="1" ht="32.25" customHeight="1" x14ac:dyDescent="0.25">
      <c r="A270" s="19"/>
      <c r="B270" s="96">
        <v>45398</v>
      </c>
      <c r="C270" s="81" t="s">
        <v>435</v>
      </c>
      <c r="D270" s="91" t="s">
        <v>161</v>
      </c>
      <c r="E270" s="21"/>
      <c r="F270" s="21">
        <v>43200</v>
      </c>
      <c r="G270" s="75" t="e">
        <f t="shared" si="29"/>
        <v>#REF!</v>
      </c>
      <c r="I270" s="9"/>
      <c r="J270" s="22"/>
      <c r="K270" s="23"/>
    </row>
    <row r="271" spans="1:11" s="10" customFormat="1" ht="32.25" customHeight="1" x14ac:dyDescent="0.25">
      <c r="A271" s="19"/>
      <c r="B271" s="96">
        <v>45398</v>
      </c>
      <c r="C271" s="81" t="s">
        <v>436</v>
      </c>
      <c r="D271" s="91" t="s">
        <v>162</v>
      </c>
      <c r="E271" s="21"/>
      <c r="F271" s="21">
        <v>15800</v>
      </c>
      <c r="G271" s="75" t="e">
        <f t="shared" si="29"/>
        <v>#REF!</v>
      </c>
      <c r="I271" s="9"/>
      <c r="J271" s="22"/>
      <c r="K271" s="23"/>
    </row>
    <row r="272" spans="1:11" s="10" customFormat="1" ht="32.25" customHeight="1" x14ac:dyDescent="0.25">
      <c r="A272" s="19"/>
      <c r="B272" s="96">
        <v>45398</v>
      </c>
      <c r="C272" s="81" t="s">
        <v>437</v>
      </c>
      <c r="D272" s="91" t="s">
        <v>163</v>
      </c>
      <c r="E272" s="21"/>
      <c r="F272" s="21">
        <v>88800</v>
      </c>
      <c r="G272" s="75" t="e">
        <f t="shared" si="29"/>
        <v>#REF!</v>
      </c>
      <c r="I272" s="9"/>
      <c r="J272" s="22"/>
      <c r="K272" s="23"/>
    </row>
    <row r="273" spans="1:11" s="10" customFormat="1" ht="32.25" customHeight="1" x14ac:dyDescent="0.25">
      <c r="A273" s="19"/>
      <c r="B273" s="96">
        <v>45398</v>
      </c>
      <c r="C273" s="81" t="s">
        <v>438</v>
      </c>
      <c r="D273" s="91" t="s">
        <v>164</v>
      </c>
      <c r="E273" s="21"/>
      <c r="F273" s="21">
        <v>90000</v>
      </c>
      <c r="G273" s="75" t="e">
        <f t="shared" si="29"/>
        <v>#REF!</v>
      </c>
      <c r="I273" s="9"/>
      <c r="J273" s="22"/>
      <c r="K273" s="23"/>
    </row>
    <row r="274" spans="1:11" s="10" customFormat="1" ht="32.25" customHeight="1" x14ac:dyDescent="0.25">
      <c r="A274" s="19"/>
      <c r="B274" s="96">
        <v>45398</v>
      </c>
      <c r="C274" s="81" t="s">
        <v>439</v>
      </c>
      <c r="D274" s="91" t="s">
        <v>88</v>
      </c>
      <c r="E274" s="21">
        <v>184800</v>
      </c>
      <c r="F274" s="21"/>
      <c r="G274" s="75" t="e">
        <f>+G273+E274</f>
        <v>#REF!</v>
      </c>
      <c r="I274" s="9"/>
      <c r="J274" s="22"/>
      <c r="K274" s="23"/>
    </row>
    <row r="275" spans="1:11" s="10" customFormat="1" ht="32.25" customHeight="1" x14ac:dyDescent="0.25">
      <c r="A275" s="19"/>
      <c r="B275" s="96">
        <v>45399</v>
      </c>
      <c r="C275" s="81" t="s">
        <v>44</v>
      </c>
      <c r="D275" s="91" t="s">
        <v>150</v>
      </c>
      <c r="E275" s="21">
        <v>16000</v>
      </c>
      <c r="F275" s="21"/>
      <c r="G275" s="75" t="e">
        <f t="shared" ref="G275:G279" si="30">+G274+E275</f>
        <v>#REF!</v>
      </c>
      <c r="I275" s="9"/>
      <c r="J275" s="22"/>
      <c r="K275" s="23"/>
    </row>
    <row r="276" spans="1:11" s="10" customFormat="1" ht="32.25" customHeight="1" x14ac:dyDescent="0.25">
      <c r="A276" s="19"/>
      <c r="B276" s="96">
        <v>45399</v>
      </c>
      <c r="C276" s="81" t="s">
        <v>440</v>
      </c>
      <c r="D276" s="91" t="s">
        <v>77</v>
      </c>
      <c r="E276" s="21">
        <v>1600</v>
      </c>
      <c r="F276" s="21"/>
      <c r="G276" s="75" t="e">
        <f t="shared" si="30"/>
        <v>#REF!</v>
      </c>
      <c r="I276" s="9"/>
      <c r="J276" s="22"/>
      <c r="K276" s="23"/>
    </row>
    <row r="277" spans="1:11" s="10" customFormat="1" ht="32.25" customHeight="1" x14ac:dyDescent="0.25">
      <c r="A277" s="19"/>
      <c r="B277" s="96">
        <v>45399</v>
      </c>
      <c r="C277" s="81" t="s">
        <v>18</v>
      </c>
      <c r="D277" s="91" t="s">
        <v>150</v>
      </c>
      <c r="E277" s="21">
        <v>800</v>
      </c>
      <c r="F277" s="21"/>
      <c r="G277" s="75" t="e">
        <f t="shared" si="30"/>
        <v>#REF!</v>
      </c>
      <c r="I277" s="9"/>
      <c r="J277" s="22"/>
      <c r="K277" s="23"/>
    </row>
    <row r="278" spans="1:11" s="10" customFormat="1" ht="32.25" customHeight="1" x14ac:dyDescent="0.25">
      <c r="A278" s="19"/>
      <c r="B278" s="96">
        <v>45399</v>
      </c>
      <c r="C278" s="81" t="s">
        <v>441</v>
      </c>
      <c r="D278" s="91" t="s">
        <v>88</v>
      </c>
      <c r="E278" s="21">
        <v>50925.919999999998</v>
      </c>
      <c r="F278" s="21"/>
      <c r="G278" s="75" t="e">
        <f t="shared" si="30"/>
        <v>#REF!</v>
      </c>
      <c r="I278" s="9"/>
      <c r="J278" s="22"/>
      <c r="K278" s="23"/>
    </row>
    <row r="279" spans="1:11" s="10" customFormat="1" ht="32.25" customHeight="1" x14ac:dyDescent="0.25">
      <c r="A279" s="19"/>
      <c r="B279" s="96">
        <v>45399</v>
      </c>
      <c r="C279" s="81" t="s">
        <v>442</v>
      </c>
      <c r="D279" s="91" t="s">
        <v>69</v>
      </c>
      <c r="E279" s="21">
        <v>850</v>
      </c>
      <c r="F279" s="21"/>
      <c r="G279" s="75" t="e">
        <f t="shared" si="30"/>
        <v>#REF!</v>
      </c>
      <c r="I279" s="9"/>
      <c r="J279" s="22"/>
      <c r="K279" s="23"/>
    </row>
    <row r="280" spans="1:11" s="10" customFormat="1" ht="32.25" customHeight="1" x14ac:dyDescent="0.25">
      <c r="A280" s="19"/>
      <c r="B280" s="96">
        <v>45399</v>
      </c>
      <c r="C280" s="81" t="s">
        <v>443</v>
      </c>
      <c r="D280" s="91" t="s">
        <v>165</v>
      </c>
      <c r="E280" s="21"/>
      <c r="F280" s="21">
        <v>214760</v>
      </c>
      <c r="G280" s="75" t="e">
        <f>+G279-F280</f>
        <v>#REF!</v>
      </c>
      <c r="I280" s="9"/>
      <c r="J280" s="22"/>
      <c r="K280" s="23"/>
    </row>
    <row r="281" spans="1:11" s="10" customFormat="1" ht="32.25" customHeight="1" x14ac:dyDescent="0.25">
      <c r="A281" s="19"/>
      <c r="B281" s="96">
        <v>45399</v>
      </c>
      <c r="C281" s="81" t="s">
        <v>444</v>
      </c>
      <c r="D281" s="91" t="s">
        <v>166</v>
      </c>
      <c r="E281" s="21"/>
      <c r="F281" s="21">
        <v>980000</v>
      </c>
      <c r="G281" s="75" t="e">
        <f>+G280-F281</f>
        <v>#REF!</v>
      </c>
      <c r="I281" s="9"/>
      <c r="J281" s="22"/>
      <c r="K281" s="23"/>
    </row>
    <row r="282" spans="1:11" s="10" customFormat="1" ht="32.25" customHeight="1" x14ac:dyDescent="0.25">
      <c r="A282" s="19"/>
      <c r="B282" s="96">
        <v>45399</v>
      </c>
      <c r="C282" s="81" t="s">
        <v>445</v>
      </c>
      <c r="D282" s="91" t="s">
        <v>167</v>
      </c>
      <c r="E282" s="21">
        <v>1600</v>
      </c>
      <c r="F282" s="21"/>
      <c r="G282" s="75" t="e">
        <f>+G281+E282</f>
        <v>#REF!</v>
      </c>
      <c r="I282" s="9"/>
      <c r="J282" s="22"/>
      <c r="K282" s="23"/>
    </row>
    <row r="283" spans="1:11" s="10" customFormat="1" ht="32.25" customHeight="1" x14ac:dyDescent="0.25">
      <c r="A283" s="19"/>
      <c r="B283" s="96">
        <v>45399</v>
      </c>
      <c r="C283" s="81" t="s">
        <v>446</v>
      </c>
      <c r="D283" s="91" t="s">
        <v>150</v>
      </c>
      <c r="E283" s="21">
        <v>401500</v>
      </c>
      <c r="F283" s="21"/>
      <c r="G283" s="75" t="e">
        <f t="shared" ref="G283:G301" si="31">+G282+E283</f>
        <v>#REF!</v>
      </c>
      <c r="I283" s="9"/>
      <c r="J283" s="22"/>
      <c r="K283" s="23"/>
    </row>
    <row r="284" spans="1:11" s="10" customFormat="1" ht="32.25" customHeight="1" x14ac:dyDescent="0.25">
      <c r="A284" s="19"/>
      <c r="B284" s="96">
        <v>45399</v>
      </c>
      <c r="C284" s="81" t="s">
        <v>447</v>
      </c>
      <c r="D284" s="91" t="s">
        <v>69</v>
      </c>
      <c r="E284" s="21">
        <v>40000</v>
      </c>
      <c r="F284" s="21"/>
      <c r="G284" s="75" t="e">
        <f t="shared" si="31"/>
        <v>#REF!</v>
      </c>
      <c r="I284" s="9"/>
      <c r="J284" s="22"/>
      <c r="K284" s="23"/>
    </row>
    <row r="285" spans="1:11" s="10" customFormat="1" ht="32.25" customHeight="1" x14ac:dyDescent="0.25">
      <c r="A285" s="19"/>
      <c r="B285" s="96">
        <v>45399</v>
      </c>
      <c r="C285" s="81" t="s">
        <v>448</v>
      </c>
      <c r="D285" s="91" t="s">
        <v>69</v>
      </c>
      <c r="E285" s="21">
        <v>800</v>
      </c>
      <c r="F285" s="21"/>
      <c r="G285" s="75" t="e">
        <f t="shared" si="31"/>
        <v>#REF!</v>
      </c>
      <c r="I285" s="9"/>
      <c r="J285" s="22"/>
      <c r="K285" s="23"/>
    </row>
    <row r="286" spans="1:11" s="10" customFormat="1" ht="32.25" customHeight="1" x14ac:dyDescent="0.25">
      <c r="A286" s="19"/>
      <c r="B286" s="96">
        <v>45399</v>
      </c>
      <c r="C286" s="81" t="s">
        <v>422</v>
      </c>
      <c r="D286" s="91" t="s">
        <v>69</v>
      </c>
      <c r="E286" s="21">
        <v>800</v>
      </c>
      <c r="F286" s="21"/>
      <c r="G286" s="75" t="e">
        <f t="shared" si="31"/>
        <v>#REF!</v>
      </c>
      <c r="I286" s="9"/>
      <c r="J286" s="22"/>
      <c r="K286" s="23"/>
    </row>
    <row r="287" spans="1:11" s="10" customFormat="1" ht="32.25" customHeight="1" x14ac:dyDescent="0.25">
      <c r="A287" s="19"/>
      <c r="B287" s="96">
        <v>45399</v>
      </c>
      <c r="C287" s="81" t="s">
        <v>19</v>
      </c>
      <c r="D287" s="91" t="s">
        <v>69</v>
      </c>
      <c r="E287" s="21">
        <v>800</v>
      </c>
      <c r="F287" s="21"/>
      <c r="G287" s="75" t="e">
        <f t="shared" si="31"/>
        <v>#REF!</v>
      </c>
      <c r="I287" s="9"/>
      <c r="J287" s="22"/>
      <c r="K287" s="23"/>
    </row>
    <row r="288" spans="1:11" s="10" customFormat="1" ht="32.25" customHeight="1" x14ac:dyDescent="0.25">
      <c r="A288" s="19"/>
      <c r="B288" s="96">
        <v>45399</v>
      </c>
      <c r="C288" s="81" t="s">
        <v>449</v>
      </c>
      <c r="D288" s="91" t="s">
        <v>150</v>
      </c>
      <c r="E288" s="21">
        <v>14750</v>
      </c>
      <c r="F288" s="21"/>
      <c r="G288" s="75" t="e">
        <f t="shared" si="31"/>
        <v>#REF!</v>
      </c>
      <c r="I288" s="9"/>
      <c r="J288" s="22"/>
      <c r="K288" s="23"/>
    </row>
    <row r="289" spans="1:11" s="10" customFormat="1" ht="32.25" customHeight="1" x14ac:dyDescent="0.25">
      <c r="A289" s="19"/>
      <c r="B289" s="96">
        <v>45399</v>
      </c>
      <c r="C289" s="81" t="s">
        <v>450</v>
      </c>
      <c r="D289" s="91" t="s">
        <v>86</v>
      </c>
      <c r="E289" s="21">
        <v>20000</v>
      </c>
      <c r="F289" s="21"/>
      <c r="G289" s="75" t="e">
        <f t="shared" si="31"/>
        <v>#REF!</v>
      </c>
      <c r="I289" s="9"/>
      <c r="J289" s="22"/>
      <c r="K289" s="23"/>
    </row>
    <row r="290" spans="1:11" s="10" customFormat="1" ht="32.25" customHeight="1" x14ac:dyDescent="0.25">
      <c r="A290" s="19"/>
      <c r="B290" s="96">
        <v>45399</v>
      </c>
      <c r="C290" s="81" t="s">
        <v>309</v>
      </c>
      <c r="D290" s="91" t="s">
        <v>83</v>
      </c>
      <c r="E290" s="21">
        <v>800</v>
      </c>
      <c r="F290" s="21"/>
      <c r="G290" s="75" t="e">
        <f t="shared" si="31"/>
        <v>#REF!</v>
      </c>
      <c r="I290" s="9"/>
      <c r="J290" s="22"/>
      <c r="K290" s="23"/>
    </row>
    <row r="291" spans="1:11" s="10" customFormat="1" ht="32.25" customHeight="1" x14ac:dyDescent="0.25">
      <c r="A291" s="19"/>
      <c r="B291" s="96">
        <v>45399</v>
      </c>
      <c r="C291" s="81" t="s">
        <v>451</v>
      </c>
      <c r="D291" s="91" t="s">
        <v>69</v>
      </c>
      <c r="E291" s="21">
        <v>1600</v>
      </c>
      <c r="F291" s="21"/>
      <c r="G291" s="75" t="e">
        <f t="shared" si="31"/>
        <v>#REF!</v>
      </c>
      <c r="I291" s="9"/>
      <c r="J291" s="22"/>
      <c r="K291" s="23"/>
    </row>
    <row r="292" spans="1:11" s="10" customFormat="1" ht="32.25" customHeight="1" x14ac:dyDescent="0.25">
      <c r="A292" s="19"/>
      <c r="B292" s="96">
        <v>45399</v>
      </c>
      <c r="C292" s="81" t="s">
        <v>452</v>
      </c>
      <c r="D292" s="91" t="s">
        <v>88</v>
      </c>
      <c r="E292" s="21">
        <v>6390</v>
      </c>
      <c r="F292" s="21"/>
      <c r="G292" s="75" t="e">
        <f t="shared" si="31"/>
        <v>#REF!</v>
      </c>
      <c r="I292" s="9"/>
      <c r="J292" s="22"/>
      <c r="K292" s="23"/>
    </row>
    <row r="293" spans="1:11" s="10" customFormat="1" ht="32.25" customHeight="1" x14ac:dyDescent="0.25">
      <c r="A293" s="19"/>
      <c r="B293" s="96">
        <v>45399</v>
      </c>
      <c r="C293" s="81" t="s">
        <v>453</v>
      </c>
      <c r="D293" s="91" t="s">
        <v>88</v>
      </c>
      <c r="E293" s="21">
        <v>8400</v>
      </c>
      <c r="F293" s="21"/>
      <c r="G293" s="75" t="e">
        <f t="shared" si="31"/>
        <v>#REF!</v>
      </c>
      <c r="I293" s="9"/>
      <c r="J293" s="22"/>
      <c r="K293" s="23"/>
    </row>
    <row r="294" spans="1:11" s="10" customFormat="1" ht="32.25" customHeight="1" x14ac:dyDescent="0.25">
      <c r="A294" s="19"/>
      <c r="B294" s="96">
        <v>45399</v>
      </c>
      <c r="C294" s="81" t="s">
        <v>454</v>
      </c>
      <c r="D294" s="91" t="s">
        <v>88</v>
      </c>
      <c r="E294" s="21">
        <v>8400</v>
      </c>
      <c r="F294" s="21"/>
      <c r="G294" s="75" t="e">
        <f t="shared" si="31"/>
        <v>#REF!</v>
      </c>
      <c r="I294" s="9"/>
      <c r="J294" s="22"/>
      <c r="K294" s="23"/>
    </row>
    <row r="295" spans="1:11" s="10" customFormat="1" ht="32.25" customHeight="1" x14ac:dyDescent="0.25">
      <c r="A295" s="19"/>
      <c r="B295" s="96">
        <v>45399</v>
      </c>
      <c r="C295" s="81" t="s">
        <v>455</v>
      </c>
      <c r="D295" s="91" t="s">
        <v>168</v>
      </c>
      <c r="E295" s="21">
        <v>7745</v>
      </c>
      <c r="F295" s="21"/>
      <c r="G295" s="75" t="e">
        <f t="shared" si="31"/>
        <v>#REF!</v>
      </c>
      <c r="I295" s="9"/>
      <c r="J295" s="22"/>
      <c r="K295" s="23"/>
    </row>
    <row r="296" spans="1:11" s="10" customFormat="1" ht="32.25" customHeight="1" x14ac:dyDescent="0.25">
      <c r="A296" s="19"/>
      <c r="B296" s="96">
        <v>45399</v>
      </c>
      <c r="C296" s="81" t="s">
        <v>456</v>
      </c>
      <c r="D296" s="91" t="s">
        <v>88</v>
      </c>
      <c r="E296" s="21">
        <v>6150</v>
      </c>
      <c r="F296" s="21"/>
      <c r="G296" s="75" t="e">
        <f t="shared" si="31"/>
        <v>#REF!</v>
      </c>
      <c r="I296" s="9"/>
      <c r="J296" s="22"/>
      <c r="K296" s="23"/>
    </row>
    <row r="297" spans="1:11" s="10" customFormat="1" ht="32.25" customHeight="1" x14ac:dyDescent="0.25">
      <c r="A297" s="19"/>
      <c r="B297" s="96">
        <v>45399</v>
      </c>
      <c r="C297" s="81" t="s">
        <v>457</v>
      </c>
      <c r="D297" s="91" t="s">
        <v>88</v>
      </c>
      <c r="E297" s="21">
        <v>2250</v>
      </c>
      <c r="F297" s="21"/>
      <c r="G297" s="75" t="e">
        <f t="shared" si="31"/>
        <v>#REF!</v>
      </c>
      <c r="I297" s="9"/>
      <c r="J297" s="22"/>
      <c r="K297" s="23"/>
    </row>
    <row r="298" spans="1:11" s="10" customFormat="1" ht="32.25" customHeight="1" x14ac:dyDescent="0.25">
      <c r="A298" s="19"/>
      <c r="B298" s="96">
        <v>45399</v>
      </c>
      <c r="C298" s="81" t="s">
        <v>458</v>
      </c>
      <c r="D298" s="91" t="s">
        <v>88</v>
      </c>
      <c r="E298" s="21">
        <v>7500</v>
      </c>
      <c r="F298" s="21"/>
      <c r="G298" s="75" t="e">
        <f t="shared" si="31"/>
        <v>#REF!</v>
      </c>
      <c r="I298" s="9"/>
      <c r="J298" s="22"/>
      <c r="K298" s="23"/>
    </row>
    <row r="299" spans="1:11" s="10" customFormat="1" ht="32.25" customHeight="1" x14ac:dyDescent="0.25">
      <c r="A299" s="19"/>
      <c r="B299" s="96">
        <v>45399</v>
      </c>
      <c r="C299" s="81" t="s">
        <v>459</v>
      </c>
      <c r="D299" s="91" t="s">
        <v>70</v>
      </c>
      <c r="E299" s="21">
        <v>600</v>
      </c>
      <c r="F299" s="21"/>
      <c r="G299" s="75" t="e">
        <f t="shared" si="31"/>
        <v>#REF!</v>
      </c>
      <c r="I299" s="9"/>
      <c r="J299" s="22"/>
      <c r="K299" s="23"/>
    </row>
    <row r="300" spans="1:11" s="10" customFormat="1" ht="32.25" customHeight="1" x14ac:dyDescent="0.25">
      <c r="A300" s="19"/>
      <c r="B300" s="96">
        <v>45399</v>
      </c>
      <c r="C300" s="81" t="s">
        <v>460</v>
      </c>
      <c r="D300" s="91" t="s">
        <v>70</v>
      </c>
      <c r="E300" s="21">
        <v>450</v>
      </c>
      <c r="F300" s="21"/>
      <c r="G300" s="75" t="e">
        <f t="shared" si="31"/>
        <v>#REF!</v>
      </c>
      <c r="I300" s="9"/>
      <c r="J300" s="22"/>
      <c r="K300" s="23"/>
    </row>
    <row r="301" spans="1:11" s="10" customFormat="1" ht="32.25" customHeight="1" x14ac:dyDescent="0.25">
      <c r="A301" s="19"/>
      <c r="B301" s="96">
        <v>45399</v>
      </c>
      <c r="C301" s="81" t="s">
        <v>461</v>
      </c>
      <c r="D301" s="91" t="s">
        <v>70</v>
      </c>
      <c r="E301" s="21">
        <v>300</v>
      </c>
      <c r="F301" s="21"/>
      <c r="G301" s="75" t="e">
        <f t="shared" si="31"/>
        <v>#REF!</v>
      </c>
      <c r="I301" s="9"/>
      <c r="J301" s="22"/>
      <c r="K301" s="23"/>
    </row>
    <row r="302" spans="1:11" s="10" customFormat="1" ht="32.25" customHeight="1" x14ac:dyDescent="0.25">
      <c r="A302" s="19"/>
      <c r="B302" s="96">
        <v>45399</v>
      </c>
      <c r="C302" s="81" t="s">
        <v>462</v>
      </c>
      <c r="D302" s="91" t="s">
        <v>169</v>
      </c>
      <c r="E302" s="21"/>
      <c r="F302" s="21">
        <v>18200</v>
      </c>
      <c r="G302" s="75" t="e">
        <f>+G301-F302</f>
        <v>#REF!</v>
      </c>
      <c r="I302" s="9"/>
      <c r="J302" s="22"/>
      <c r="K302" s="23"/>
    </row>
    <row r="303" spans="1:11" s="10" customFormat="1" ht="32.25" customHeight="1" x14ac:dyDescent="0.25">
      <c r="A303" s="19"/>
      <c r="B303" s="96">
        <v>45400</v>
      </c>
      <c r="C303" s="81" t="s">
        <v>463</v>
      </c>
      <c r="D303" s="91" t="s">
        <v>150</v>
      </c>
      <c r="E303" s="21">
        <v>2400</v>
      </c>
      <c r="F303" s="21"/>
      <c r="G303" s="75" t="e">
        <f>+G302+E303</f>
        <v>#REF!</v>
      </c>
      <c r="I303" s="9"/>
      <c r="J303" s="22"/>
      <c r="K303" s="23"/>
    </row>
    <row r="304" spans="1:11" s="10" customFormat="1" ht="32.25" customHeight="1" x14ac:dyDescent="0.25">
      <c r="A304" s="19"/>
      <c r="B304" s="96">
        <v>45400</v>
      </c>
      <c r="C304" s="81" t="s">
        <v>464</v>
      </c>
      <c r="D304" s="91" t="s">
        <v>170</v>
      </c>
      <c r="E304" s="21">
        <v>7500</v>
      </c>
      <c r="F304" s="21"/>
      <c r="G304" s="75" t="e">
        <f>+G303+E304</f>
        <v>#REF!</v>
      </c>
      <c r="I304" s="9"/>
      <c r="J304" s="22"/>
      <c r="K304" s="23"/>
    </row>
    <row r="305" spans="1:11" s="10" customFormat="1" ht="32.25" customHeight="1" x14ac:dyDescent="0.25">
      <c r="A305" s="19"/>
      <c r="B305" s="96">
        <v>45400</v>
      </c>
      <c r="C305" s="81" t="s">
        <v>465</v>
      </c>
      <c r="D305" s="91" t="s">
        <v>171</v>
      </c>
      <c r="E305" s="21"/>
      <c r="F305" s="21">
        <v>100890</v>
      </c>
      <c r="G305" s="75" t="e">
        <f>+G304-F305</f>
        <v>#REF!</v>
      </c>
      <c r="I305" s="9"/>
      <c r="J305" s="22"/>
      <c r="K305" s="23"/>
    </row>
    <row r="306" spans="1:11" s="10" customFormat="1" ht="32.25" customHeight="1" x14ac:dyDescent="0.25">
      <c r="A306" s="19"/>
      <c r="B306" s="96">
        <v>45400</v>
      </c>
      <c r="C306" s="81" t="s">
        <v>31</v>
      </c>
      <c r="D306" s="91" t="s">
        <v>150</v>
      </c>
      <c r="E306" s="21">
        <v>138700</v>
      </c>
      <c r="F306" s="21"/>
      <c r="G306" s="75" t="e">
        <f>+G305+E306</f>
        <v>#REF!</v>
      </c>
      <c r="I306" s="9"/>
      <c r="J306" s="22"/>
      <c r="K306" s="23"/>
    </row>
    <row r="307" spans="1:11" s="10" customFormat="1" ht="32.25" customHeight="1" x14ac:dyDescent="0.25">
      <c r="A307" s="19"/>
      <c r="B307" s="96">
        <v>45400</v>
      </c>
      <c r="C307" s="81" t="s">
        <v>466</v>
      </c>
      <c r="D307" s="91" t="s">
        <v>150</v>
      </c>
      <c r="E307" s="21">
        <v>275000</v>
      </c>
      <c r="F307" s="21"/>
      <c r="G307" s="75" t="e">
        <f t="shared" ref="G307:G311" si="32">+G306+E307</f>
        <v>#REF!</v>
      </c>
      <c r="I307" s="9"/>
      <c r="J307" s="22"/>
      <c r="K307" s="23"/>
    </row>
    <row r="308" spans="1:11" s="10" customFormat="1" ht="32.25" customHeight="1" x14ac:dyDescent="0.25">
      <c r="A308" s="19"/>
      <c r="B308" s="96">
        <v>45400</v>
      </c>
      <c r="C308" s="81" t="s">
        <v>467</v>
      </c>
      <c r="D308" s="91" t="s">
        <v>150</v>
      </c>
      <c r="E308" s="21">
        <v>109500</v>
      </c>
      <c r="F308" s="21"/>
      <c r="G308" s="75" t="e">
        <f t="shared" si="32"/>
        <v>#REF!</v>
      </c>
      <c r="I308" s="9"/>
      <c r="J308" s="22"/>
      <c r="K308" s="23"/>
    </row>
    <row r="309" spans="1:11" s="10" customFormat="1" ht="32.25" customHeight="1" x14ac:dyDescent="0.25">
      <c r="A309" s="19"/>
      <c r="B309" s="96">
        <v>45400</v>
      </c>
      <c r="C309" s="81" t="s">
        <v>468</v>
      </c>
      <c r="D309" s="91" t="s">
        <v>150</v>
      </c>
      <c r="E309" s="21">
        <v>93500</v>
      </c>
      <c r="F309" s="21"/>
      <c r="G309" s="75" t="e">
        <f t="shared" si="32"/>
        <v>#REF!</v>
      </c>
      <c r="I309" s="9"/>
      <c r="J309" s="22"/>
      <c r="K309" s="23"/>
    </row>
    <row r="310" spans="1:11" s="10" customFormat="1" ht="32.25" customHeight="1" x14ac:dyDescent="0.25">
      <c r="A310" s="19"/>
      <c r="B310" s="96">
        <v>45400</v>
      </c>
      <c r="C310" s="81" t="s">
        <v>469</v>
      </c>
      <c r="D310" s="91" t="s">
        <v>150</v>
      </c>
      <c r="E310" s="21">
        <v>18250</v>
      </c>
      <c r="F310" s="21"/>
      <c r="G310" s="75" t="e">
        <f t="shared" si="32"/>
        <v>#REF!</v>
      </c>
      <c r="I310" s="9"/>
      <c r="J310" s="22"/>
      <c r="K310" s="23"/>
    </row>
    <row r="311" spans="1:11" s="10" customFormat="1" ht="32.25" customHeight="1" x14ac:dyDescent="0.25">
      <c r="A311" s="19"/>
      <c r="B311" s="96">
        <v>45400</v>
      </c>
      <c r="C311" s="81" t="s">
        <v>470</v>
      </c>
      <c r="D311" s="91" t="s">
        <v>150</v>
      </c>
      <c r="E311" s="21">
        <v>800</v>
      </c>
      <c r="F311" s="21"/>
      <c r="G311" s="75" t="e">
        <f t="shared" si="32"/>
        <v>#REF!</v>
      </c>
      <c r="I311" s="9"/>
      <c r="J311" s="22"/>
      <c r="K311" s="23"/>
    </row>
    <row r="312" spans="1:11" s="10" customFormat="1" ht="32.25" customHeight="1" x14ac:dyDescent="0.25">
      <c r="A312" s="19"/>
      <c r="B312" s="96">
        <v>45400</v>
      </c>
      <c r="C312" s="81" t="s">
        <v>471</v>
      </c>
      <c r="D312" s="91" t="s">
        <v>172</v>
      </c>
      <c r="E312" s="21"/>
      <c r="F312" s="21">
        <v>26280.84</v>
      </c>
      <c r="G312" s="75" t="e">
        <f>+G311-F312</f>
        <v>#REF!</v>
      </c>
      <c r="I312" s="9"/>
      <c r="J312" s="22"/>
      <c r="K312" s="23"/>
    </row>
    <row r="313" spans="1:11" s="10" customFormat="1" ht="32.25" customHeight="1" x14ac:dyDescent="0.25">
      <c r="A313" s="19"/>
      <c r="B313" s="96">
        <v>45400</v>
      </c>
      <c r="C313" s="81" t="s">
        <v>472</v>
      </c>
      <c r="D313" s="91" t="s">
        <v>78</v>
      </c>
      <c r="E313" s="21">
        <v>4000</v>
      </c>
      <c r="F313" s="21"/>
      <c r="G313" s="75" t="e">
        <f>+G312+E313</f>
        <v>#REF!</v>
      </c>
      <c r="I313" s="9"/>
      <c r="J313" s="22"/>
      <c r="K313" s="23"/>
    </row>
    <row r="314" spans="1:11" s="10" customFormat="1" ht="32.25" customHeight="1" x14ac:dyDescent="0.25">
      <c r="A314" s="19"/>
      <c r="B314" s="96">
        <v>45400</v>
      </c>
      <c r="C314" s="81" t="s">
        <v>473</v>
      </c>
      <c r="D314" s="91" t="s">
        <v>173</v>
      </c>
      <c r="E314" s="21"/>
      <c r="F314" s="21">
        <v>97197</v>
      </c>
      <c r="G314" s="75" t="e">
        <f>+G313-F314</f>
        <v>#REF!</v>
      </c>
      <c r="I314" s="9"/>
      <c r="J314" s="22"/>
      <c r="K314" s="23"/>
    </row>
    <row r="315" spans="1:11" s="10" customFormat="1" ht="32.25" customHeight="1" x14ac:dyDescent="0.25">
      <c r="A315" s="19"/>
      <c r="B315" s="96">
        <v>45400</v>
      </c>
      <c r="C315" s="81" t="s">
        <v>474</v>
      </c>
      <c r="D315" s="91" t="s">
        <v>174</v>
      </c>
      <c r="E315" s="21"/>
      <c r="F315" s="21">
        <v>18839</v>
      </c>
      <c r="G315" s="75" t="e">
        <f>+G314-F315</f>
        <v>#REF!</v>
      </c>
      <c r="I315" s="9"/>
      <c r="J315" s="22"/>
      <c r="K315" s="23"/>
    </row>
    <row r="316" spans="1:11" s="10" customFormat="1" ht="32.25" customHeight="1" x14ac:dyDescent="0.25">
      <c r="A316" s="19"/>
      <c r="B316" s="96">
        <v>45400</v>
      </c>
      <c r="C316" s="81" t="s">
        <v>475</v>
      </c>
      <c r="D316" s="91" t="s">
        <v>88</v>
      </c>
      <c r="E316" s="21">
        <v>92400</v>
      </c>
      <c r="F316" s="21"/>
      <c r="G316" s="75" t="e">
        <f>+G315+E316</f>
        <v>#REF!</v>
      </c>
      <c r="I316" s="9"/>
      <c r="J316" s="22"/>
      <c r="K316" s="23"/>
    </row>
    <row r="317" spans="1:11" s="10" customFormat="1" ht="32.25" customHeight="1" x14ac:dyDescent="0.25">
      <c r="A317" s="19"/>
      <c r="B317" s="96">
        <v>45400</v>
      </c>
      <c r="C317" s="81" t="s">
        <v>476</v>
      </c>
      <c r="D317" s="91" t="s">
        <v>88</v>
      </c>
      <c r="E317" s="21">
        <v>184800</v>
      </c>
      <c r="F317" s="21"/>
      <c r="G317" s="75" t="e">
        <f t="shared" ref="G317:G331" si="33">+G316+E317</f>
        <v>#REF!</v>
      </c>
      <c r="I317" s="9"/>
      <c r="J317" s="22"/>
      <c r="K317" s="23"/>
    </row>
    <row r="318" spans="1:11" s="10" customFormat="1" ht="32.25" customHeight="1" x14ac:dyDescent="0.25">
      <c r="A318" s="19"/>
      <c r="B318" s="96">
        <v>45400</v>
      </c>
      <c r="C318" s="81" t="s">
        <v>477</v>
      </c>
      <c r="D318" s="91" t="s">
        <v>88</v>
      </c>
      <c r="E318" s="21">
        <v>30000</v>
      </c>
      <c r="F318" s="21"/>
      <c r="G318" s="75" t="e">
        <f t="shared" si="33"/>
        <v>#REF!</v>
      </c>
      <c r="I318" s="9"/>
      <c r="J318" s="22"/>
      <c r="K318" s="23"/>
    </row>
    <row r="319" spans="1:11" s="10" customFormat="1" ht="32.25" customHeight="1" x14ac:dyDescent="0.25">
      <c r="A319" s="19"/>
      <c r="B319" s="96">
        <v>45400</v>
      </c>
      <c r="C319" s="81" t="s">
        <v>478</v>
      </c>
      <c r="D319" s="91" t="s">
        <v>150</v>
      </c>
      <c r="E319" s="21">
        <v>800</v>
      </c>
      <c r="F319" s="21"/>
      <c r="G319" s="75" t="e">
        <f t="shared" si="33"/>
        <v>#REF!</v>
      </c>
      <c r="I319" s="9"/>
      <c r="J319" s="22"/>
      <c r="K319" s="23"/>
    </row>
    <row r="320" spans="1:11" s="10" customFormat="1" ht="32.25" customHeight="1" x14ac:dyDescent="0.25">
      <c r="A320" s="19"/>
      <c r="B320" s="96">
        <v>45400</v>
      </c>
      <c r="C320" s="81" t="s">
        <v>479</v>
      </c>
      <c r="D320" s="91" t="s">
        <v>150</v>
      </c>
      <c r="E320" s="21">
        <v>2750</v>
      </c>
      <c r="F320" s="21"/>
      <c r="G320" s="75" t="e">
        <f t="shared" si="33"/>
        <v>#REF!</v>
      </c>
      <c r="I320" s="9"/>
      <c r="J320" s="22"/>
      <c r="K320" s="23"/>
    </row>
    <row r="321" spans="1:11" s="10" customFormat="1" ht="32.25" customHeight="1" x14ac:dyDescent="0.25">
      <c r="A321" s="19"/>
      <c r="B321" s="96">
        <v>45400</v>
      </c>
      <c r="C321" s="81" t="s">
        <v>65</v>
      </c>
      <c r="D321" s="91" t="s">
        <v>150</v>
      </c>
      <c r="E321" s="21">
        <v>16500</v>
      </c>
      <c r="F321" s="21"/>
      <c r="G321" s="75" t="e">
        <f t="shared" si="33"/>
        <v>#REF!</v>
      </c>
      <c r="I321" s="9"/>
      <c r="J321" s="22"/>
      <c r="K321" s="23"/>
    </row>
    <row r="322" spans="1:11" s="10" customFormat="1" ht="32.25" customHeight="1" x14ac:dyDescent="0.25">
      <c r="A322" s="19"/>
      <c r="B322" s="96">
        <v>45400</v>
      </c>
      <c r="C322" s="81" t="s">
        <v>480</v>
      </c>
      <c r="D322" s="91" t="s">
        <v>150</v>
      </c>
      <c r="E322" s="21">
        <v>18250</v>
      </c>
      <c r="F322" s="21"/>
      <c r="G322" s="75" t="e">
        <f t="shared" si="33"/>
        <v>#REF!</v>
      </c>
      <c r="I322" s="9"/>
      <c r="J322" s="22"/>
      <c r="K322" s="23"/>
    </row>
    <row r="323" spans="1:11" s="10" customFormat="1" ht="32.25" customHeight="1" x14ac:dyDescent="0.25">
      <c r="A323" s="19"/>
      <c r="B323" s="96">
        <v>45400</v>
      </c>
      <c r="C323" s="81" t="s">
        <v>271</v>
      </c>
      <c r="D323" s="91" t="s">
        <v>150</v>
      </c>
      <c r="E323" s="21">
        <v>7300</v>
      </c>
      <c r="F323" s="21"/>
      <c r="G323" s="75" t="e">
        <f t="shared" si="33"/>
        <v>#REF!</v>
      </c>
      <c r="I323" s="9"/>
      <c r="J323" s="22"/>
      <c r="K323" s="23"/>
    </row>
    <row r="324" spans="1:11" s="10" customFormat="1" ht="32.25" customHeight="1" x14ac:dyDescent="0.25">
      <c r="A324" s="19"/>
      <c r="B324" s="96">
        <v>45400</v>
      </c>
      <c r="C324" s="81" t="s">
        <v>481</v>
      </c>
      <c r="D324" s="91" t="s">
        <v>150</v>
      </c>
      <c r="E324" s="21">
        <v>16500</v>
      </c>
      <c r="F324" s="21"/>
      <c r="G324" s="75" t="e">
        <f t="shared" si="33"/>
        <v>#REF!</v>
      </c>
      <c r="I324" s="9"/>
      <c r="J324" s="22"/>
      <c r="K324" s="23"/>
    </row>
    <row r="325" spans="1:11" s="10" customFormat="1" ht="32.25" customHeight="1" x14ac:dyDescent="0.25">
      <c r="A325" s="19"/>
      <c r="B325" s="96">
        <v>45400</v>
      </c>
      <c r="C325" s="81" t="s">
        <v>482</v>
      </c>
      <c r="D325" s="91" t="s">
        <v>150</v>
      </c>
      <c r="E325" s="21">
        <v>8250</v>
      </c>
      <c r="F325" s="21"/>
      <c r="G325" s="75" t="e">
        <f t="shared" si="33"/>
        <v>#REF!</v>
      </c>
      <c r="I325" s="9"/>
      <c r="J325" s="22"/>
      <c r="K325" s="23"/>
    </row>
    <row r="326" spans="1:11" s="10" customFormat="1" ht="32.25" customHeight="1" x14ac:dyDescent="0.25">
      <c r="A326" s="19"/>
      <c r="B326" s="96">
        <v>45400</v>
      </c>
      <c r="C326" s="81" t="s">
        <v>483</v>
      </c>
      <c r="D326" s="91" t="s">
        <v>150</v>
      </c>
      <c r="E326" s="21">
        <v>3650</v>
      </c>
      <c r="F326" s="21"/>
      <c r="G326" s="75" t="e">
        <f t="shared" si="33"/>
        <v>#REF!</v>
      </c>
      <c r="I326" s="9"/>
      <c r="J326" s="22"/>
      <c r="K326" s="23"/>
    </row>
    <row r="327" spans="1:11" s="10" customFormat="1" ht="32.25" customHeight="1" x14ac:dyDescent="0.25">
      <c r="A327" s="19"/>
      <c r="B327" s="96">
        <v>45400</v>
      </c>
      <c r="C327" s="81" t="s">
        <v>484</v>
      </c>
      <c r="D327" s="91" t="s">
        <v>150</v>
      </c>
      <c r="E327" s="21">
        <v>25550</v>
      </c>
      <c r="F327" s="21"/>
      <c r="G327" s="75" t="e">
        <f t="shared" si="33"/>
        <v>#REF!</v>
      </c>
      <c r="I327" s="9"/>
      <c r="J327" s="22"/>
      <c r="K327" s="23"/>
    </row>
    <row r="328" spans="1:11" s="10" customFormat="1" ht="32.25" customHeight="1" x14ac:dyDescent="0.25">
      <c r="A328" s="19"/>
      <c r="B328" s="96">
        <v>45400</v>
      </c>
      <c r="C328" s="81" t="s">
        <v>485</v>
      </c>
      <c r="D328" s="91" t="s">
        <v>150</v>
      </c>
      <c r="E328" s="21">
        <v>8250</v>
      </c>
      <c r="F328" s="21"/>
      <c r="G328" s="75" t="e">
        <f t="shared" si="33"/>
        <v>#REF!</v>
      </c>
      <c r="I328" s="9"/>
      <c r="J328" s="22"/>
      <c r="K328" s="23"/>
    </row>
    <row r="329" spans="1:11" s="10" customFormat="1" ht="32.25" customHeight="1" x14ac:dyDescent="0.25">
      <c r="A329" s="19"/>
      <c r="B329" s="96">
        <v>45400</v>
      </c>
      <c r="C329" s="81" t="s">
        <v>238</v>
      </c>
      <c r="D329" s="91" t="s">
        <v>150</v>
      </c>
      <c r="E329" s="21">
        <v>1600</v>
      </c>
      <c r="F329" s="21"/>
      <c r="G329" s="75" t="e">
        <f t="shared" si="33"/>
        <v>#REF!</v>
      </c>
      <c r="I329" s="9"/>
      <c r="J329" s="22"/>
      <c r="K329" s="23"/>
    </row>
    <row r="330" spans="1:11" s="10" customFormat="1" ht="32.25" customHeight="1" x14ac:dyDescent="0.25">
      <c r="A330" s="19"/>
      <c r="B330" s="96">
        <v>45400</v>
      </c>
      <c r="C330" s="81" t="s">
        <v>58</v>
      </c>
      <c r="D330" s="91" t="s">
        <v>69</v>
      </c>
      <c r="E330" s="21">
        <v>2365</v>
      </c>
      <c r="F330" s="21"/>
      <c r="G330" s="75" t="e">
        <f t="shared" si="33"/>
        <v>#REF!</v>
      </c>
      <c r="I330" s="9"/>
      <c r="J330" s="22"/>
      <c r="K330" s="23"/>
    </row>
    <row r="331" spans="1:11" s="10" customFormat="1" ht="32.25" customHeight="1" x14ac:dyDescent="0.25">
      <c r="A331" s="19"/>
      <c r="B331" s="96">
        <v>45400</v>
      </c>
      <c r="C331" s="81" t="s">
        <v>486</v>
      </c>
      <c r="D331" s="91" t="s">
        <v>69</v>
      </c>
      <c r="E331" s="21">
        <v>1600</v>
      </c>
      <c r="F331" s="21"/>
      <c r="G331" s="75" t="e">
        <f t="shared" si="33"/>
        <v>#REF!</v>
      </c>
      <c r="I331" s="9"/>
      <c r="J331" s="22"/>
      <c r="K331" s="23"/>
    </row>
    <row r="332" spans="1:11" s="10" customFormat="1" ht="32.25" customHeight="1" x14ac:dyDescent="0.25">
      <c r="A332" s="19"/>
      <c r="B332" s="96">
        <v>45400</v>
      </c>
      <c r="C332" s="81" t="s">
        <v>487</v>
      </c>
      <c r="D332" s="91" t="s">
        <v>175</v>
      </c>
      <c r="E332" s="24"/>
      <c r="F332" s="21">
        <v>2255</v>
      </c>
      <c r="G332" s="75" t="e">
        <f>+G331-F332</f>
        <v>#REF!</v>
      </c>
      <c r="I332" s="9"/>
      <c r="J332" s="22"/>
      <c r="K332" s="23"/>
    </row>
    <row r="333" spans="1:11" s="10" customFormat="1" ht="32.25" customHeight="1" x14ac:dyDescent="0.25">
      <c r="A333" s="19"/>
      <c r="B333" s="96">
        <v>45400</v>
      </c>
      <c r="C333" s="81" t="s">
        <v>488</v>
      </c>
      <c r="D333" s="91" t="s">
        <v>88</v>
      </c>
      <c r="E333" s="24">
        <v>211125</v>
      </c>
      <c r="F333" s="21"/>
      <c r="G333" s="75" t="e">
        <f>+G332+E333</f>
        <v>#REF!</v>
      </c>
      <c r="I333" s="9"/>
      <c r="J333" s="22"/>
      <c r="K333" s="23"/>
    </row>
    <row r="334" spans="1:11" s="10" customFormat="1" ht="32.25" customHeight="1" x14ac:dyDescent="0.25">
      <c r="A334" s="19"/>
      <c r="B334" s="96">
        <v>45400</v>
      </c>
      <c r="C334" s="81" t="s">
        <v>489</v>
      </c>
      <c r="D334" s="91" t="s">
        <v>71</v>
      </c>
      <c r="E334" s="24"/>
      <c r="F334" s="21">
        <v>13800</v>
      </c>
      <c r="G334" s="75" t="e">
        <f>+G333-F334</f>
        <v>#REF!</v>
      </c>
      <c r="I334" s="9"/>
      <c r="J334" s="22"/>
      <c r="K334" s="23"/>
    </row>
    <row r="335" spans="1:11" s="10" customFormat="1" ht="32.25" customHeight="1" x14ac:dyDescent="0.25">
      <c r="A335" s="19"/>
      <c r="B335" s="96">
        <v>45401</v>
      </c>
      <c r="C335" s="81" t="s">
        <v>490</v>
      </c>
      <c r="D335" s="91" t="s">
        <v>78</v>
      </c>
      <c r="E335" s="24">
        <v>800</v>
      </c>
      <c r="F335" s="21"/>
      <c r="G335" s="75" t="e">
        <f>+G334+E335</f>
        <v>#REF!</v>
      </c>
      <c r="I335" s="9"/>
      <c r="J335" s="22"/>
      <c r="K335" s="23"/>
    </row>
    <row r="336" spans="1:11" s="10" customFormat="1" ht="32.25" customHeight="1" x14ac:dyDescent="0.25">
      <c r="A336" s="19"/>
      <c r="B336" s="96">
        <v>45401</v>
      </c>
      <c r="C336" s="81" t="s">
        <v>491</v>
      </c>
      <c r="D336" s="91" t="s">
        <v>78</v>
      </c>
      <c r="E336" s="24">
        <v>800</v>
      </c>
      <c r="F336" s="21"/>
      <c r="G336" s="75" t="e">
        <f t="shared" ref="G336:G337" si="34">+G335+E336</f>
        <v>#REF!</v>
      </c>
      <c r="I336" s="9"/>
      <c r="J336" s="22"/>
      <c r="K336" s="23"/>
    </row>
    <row r="337" spans="1:11" s="10" customFormat="1" ht="32.25" customHeight="1" x14ac:dyDescent="0.25">
      <c r="A337" s="19"/>
      <c r="B337" s="96">
        <v>45401</v>
      </c>
      <c r="C337" s="81" t="s">
        <v>30</v>
      </c>
      <c r="D337" s="91" t="s">
        <v>78</v>
      </c>
      <c r="E337" s="24">
        <v>800</v>
      </c>
      <c r="F337" s="21"/>
      <c r="G337" s="75" t="e">
        <f t="shared" si="34"/>
        <v>#REF!</v>
      </c>
      <c r="I337" s="9"/>
      <c r="J337" s="22"/>
      <c r="K337" s="23"/>
    </row>
    <row r="338" spans="1:11" s="10" customFormat="1" ht="32.25" customHeight="1" x14ac:dyDescent="0.25">
      <c r="A338" s="19"/>
      <c r="B338" s="96">
        <v>45401</v>
      </c>
      <c r="C338" s="81" t="s">
        <v>492</v>
      </c>
      <c r="D338" s="91" t="s">
        <v>176</v>
      </c>
      <c r="E338" s="24"/>
      <c r="F338" s="21">
        <v>130316.84</v>
      </c>
      <c r="G338" s="75" t="e">
        <f>+G337-F338</f>
        <v>#REF!</v>
      </c>
      <c r="I338" s="9"/>
      <c r="J338" s="22"/>
      <c r="K338" s="23"/>
    </row>
    <row r="339" spans="1:11" s="10" customFormat="1" ht="32.25" customHeight="1" x14ac:dyDescent="0.25">
      <c r="A339" s="19"/>
      <c r="B339" s="96">
        <v>45401</v>
      </c>
      <c r="C339" s="81" t="s">
        <v>493</v>
      </c>
      <c r="D339" s="91" t="s">
        <v>78</v>
      </c>
      <c r="E339" s="24">
        <v>800</v>
      </c>
      <c r="F339" s="21"/>
      <c r="G339" s="75" t="e">
        <f>+G338+E339</f>
        <v>#REF!</v>
      </c>
      <c r="I339" s="9"/>
      <c r="J339" s="22"/>
      <c r="K339" s="23"/>
    </row>
    <row r="340" spans="1:11" s="10" customFormat="1" ht="32.25" customHeight="1" x14ac:dyDescent="0.25">
      <c r="A340" s="19"/>
      <c r="B340" s="96">
        <v>45401</v>
      </c>
      <c r="C340" s="81" t="s">
        <v>48</v>
      </c>
      <c r="D340" s="91" t="s">
        <v>78</v>
      </c>
      <c r="E340" s="24">
        <v>800</v>
      </c>
      <c r="F340" s="21"/>
      <c r="G340" s="75" t="e">
        <f t="shared" ref="G340:G351" si="35">+G339+E340</f>
        <v>#REF!</v>
      </c>
      <c r="I340" s="9"/>
      <c r="J340" s="22"/>
      <c r="K340" s="23"/>
    </row>
    <row r="341" spans="1:11" s="10" customFormat="1" ht="32.25" customHeight="1" x14ac:dyDescent="0.25">
      <c r="A341" s="19"/>
      <c r="B341" s="96">
        <v>45401</v>
      </c>
      <c r="C341" s="81" t="s">
        <v>494</v>
      </c>
      <c r="D341" s="91" t="s">
        <v>78</v>
      </c>
      <c r="E341" s="24">
        <v>15000</v>
      </c>
      <c r="F341" s="21"/>
      <c r="G341" s="75" t="e">
        <f t="shared" si="35"/>
        <v>#REF!</v>
      </c>
      <c r="I341" s="9"/>
      <c r="J341" s="22"/>
      <c r="K341" s="23"/>
    </row>
    <row r="342" spans="1:11" s="10" customFormat="1" ht="32.25" customHeight="1" x14ac:dyDescent="0.25">
      <c r="A342" s="19"/>
      <c r="B342" s="96">
        <v>45401</v>
      </c>
      <c r="C342" s="81" t="s">
        <v>495</v>
      </c>
      <c r="D342" s="91" t="s">
        <v>88</v>
      </c>
      <c r="E342" s="24">
        <v>92400</v>
      </c>
      <c r="F342" s="21"/>
      <c r="G342" s="75" t="e">
        <f t="shared" si="35"/>
        <v>#REF!</v>
      </c>
      <c r="I342" s="9"/>
      <c r="J342" s="22"/>
      <c r="K342" s="23"/>
    </row>
    <row r="343" spans="1:11" s="10" customFormat="1" ht="32.25" customHeight="1" x14ac:dyDescent="0.25">
      <c r="A343" s="19"/>
      <c r="B343" s="96">
        <v>45401</v>
      </c>
      <c r="C343" s="81" t="s">
        <v>496</v>
      </c>
      <c r="D343" s="91" t="s">
        <v>88</v>
      </c>
      <c r="E343" s="24">
        <v>95850</v>
      </c>
      <c r="F343" s="21"/>
      <c r="G343" s="75" t="e">
        <f t="shared" si="35"/>
        <v>#REF!</v>
      </c>
      <c r="I343" s="9"/>
      <c r="J343" s="22"/>
      <c r="K343" s="23"/>
    </row>
    <row r="344" spans="1:11" s="10" customFormat="1" ht="32.25" customHeight="1" x14ac:dyDescent="0.25">
      <c r="A344" s="19"/>
      <c r="B344" s="96">
        <v>45401</v>
      </c>
      <c r="C344" s="81" t="s">
        <v>497</v>
      </c>
      <c r="D344" s="91" t="s">
        <v>88</v>
      </c>
      <c r="E344" s="24">
        <v>184800</v>
      </c>
      <c r="F344" s="21"/>
      <c r="G344" s="75" t="e">
        <f t="shared" si="35"/>
        <v>#REF!</v>
      </c>
      <c r="I344" s="9"/>
      <c r="J344" s="22"/>
      <c r="K344" s="23"/>
    </row>
    <row r="345" spans="1:11" s="10" customFormat="1" ht="32.25" customHeight="1" x14ac:dyDescent="0.25">
      <c r="A345" s="19"/>
      <c r="B345" s="96">
        <v>45401</v>
      </c>
      <c r="C345" s="81" t="s">
        <v>498</v>
      </c>
      <c r="D345" s="91" t="s">
        <v>88</v>
      </c>
      <c r="E345" s="24">
        <v>9400</v>
      </c>
      <c r="F345" s="21"/>
      <c r="G345" s="75" t="e">
        <f t="shared" si="35"/>
        <v>#REF!</v>
      </c>
      <c r="I345" s="9"/>
      <c r="J345" s="22"/>
      <c r="K345" s="23"/>
    </row>
    <row r="346" spans="1:11" s="10" customFormat="1" ht="32.25" customHeight="1" x14ac:dyDescent="0.25">
      <c r="A346" s="19"/>
      <c r="B346" s="96">
        <v>45401</v>
      </c>
      <c r="C346" s="81" t="s">
        <v>499</v>
      </c>
      <c r="D346" s="91" t="s">
        <v>88</v>
      </c>
      <c r="E346" s="24">
        <v>60000</v>
      </c>
      <c r="F346" s="21"/>
      <c r="G346" s="75" t="e">
        <f t="shared" si="35"/>
        <v>#REF!</v>
      </c>
      <c r="I346" s="9"/>
      <c r="J346" s="22"/>
      <c r="K346" s="23"/>
    </row>
    <row r="347" spans="1:11" s="10" customFormat="1" ht="32.25" customHeight="1" x14ac:dyDescent="0.25">
      <c r="A347" s="19"/>
      <c r="B347" s="96">
        <v>45401</v>
      </c>
      <c r="C347" s="81" t="s">
        <v>500</v>
      </c>
      <c r="D347" s="91" t="s">
        <v>88</v>
      </c>
      <c r="E347" s="24">
        <v>9400</v>
      </c>
      <c r="F347" s="21"/>
      <c r="G347" s="75" t="e">
        <f t="shared" si="35"/>
        <v>#REF!</v>
      </c>
      <c r="I347" s="9"/>
      <c r="J347" s="22"/>
      <c r="K347" s="23"/>
    </row>
    <row r="348" spans="1:11" s="10" customFormat="1" ht="32.25" customHeight="1" x14ac:dyDescent="0.25">
      <c r="A348" s="19"/>
      <c r="B348" s="96">
        <v>45401</v>
      </c>
      <c r="C348" s="81" t="s">
        <v>501</v>
      </c>
      <c r="D348" s="91" t="s">
        <v>69</v>
      </c>
      <c r="E348" s="24">
        <v>800</v>
      </c>
      <c r="F348" s="21"/>
      <c r="G348" s="75" t="e">
        <f t="shared" si="35"/>
        <v>#REF!</v>
      </c>
      <c r="I348" s="9"/>
      <c r="J348" s="22"/>
      <c r="K348" s="23"/>
    </row>
    <row r="349" spans="1:11" s="10" customFormat="1" ht="32.25" customHeight="1" x14ac:dyDescent="0.25">
      <c r="A349" s="19"/>
      <c r="B349" s="96">
        <v>45401</v>
      </c>
      <c r="C349" s="81" t="s">
        <v>502</v>
      </c>
      <c r="D349" s="91" t="s">
        <v>88</v>
      </c>
      <c r="E349" s="24">
        <v>187300</v>
      </c>
      <c r="F349" s="21"/>
      <c r="G349" s="75" t="e">
        <f t="shared" si="35"/>
        <v>#REF!</v>
      </c>
      <c r="I349" s="9"/>
      <c r="J349" s="22"/>
      <c r="K349" s="23"/>
    </row>
    <row r="350" spans="1:11" s="10" customFormat="1" ht="32.25" customHeight="1" x14ac:dyDescent="0.25">
      <c r="A350" s="19"/>
      <c r="B350" s="96">
        <v>45401</v>
      </c>
      <c r="C350" s="81" t="s">
        <v>294</v>
      </c>
      <c r="D350" s="91" t="s">
        <v>69</v>
      </c>
      <c r="E350" s="24">
        <v>195</v>
      </c>
      <c r="F350" s="21"/>
      <c r="G350" s="75" t="e">
        <f t="shared" si="35"/>
        <v>#REF!</v>
      </c>
      <c r="I350" s="9"/>
      <c r="J350" s="22"/>
      <c r="K350" s="23"/>
    </row>
    <row r="351" spans="1:11" s="10" customFormat="1" ht="32.25" customHeight="1" x14ac:dyDescent="0.25">
      <c r="A351" s="19"/>
      <c r="B351" s="96">
        <v>45401</v>
      </c>
      <c r="C351" s="81" t="s">
        <v>25</v>
      </c>
      <c r="D351" s="91" t="s">
        <v>73</v>
      </c>
      <c r="E351" s="24">
        <v>35000</v>
      </c>
      <c r="F351" s="21"/>
      <c r="G351" s="75" t="e">
        <f t="shared" si="35"/>
        <v>#REF!</v>
      </c>
      <c r="I351" s="9"/>
      <c r="J351" s="22"/>
      <c r="K351" s="23"/>
    </row>
    <row r="352" spans="1:11" s="10" customFormat="1" ht="32.25" customHeight="1" x14ac:dyDescent="0.25">
      <c r="A352" s="19"/>
      <c r="B352" s="96">
        <v>45401</v>
      </c>
      <c r="C352" s="81" t="s">
        <v>503</v>
      </c>
      <c r="D352" s="91" t="s">
        <v>71</v>
      </c>
      <c r="E352" s="24"/>
      <c r="F352" s="21">
        <v>67000</v>
      </c>
      <c r="G352" s="75" t="e">
        <f>+G351-F352</f>
        <v>#REF!</v>
      </c>
      <c r="I352" s="9"/>
      <c r="J352" s="22"/>
      <c r="K352" s="23"/>
    </row>
    <row r="353" spans="1:11" s="10" customFormat="1" ht="32.25" customHeight="1" x14ac:dyDescent="0.25">
      <c r="A353" s="19"/>
      <c r="B353" s="96">
        <v>45401</v>
      </c>
      <c r="C353" s="81" t="s">
        <v>504</v>
      </c>
      <c r="D353" s="91" t="s">
        <v>77</v>
      </c>
      <c r="E353" s="24">
        <v>184800</v>
      </c>
      <c r="F353" s="21"/>
      <c r="G353" s="75" t="e">
        <f>+G352+E353</f>
        <v>#REF!</v>
      </c>
      <c r="I353" s="9"/>
      <c r="J353" s="22"/>
      <c r="K353" s="23"/>
    </row>
    <row r="354" spans="1:11" s="10" customFormat="1" ht="32.25" customHeight="1" x14ac:dyDescent="0.25">
      <c r="A354" s="19"/>
      <c r="B354" s="96">
        <v>45401</v>
      </c>
      <c r="C354" s="81" t="s">
        <v>505</v>
      </c>
      <c r="D354" s="91" t="s">
        <v>73</v>
      </c>
      <c r="E354" s="24">
        <v>800</v>
      </c>
      <c r="F354" s="21"/>
      <c r="G354" s="75" t="e">
        <f t="shared" ref="G354:G365" si="36">+G353+E354</f>
        <v>#REF!</v>
      </c>
      <c r="I354" s="9"/>
      <c r="J354" s="22"/>
      <c r="K354" s="23"/>
    </row>
    <row r="355" spans="1:11" s="10" customFormat="1" ht="32.25" customHeight="1" x14ac:dyDescent="0.25">
      <c r="A355" s="19"/>
      <c r="B355" s="96">
        <v>45401</v>
      </c>
      <c r="C355" s="81" t="s">
        <v>15</v>
      </c>
      <c r="D355" s="91" t="s">
        <v>77</v>
      </c>
      <c r="E355" s="24">
        <v>800</v>
      </c>
      <c r="F355" s="21"/>
      <c r="G355" s="75" t="e">
        <f t="shared" si="36"/>
        <v>#REF!</v>
      </c>
      <c r="I355" s="9"/>
      <c r="J355" s="22"/>
      <c r="K355" s="23"/>
    </row>
    <row r="356" spans="1:11" s="10" customFormat="1" ht="32.25" customHeight="1" x14ac:dyDescent="0.25">
      <c r="A356" s="19"/>
      <c r="B356" s="96">
        <v>45401</v>
      </c>
      <c r="C356" s="81" t="s">
        <v>506</v>
      </c>
      <c r="D356" s="91" t="s">
        <v>88</v>
      </c>
      <c r="E356" s="24">
        <v>184800</v>
      </c>
      <c r="F356" s="21"/>
      <c r="G356" s="75" t="e">
        <f t="shared" si="36"/>
        <v>#REF!</v>
      </c>
      <c r="I356" s="9"/>
      <c r="J356" s="22"/>
      <c r="K356" s="23"/>
    </row>
    <row r="357" spans="1:11" s="10" customFormat="1" ht="32.25" customHeight="1" x14ac:dyDescent="0.25">
      <c r="A357" s="19"/>
      <c r="B357" s="96">
        <v>45401</v>
      </c>
      <c r="C357" s="81" t="s">
        <v>507</v>
      </c>
      <c r="D357" s="91" t="s">
        <v>88</v>
      </c>
      <c r="E357" s="24">
        <v>7500</v>
      </c>
      <c r="F357" s="21"/>
      <c r="G357" s="75" t="e">
        <f t="shared" si="36"/>
        <v>#REF!</v>
      </c>
      <c r="I357" s="9"/>
      <c r="J357" s="22"/>
      <c r="K357" s="23"/>
    </row>
    <row r="358" spans="1:11" s="10" customFormat="1" ht="32.25" customHeight="1" x14ac:dyDescent="0.25">
      <c r="A358" s="19"/>
      <c r="B358" s="96">
        <v>45401</v>
      </c>
      <c r="C358" s="81" t="s">
        <v>508</v>
      </c>
      <c r="D358" s="91" t="s">
        <v>69</v>
      </c>
      <c r="E358" s="24">
        <v>800</v>
      </c>
      <c r="F358" s="21"/>
      <c r="G358" s="75" t="e">
        <f t="shared" si="36"/>
        <v>#REF!</v>
      </c>
      <c r="I358" s="9"/>
      <c r="J358" s="22"/>
      <c r="K358" s="23"/>
    </row>
    <row r="359" spans="1:11" s="10" customFormat="1" ht="32.25" customHeight="1" x14ac:dyDescent="0.25">
      <c r="A359" s="19"/>
      <c r="B359" s="96">
        <v>45401</v>
      </c>
      <c r="C359" s="81" t="s">
        <v>483</v>
      </c>
      <c r="D359" s="91" t="s">
        <v>69</v>
      </c>
      <c r="E359" s="24">
        <v>800</v>
      </c>
      <c r="F359" s="21"/>
      <c r="G359" s="75" t="e">
        <f t="shared" si="36"/>
        <v>#REF!</v>
      </c>
      <c r="I359" s="9"/>
      <c r="J359" s="22"/>
      <c r="K359" s="23"/>
    </row>
    <row r="360" spans="1:11" s="10" customFormat="1" ht="32.25" customHeight="1" x14ac:dyDescent="0.25">
      <c r="A360" s="19"/>
      <c r="B360" s="96">
        <v>45401</v>
      </c>
      <c r="C360" s="81" t="s">
        <v>509</v>
      </c>
      <c r="D360" s="91" t="s">
        <v>88</v>
      </c>
      <c r="E360" s="24">
        <v>20380</v>
      </c>
      <c r="F360" s="21"/>
      <c r="G360" s="75" t="e">
        <f t="shared" si="36"/>
        <v>#REF!</v>
      </c>
      <c r="I360" s="9"/>
      <c r="J360" s="22"/>
      <c r="K360" s="23"/>
    </row>
    <row r="361" spans="1:11" s="10" customFormat="1" ht="32.25" customHeight="1" x14ac:dyDescent="0.25">
      <c r="A361" s="19"/>
      <c r="B361" s="96">
        <v>45401</v>
      </c>
      <c r="C361" s="81" t="s">
        <v>510</v>
      </c>
      <c r="D361" s="91" t="s">
        <v>88</v>
      </c>
      <c r="E361" s="24">
        <v>92400</v>
      </c>
      <c r="F361" s="21"/>
      <c r="G361" s="75" t="e">
        <f t="shared" si="36"/>
        <v>#REF!</v>
      </c>
      <c r="I361" s="9"/>
      <c r="J361" s="22"/>
      <c r="K361" s="23"/>
    </row>
    <row r="362" spans="1:11" s="10" customFormat="1" ht="32.25" customHeight="1" x14ac:dyDescent="0.25">
      <c r="A362" s="19"/>
      <c r="B362" s="96">
        <v>45401</v>
      </c>
      <c r="C362" s="81" t="s">
        <v>511</v>
      </c>
      <c r="D362" s="91" t="s">
        <v>88</v>
      </c>
      <c r="E362" s="24">
        <v>30000</v>
      </c>
      <c r="F362" s="21"/>
      <c r="G362" s="75" t="e">
        <f t="shared" si="36"/>
        <v>#REF!</v>
      </c>
      <c r="I362" s="9"/>
      <c r="J362" s="22"/>
      <c r="K362" s="23"/>
    </row>
    <row r="363" spans="1:11" s="10" customFormat="1" ht="32.25" customHeight="1" x14ac:dyDescent="0.25">
      <c r="A363" s="19"/>
      <c r="B363" s="96">
        <v>45401</v>
      </c>
      <c r="C363" s="81" t="s">
        <v>512</v>
      </c>
      <c r="D363" s="91" t="s">
        <v>88</v>
      </c>
      <c r="E363" s="24">
        <v>9400</v>
      </c>
      <c r="F363" s="21"/>
      <c r="G363" s="75" t="e">
        <f t="shared" si="36"/>
        <v>#REF!</v>
      </c>
      <c r="I363" s="9"/>
      <c r="J363" s="22"/>
      <c r="K363" s="23"/>
    </row>
    <row r="364" spans="1:11" s="10" customFormat="1" ht="32.25" customHeight="1" x14ac:dyDescent="0.25">
      <c r="A364" s="19"/>
      <c r="B364" s="96">
        <v>45401</v>
      </c>
      <c r="C364" s="81" t="s">
        <v>513</v>
      </c>
      <c r="D364" s="91" t="s">
        <v>88</v>
      </c>
      <c r="E364" s="24">
        <v>9400</v>
      </c>
      <c r="F364" s="21"/>
      <c r="G364" s="75" t="e">
        <f t="shared" si="36"/>
        <v>#REF!</v>
      </c>
      <c r="I364" s="9"/>
      <c r="J364" s="22"/>
      <c r="K364" s="23"/>
    </row>
    <row r="365" spans="1:11" s="10" customFormat="1" ht="32.25" customHeight="1" x14ac:dyDescent="0.25">
      <c r="A365" s="19"/>
      <c r="B365" s="96">
        <v>45401</v>
      </c>
      <c r="C365" s="81" t="s">
        <v>514</v>
      </c>
      <c r="D365" s="91" t="s">
        <v>69</v>
      </c>
      <c r="E365" s="24">
        <v>8737</v>
      </c>
      <c r="F365" s="21"/>
      <c r="G365" s="75" t="e">
        <f t="shared" si="36"/>
        <v>#REF!</v>
      </c>
      <c r="I365" s="9"/>
      <c r="J365" s="22"/>
      <c r="K365" s="23"/>
    </row>
    <row r="366" spans="1:11" s="10" customFormat="1" ht="32.25" customHeight="1" x14ac:dyDescent="0.25">
      <c r="A366" s="19"/>
      <c r="B366" s="96">
        <v>45401</v>
      </c>
      <c r="C366" s="81" t="s">
        <v>515</v>
      </c>
      <c r="D366" s="91" t="s">
        <v>177</v>
      </c>
      <c r="E366" s="24"/>
      <c r="F366" s="21">
        <v>35500</v>
      </c>
      <c r="G366" s="75" t="e">
        <f>+G365-F366:F366</f>
        <v>#REF!</v>
      </c>
      <c r="I366" s="9"/>
      <c r="J366" s="22"/>
      <c r="K366" s="23"/>
    </row>
    <row r="367" spans="1:11" s="10" customFormat="1" ht="32.25" customHeight="1" x14ac:dyDescent="0.25">
      <c r="A367" s="19"/>
      <c r="B367" s="95">
        <v>45404</v>
      </c>
      <c r="C367" s="81" t="s">
        <v>27</v>
      </c>
      <c r="D367" s="91" t="s">
        <v>73</v>
      </c>
      <c r="E367" s="24">
        <v>800</v>
      </c>
      <c r="F367" s="21"/>
      <c r="G367" s="75" t="e">
        <f>+G366+E367</f>
        <v>#REF!</v>
      </c>
      <c r="I367" s="9"/>
      <c r="J367" s="22"/>
      <c r="K367" s="23"/>
    </row>
    <row r="368" spans="1:11" s="10" customFormat="1" ht="32.25" customHeight="1" x14ac:dyDescent="0.25">
      <c r="A368" s="19"/>
      <c r="B368" s="95">
        <v>45404</v>
      </c>
      <c r="C368" s="81" t="s">
        <v>516</v>
      </c>
      <c r="D368" s="91" t="s">
        <v>77</v>
      </c>
      <c r="E368" s="24">
        <v>800</v>
      </c>
      <c r="F368" s="21"/>
      <c r="G368" s="75" t="e">
        <f t="shared" ref="G368:G372" si="37">+G367+E368</f>
        <v>#REF!</v>
      </c>
      <c r="I368" s="9"/>
      <c r="J368" s="22"/>
      <c r="K368" s="23"/>
    </row>
    <row r="369" spans="1:11" s="10" customFormat="1" ht="32.25" customHeight="1" x14ac:dyDescent="0.25">
      <c r="A369" s="19"/>
      <c r="B369" s="95">
        <v>45404</v>
      </c>
      <c r="C369" s="81" t="s">
        <v>517</v>
      </c>
      <c r="D369" s="91" t="s">
        <v>73</v>
      </c>
      <c r="E369" s="24">
        <v>800</v>
      </c>
      <c r="F369" s="21"/>
      <c r="G369" s="75" t="e">
        <f t="shared" si="37"/>
        <v>#REF!</v>
      </c>
      <c r="I369" s="9"/>
      <c r="J369" s="22"/>
      <c r="K369" s="23"/>
    </row>
    <row r="370" spans="1:11" s="10" customFormat="1" ht="32.25" customHeight="1" x14ac:dyDescent="0.25">
      <c r="A370" s="19"/>
      <c r="B370" s="95">
        <v>45404</v>
      </c>
      <c r="C370" s="81" t="s">
        <v>518</v>
      </c>
      <c r="D370" s="91" t="s">
        <v>77</v>
      </c>
      <c r="E370" s="24">
        <v>1600</v>
      </c>
      <c r="F370" s="21"/>
      <c r="G370" s="75" t="e">
        <f t="shared" si="37"/>
        <v>#REF!</v>
      </c>
      <c r="I370" s="9"/>
      <c r="J370" s="22"/>
      <c r="K370" s="23"/>
    </row>
    <row r="371" spans="1:11" s="10" customFormat="1" ht="32.25" customHeight="1" x14ac:dyDescent="0.25">
      <c r="A371" s="19"/>
      <c r="B371" s="95">
        <v>45404</v>
      </c>
      <c r="C371" s="81" t="s">
        <v>52</v>
      </c>
      <c r="D371" s="91" t="s">
        <v>73</v>
      </c>
      <c r="E371" s="24">
        <v>800</v>
      </c>
      <c r="F371" s="21"/>
      <c r="G371" s="75" t="e">
        <f t="shared" si="37"/>
        <v>#REF!</v>
      </c>
      <c r="I371" s="9"/>
      <c r="J371" s="22"/>
      <c r="K371" s="23"/>
    </row>
    <row r="372" spans="1:11" s="10" customFormat="1" ht="32.25" customHeight="1" x14ac:dyDescent="0.25">
      <c r="A372" s="19"/>
      <c r="B372" s="95">
        <v>45404</v>
      </c>
      <c r="C372" s="81" t="s">
        <v>519</v>
      </c>
      <c r="D372" s="91" t="s">
        <v>178</v>
      </c>
      <c r="E372" s="24">
        <v>500000</v>
      </c>
      <c r="F372" s="21"/>
      <c r="G372" s="75" t="e">
        <f t="shared" si="37"/>
        <v>#REF!</v>
      </c>
      <c r="I372" s="9"/>
      <c r="J372" s="22"/>
      <c r="K372" s="23"/>
    </row>
    <row r="373" spans="1:11" s="10" customFormat="1" ht="32.25" customHeight="1" x14ac:dyDescent="0.25">
      <c r="A373" s="19"/>
      <c r="B373" s="95">
        <v>45404</v>
      </c>
      <c r="C373" s="81" t="s">
        <v>520</v>
      </c>
      <c r="D373" s="91" t="s">
        <v>179</v>
      </c>
      <c r="E373" s="24"/>
      <c r="F373" s="21">
        <v>13000</v>
      </c>
      <c r="G373" s="75" t="e">
        <f>+G372-F373</f>
        <v>#REF!</v>
      </c>
      <c r="I373" s="9"/>
      <c r="J373" s="22"/>
      <c r="K373" s="23"/>
    </row>
    <row r="374" spans="1:11" s="10" customFormat="1" ht="32.25" customHeight="1" x14ac:dyDescent="0.25">
      <c r="A374" s="19"/>
      <c r="B374" s="95">
        <v>45404</v>
      </c>
      <c r="C374" s="81" t="s">
        <v>521</v>
      </c>
      <c r="D374" s="91" t="s">
        <v>71</v>
      </c>
      <c r="E374" s="24"/>
      <c r="F374" s="21">
        <v>13000</v>
      </c>
      <c r="G374" s="75" t="e">
        <f t="shared" ref="G374:G384" si="38">+G373-F374</f>
        <v>#REF!</v>
      </c>
      <c r="I374" s="9"/>
      <c r="J374" s="22"/>
      <c r="K374" s="23"/>
    </row>
    <row r="375" spans="1:11" s="10" customFormat="1" ht="32.25" customHeight="1" x14ac:dyDescent="0.25">
      <c r="A375" s="19"/>
      <c r="B375" s="95">
        <v>45404</v>
      </c>
      <c r="C375" s="81" t="s">
        <v>522</v>
      </c>
      <c r="D375" s="91" t="s">
        <v>71</v>
      </c>
      <c r="E375" s="24"/>
      <c r="F375" s="21">
        <v>342000</v>
      </c>
      <c r="G375" s="75" t="e">
        <f t="shared" si="38"/>
        <v>#REF!</v>
      </c>
      <c r="I375" s="9"/>
      <c r="J375" s="22"/>
      <c r="K375" s="23"/>
    </row>
    <row r="376" spans="1:11" s="10" customFormat="1" ht="32.25" customHeight="1" x14ac:dyDescent="0.25">
      <c r="A376" s="19"/>
      <c r="B376" s="95">
        <v>45404</v>
      </c>
      <c r="C376" s="81" t="s">
        <v>523</v>
      </c>
      <c r="D376" s="91" t="s">
        <v>180</v>
      </c>
      <c r="E376" s="24"/>
      <c r="F376" s="21">
        <v>72000</v>
      </c>
      <c r="G376" s="75" t="e">
        <f t="shared" si="38"/>
        <v>#REF!</v>
      </c>
      <c r="I376" s="9"/>
      <c r="J376" s="22"/>
      <c r="K376" s="23"/>
    </row>
    <row r="377" spans="1:11" s="10" customFormat="1" ht="32.25" customHeight="1" x14ac:dyDescent="0.25">
      <c r="A377" s="19"/>
      <c r="B377" s="95">
        <v>45404</v>
      </c>
      <c r="C377" s="81" t="s">
        <v>524</v>
      </c>
      <c r="D377" s="91" t="s">
        <v>181</v>
      </c>
      <c r="E377" s="24"/>
      <c r="F377" s="21">
        <v>90150</v>
      </c>
      <c r="G377" s="75" t="e">
        <f t="shared" si="38"/>
        <v>#REF!</v>
      </c>
      <c r="I377" s="9"/>
      <c r="J377" s="22"/>
      <c r="K377" s="23"/>
    </row>
    <row r="378" spans="1:11" s="10" customFormat="1" ht="32.25" customHeight="1" x14ac:dyDescent="0.25">
      <c r="A378" s="19"/>
      <c r="B378" s="95">
        <v>45404</v>
      </c>
      <c r="C378" s="81" t="s">
        <v>525</v>
      </c>
      <c r="D378" s="91" t="s">
        <v>71</v>
      </c>
      <c r="E378" s="24"/>
      <c r="F378" s="21">
        <v>585500</v>
      </c>
      <c r="G378" s="75" t="e">
        <f t="shared" si="38"/>
        <v>#REF!</v>
      </c>
      <c r="I378" s="9"/>
      <c r="J378" s="22"/>
      <c r="K378" s="23"/>
    </row>
    <row r="379" spans="1:11" s="10" customFormat="1" ht="32.25" customHeight="1" x14ac:dyDescent="0.25">
      <c r="A379" s="19"/>
      <c r="B379" s="95">
        <v>45404</v>
      </c>
      <c r="C379" s="81" t="s">
        <v>526</v>
      </c>
      <c r="D379" s="91" t="s">
        <v>71</v>
      </c>
      <c r="E379" s="24"/>
      <c r="F379" s="21">
        <v>758000</v>
      </c>
      <c r="G379" s="75" t="e">
        <f t="shared" si="38"/>
        <v>#REF!</v>
      </c>
      <c r="I379" s="9"/>
      <c r="J379" s="22"/>
      <c r="K379" s="23"/>
    </row>
    <row r="380" spans="1:11" s="10" customFormat="1" ht="32.25" customHeight="1" x14ac:dyDescent="0.25">
      <c r="A380" s="19"/>
      <c r="B380" s="95">
        <v>45404</v>
      </c>
      <c r="C380" s="81" t="s">
        <v>527</v>
      </c>
      <c r="D380" s="91" t="s">
        <v>71</v>
      </c>
      <c r="E380" s="24"/>
      <c r="F380" s="21">
        <v>110800</v>
      </c>
      <c r="G380" s="75" t="e">
        <f t="shared" si="38"/>
        <v>#REF!</v>
      </c>
      <c r="I380" s="9"/>
      <c r="J380" s="22"/>
      <c r="K380" s="23"/>
    </row>
    <row r="381" spans="1:11" s="10" customFormat="1" ht="32.25" customHeight="1" x14ac:dyDescent="0.25">
      <c r="A381" s="19"/>
      <c r="B381" s="95">
        <v>45404</v>
      </c>
      <c r="C381" s="81" t="s">
        <v>528</v>
      </c>
      <c r="D381" s="91" t="s">
        <v>85</v>
      </c>
      <c r="E381" s="24"/>
      <c r="F381" s="21">
        <v>36000</v>
      </c>
      <c r="G381" s="75" t="e">
        <f t="shared" si="38"/>
        <v>#REF!</v>
      </c>
      <c r="I381" s="9"/>
      <c r="J381" s="22"/>
      <c r="K381" s="23"/>
    </row>
    <row r="382" spans="1:11" s="10" customFormat="1" ht="32.25" customHeight="1" x14ac:dyDescent="0.25">
      <c r="A382" s="19"/>
      <c r="B382" s="95">
        <v>45404</v>
      </c>
      <c r="C382" s="81" t="s">
        <v>529</v>
      </c>
      <c r="D382" s="91" t="s">
        <v>71</v>
      </c>
      <c r="E382" s="24"/>
      <c r="F382" s="21">
        <v>630000</v>
      </c>
      <c r="G382" s="75" t="e">
        <f t="shared" si="38"/>
        <v>#REF!</v>
      </c>
      <c r="I382" s="9"/>
      <c r="J382" s="22"/>
      <c r="K382" s="23"/>
    </row>
    <row r="383" spans="1:11" s="10" customFormat="1" ht="32.25" customHeight="1" x14ac:dyDescent="0.25">
      <c r="A383" s="19"/>
      <c r="B383" s="95">
        <v>45404</v>
      </c>
      <c r="C383" s="81" t="s">
        <v>530</v>
      </c>
      <c r="D383" s="91" t="s">
        <v>175</v>
      </c>
      <c r="E383" s="24"/>
      <c r="F383" s="21">
        <v>2000</v>
      </c>
      <c r="G383" s="75" t="e">
        <f t="shared" si="38"/>
        <v>#REF!</v>
      </c>
      <c r="I383" s="9"/>
      <c r="J383" s="22"/>
      <c r="K383" s="23"/>
    </row>
    <row r="384" spans="1:11" s="10" customFormat="1" ht="32.25" customHeight="1" x14ac:dyDescent="0.25">
      <c r="A384" s="19"/>
      <c r="B384" s="95">
        <v>45404</v>
      </c>
      <c r="C384" s="81" t="s">
        <v>531</v>
      </c>
      <c r="D384" s="91" t="s">
        <v>71</v>
      </c>
      <c r="E384" s="24"/>
      <c r="F384" s="21">
        <v>285900</v>
      </c>
      <c r="G384" s="75" t="e">
        <f t="shared" si="38"/>
        <v>#REF!</v>
      </c>
      <c r="I384" s="9"/>
      <c r="J384" s="22"/>
      <c r="K384" s="23"/>
    </row>
    <row r="385" spans="1:11" s="10" customFormat="1" ht="32.25" customHeight="1" x14ac:dyDescent="0.25">
      <c r="A385" s="19"/>
      <c r="B385" s="95">
        <v>45404</v>
      </c>
      <c r="C385" s="81" t="s">
        <v>532</v>
      </c>
      <c r="D385" s="91" t="s">
        <v>88</v>
      </c>
      <c r="E385" s="24">
        <v>92400</v>
      </c>
      <c r="F385" s="21"/>
      <c r="G385" s="75" t="e">
        <f>+G384+E385</f>
        <v>#REF!</v>
      </c>
      <c r="I385" s="9"/>
      <c r="J385" s="22"/>
      <c r="K385" s="23"/>
    </row>
    <row r="386" spans="1:11" s="10" customFormat="1" ht="32.25" customHeight="1" x14ac:dyDescent="0.25">
      <c r="A386" s="19"/>
      <c r="B386" s="95">
        <v>45404</v>
      </c>
      <c r="C386" s="81" t="s">
        <v>533</v>
      </c>
      <c r="D386" s="91" t="s">
        <v>71</v>
      </c>
      <c r="E386" s="24"/>
      <c r="F386" s="21">
        <v>35400</v>
      </c>
      <c r="G386" s="75" t="e">
        <f>+G385-F386</f>
        <v>#REF!</v>
      </c>
      <c r="I386" s="9"/>
      <c r="J386" s="22"/>
      <c r="K386" s="23"/>
    </row>
    <row r="387" spans="1:11" s="10" customFormat="1" ht="32.25" customHeight="1" x14ac:dyDescent="0.25">
      <c r="A387" s="19"/>
      <c r="B387" s="95">
        <v>45404</v>
      </c>
      <c r="C387" s="81" t="s">
        <v>534</v>
      </c>
      <c r="D387" s="91" t="s">
        <v>182</v>
      </c>
      <c r="E387" s="24"/>
      <c r="F387" s="21">
        <v>45000</v>
      </c>
      <c r="G387" s="75" t="e">
        <f t="shared" ref="G387:G388" si="39">+G386-F387</f>
        <v>#REF!</v>
      </c>
      <c r="I387" s="9"/>
      <c r="J387" s="22"/>
      <c r="K387" s="23"/>
    </row>
    <row r="388" spans="1:11" s="10" customFormat="1" ht="32.25" customHeight="1" x14ac:dyDescent="0.25">
      <c r="A388" s="19"/>
      <c r="B388" s="95">
        <v>45404</v>
      </c>
      <c r="C388" s="81" t="s">
        <v>535</v>
      </c>
      <c r="D388" s="91" t="s">
        <v>84</v>
      </c>
      <c r="E388" s="24"/>
      <c r="F388" s="21">
        <v>270000</v>
      </c>
      <c r="G388" s="75" t="e">
        <f t="shared" si="39"/>
        <v>#REF!</v>
      </c>
      <c r="I388" s="9"/>
      <c r="J388" s="22"/>
      <c r="K388" s="23"/>
    </row>
    <row r="389" spans="1:11" s="10" customFormat="1" ht="32.25" customHeight="1" x14ac:dyDescent="0.25">
      <c r="A389" s="19"/>
      <c r="B389" s="95">
        <v>45405</v>
      </c>
      <c r="C389" s="81" t="s">
        <v>532</v>
      </c>
      <c r="D389" s="91" t="s">
        <v>88</v>
      </c>
      <c r="E389" s="24">
        <v>92400</v>
      </c>
      <c r="F389" s="21"/>
      <c r="G389" s="75" t="e">
        <f>+G388+E389</f>
        <v>#REF!</v>
      </c>
      <c r="I389" s="9"/>
      <c r="J389" s="22"/>
      <c r="K389" s="23"/>
    </row>
    <row r="390" spans="1:11" s="10" customFormat="1" ht="32.25" customHeight="1" x14ac:dyDescent="0.25">
      <c r="A390" s="19"/>
      <c r="B390" s="95">
        <v>45405</v>
      </c>
      <c r="C390" s="81" t="s">
        <v>536</v>
      </c>
      <c r="D390" s="91" t="s">
        <v>73</v>
      </c>
      <c r="E390" s="24">
        <v>1600</v>
      </c>
      <c r="F390" s="21"/>
      <c r="G390" s="75" t="e">
        <f t="shared" ref="G390:G400" si="40">+G389+E390</f>
        <v>#REF!</v>
      </c>
      <c r="I390" s="9"/>
      <c r="J390" s="22"/>
      <c r="K390" s="23"/>
    </row>
    <row r="391" spans="1:11" s="10" customFormat="1" ht="32.25" customHeight="1" x14ac:dyDescent="0.25">
      <c r="A391" s="19"/>
      <c r="B391" s="95">
        <v>45405</v>
      </c>
      <c r="C391" s="81" t="s">
        <v>537</v>
      </c>
      <c r="D391" s="91" t="s">
        <v>73</v>
      </c>
      <c r="E391" s="24">
        <v>800</v>
      </c>
      <c r="F391" s="21"/>
      <c r="G391" s="75" t="e">
        <f t="shared" si="40"/>
        <v>#REF!</v>
      </c>
      <c r="I391" s="9"/>
      <c r="J391" s="22"/>
      <c r="K391" s="23"/>
    </row>
    <row r="392" spans="1:11" s="10" customFormat="1" ht="32.25" customHeight="1" x14ac:dyDescent="0.25">
      <c r="A392" s="19"/>
      <c r="B392" s="95">
        <v>45405</v>
      </c>
      <c r="C392" s="81" t="s">
        <v>538</v>
      </c>
      <c r="D392" s="91" t="s">
        <v>73</v>
      </c>
      <c r="E392" s="24">
        <v>1600</v>
      </c>
      <c r="F392" s="21"/>
      <c r="G392" s="75" t="e">
        <f t="shared" si="40"/>
        <v>#REF!</v>
      </c>
      <c r="I392" s="9"/>
      <c r="J392" s="22"/>
      <c r="K392" s="23"/>
    </row>
    <row r="393" spans="1:11" s="10" customFormat="1" ht="32.25" customHeight="1" x14ac:dyDescent="0.25">
      <c r="A393" s="19"/>
      <c r="B393" s="95">
        <v>45405</v>
      </c>
      <c r="C393" s="81" t="s">
        <v>539</v>
      </c>
      <c r="D393" s="91" t="s">
        <v>73</v>
      </c>
      <c r="E393" s="24">
        <v>800</v>
      </c>
      <c r="F393" s="21"/>
      <c r="G393" s="75" t="e">
        <f t="shared" si="40"/>
        <v>#REF!</v>
      </c>
      <c r="I393" s="9"/>
      <c r="J393" s="22"/>
      <c r="K393" s="23"/>
    </row>
    <row r="394" spans="1:11" s="10" customFormat="1" ht="32.25" customHeight="1" x14ac:dyDescent="0.25">
      <c r="A394" s="19"/>
      <c r="B394" s="95">
        <v>45405</v>
      </c>
      <c r="C394" s="81" t="s">
        <v>540</v>
      </c>
      <c r="D394" s="91" t="s">
        <v>73</v>
      </c>
      <c r="E394" s="24">
        <v>800</v>
      </c>
      <c r="F394" s="21"/>
      <c r="G394" s="75" t="e">
        <f t="shared" si="40"/>
        <v>#REF!</v>
      </c>
      <c r="I394" s="9"/>
      <c r="J394" s="22"/>
      <c r="K394" s="23"/>
    </row>
    <row r="395" spans="1:11" s="10" customFormat="1" ht="32.25" customHeight="1" x14ac:dyDescent="0.25">
      <c r="A395" s="19"/>
      <c r="B395" s="95">
        <v>45405</v>
      </c>
      <c r="C395" s="81" t="s">
        <v>46</v>
      </c>
      <c r="D395" s="91" t="s">
        <v>77</v>
      </c>
      <c r="E395" s="24">
        <v>800</v>
      </c>
      <c r="F395" s="21"/>
      <c r="G395" s="75" t="e">
        <f t="shared" si="40"/>
        <v>#REF!</v>
      </c>
      <c r="I395" s="9"/>
      <c r="J395" s="22"/>
      <c r="K395" s="23"/>
    </row>
    <row r="396" spans="1:11" s="10" customFormat="1" ht="32.25" customHeight="1" x14ac:dyDescent="0.25">
      <c r="A396" s="19"/>
      <c r="B396" s="95">
        <v>45405</v>
      </c>
      <c r="C396" s="81" t="s">
        <v>28</v>
      </c>
      <c r="D396" s="91" t="s">
        <v>88</v>
      </c>
      <c r="E396" s="24">
        <v>92400</v>
      </c>
      <c r="F396" s="21"/>
      <c r="G396" s="75" t="e">
        <f t="shared" si="40"/>
        <v>#REF!</v>
      </c>
      <c r="I396" s="9"/>
      <c r="J396" s="22"/>
      <c r="K396" s="23"/>
    </row>
    <row r="397" spans="1:11" s="10" customFormat="1" ht="32.25" customHeight="1" x14ac:dyDescent="0.25">
      <c r="A397" s="19"/>
      <c r="B397" s="95">
        <v>45405</v>
      </c>
      <c r="C397" s="81" t="s">
        <v>541</v>
      </c>
      <c r="D397" s="91" t="s">
        <v>88</v>
      </c>
      <c r="E397" s="24">
        <v>184800</v>
      </c>
      <c r="F397" s="21"/>
      <c r="G397" s="75" t="e">
        <f t="shared" si="40"/>
        <v>#REF!</v>
      </c>
      <c r="I397" s="9"/>
      <c r="J397" s="22"/>
      <c r="K397" s="23"/>
    </row>
    <row r="398" spans="1:11" s="10" customFormat="1" ht="32.25" customHeight="1" x14ac:dyDescent="0.25">
      <c r="A398" s="19"/>
      <c r="B398" s="95">
        <v>45405</v>
      </c>
      <c r="C398" s="81" t="s">
        <v>542</v>
      </c>
      <c r="D398" s="91" t="s">
        <v>88</v>
      </c>
      <c r="E398" s="24">
        <v>661375.65</v>
      </c>
      <c r="F398" s="21"/>
      <c r="G398" s="75" t="e">
        <f t="shared" si="40"/>
        <v>#REF!</v>
      </c>
      <c r="I398" s="9"/>
      <c r="J398" s="22"/>
      <c r="K398" s="23"/>
    </row>
    <row r="399" spans="1:11" s="10" customFormat="1" ht="32.25" customHeight="1" x14ac:dyDescent="0.25">
      <c r="A399" s="19"/>
      <c r="B399" s="95">
        <v>45405</v>
      </c>
      <c r="C399" s="81" t="s">
        <v>543</v>
      </c>
      <c r="D399" s="91" t="s">
        <v>88</v>
      </c>
      <c r="E399" s="24">
        <v>439814.7</v>
      </c>
      <c r="F399" s="21"/>
      <c r="G399" s="75" t="e">
        <f t="shared" si="40"/>
        <v>#REF!</v>
      </c>
      <c r="I399" s="9"/>
      <c r="J399" s="22"/>
      <c r="K399" s="23"/>
    </row>
    <row r="400" spans="1:11" s="10" customFormat="1" ht="32.25" customHeight="1" x14ac:dyDescent="0.25">
      <c r="A400" s="19"/>
      <c r="B400" s="95">
        <v>45405</v>
      </c>
      <c r="C400" s="81" t="s">
        <v>544</v>
      </c>
      <c r="D400" s="91" t="s">
        <v>88</v>
      </c>
      <c r="E400" s="24">
        <v>892857</v>
      </c>
      <c r="F400" s="21"/>
      <c r="G400" s="75" t="e">
        <f t="shared" si="40"/>
        <v>#REF!</v>
      </c>
      <c r="I400" s="9"/>
      <c r="J400" s="22"/>
      <c r="K400" s="23"/>
    </row>
    <row r="401" spans="1:11" s="10" customFormat="1" ht="32.25" customHeight="1" x14ac:dyDescent="0.25">
      <c r="A401" s="19"/>
      <c r="B401" s="95">
        <v>45405</v>
      </c>
      <c r="C401" s="81" t="s">
        <v>545</v>
      </c>
      <c r="D401" s="91" t="s">
        <v>183</v>
      </c>
      <c r="E401" s="24"/>
      <c r="F401" s="21">
        <v>13570</v>
      </c>
      <c r="G401" s="75" t="e">
        <f>+G400-F401</f>
        <v>#REF!</v>
      </c>
      <c r="I401" s="9"/>
      <c r="J401" s="22"/>
      <c r="K401" s="23"/>
    </row>
    <row r="402" spans="1:11" s="10" customFormat="1" ht="32.25" customHeight="1" x14ac:dyDescent="0.25">
      <c r="A402" s="19"/>
      <c r="B402" s="95">
        <v>45405</v>
      </c>
      <c r="C402" s="81" t="s">
        <v>546</v>
      </c>
      <c r="D402" s="91" t="s">
        <v>69</v>
      </c>
      <c r="E402" s="24">
        <v>2400</v>
      </c>
      <c r="F402" s="21"/>
      <c r="G402" s="75" t="e">
        <f>+G401+E402</f>
        <v>#REF!</v>
      </c>
      <c r="I402" s="9"/>
      <c r="J402" s="22"/>
      <c r="K402" s="23"/>
    </row>
    <row r="403" spans="1:11" s="10" customFormat="1" ht="32.25" customHeight="1" x14ac:dyDescent="0.25">
      <c r="A403" s="19"/>
      <c r="B403" s="95">
        <v>45405</v>
      </c>
      <c r="C403" s="81" t="s">
        <v>547</v>
      </c>
      <c r="D403" s="91" t="s">
        <v>69</v>
      </c>
      <c r="E403" s="24">
        <v>800</v>
      </c>
      <c r="F403" s="21"/>
      <c r="G403" s="75" t="e">
        <f t="shared" ref="G403:G410" si="41">+G402+E403</f>
        <v>#REF!</v>
      </c>
      <c r="I403" s="9"/>
      <c r="J403" s="22"/>
      <c r="K403" s="23"/>
    </row>
    <row r="404" spans="1:11" s="10" customFormat="1" ht="32.25" customHeight="1" x14ac:dyDescent="0.25">
      <c r="A404" s="19"/>
      <c r="B404" s="95">
        <v>45405</v>
      </c>
      <c r="C404" s="81" t="s">
        <v>548</v>
      </c>
      <c r="D404" s="91" t="s">
        <v>69</v>
      </c>
      <c r="E404" s="24">
        <v>7300</v>
      </c>
      <c r="F404" s="21"/>
      <c r="G404" s="75" t="e">
        <f t="shared" si="41"/>
        <v>#REF!</v>
      </c>
      <c r="I404" s="9"/>
      <c r="J404" s="22"/>
      <c r="K404" s="23"/>
    </row>
    <row r="405" spans="1:11" s="10" customFormat="1" ht="32.25" customHeight="1" x14ac:dyDescent="0.25">
      <c r="A405" s="19"/>
      <c r="B405" s="95">
        <v>45405</v>
      </c>
      <c r="C405" s="81" t="s">
        <v>549</v>
      </c>
      <c r="D405" s="91" t="s">
        <v>69</v>
      </c>
      <c r="E405" s="24">
        <v>800</v>
      </c>
      <c r="F405" s="21"/>
      <c r="G405" s="75" t="e">
        <f t="shared" si="41"/>
        <v>#REF!</v>
      </c>
      <c r="I405" s="9"/>
      <c r="J405" s="22"/>
      <c r="K405" s="23"/>
    </row>
    <row r="406" spans="1:11" s="10" customFormat="1" ht="32.25" customHeight="1" x14ac:dyDescent="0.25">
      <c r="A406" s="19"/>
      <c r="B406" s="95">
        <v>45405</v>
      </c>
      <c r="C406" s="81" t="s">
        <v>218</v>
      </c>
      <c r="D406" s="91" t="s">
        <v>73</v>
      </c>
      <c r="E406" s="24">
        <v>1600</v>
      </c>
      <c r="F406" s="21"/>
      <c r="G406" s="75" t="e">
        <f t="shared" si="41"/>
        <v>#REF!</v>
      </c>
      <c r="I406" s="9"/>
      <c r="J406" s="22"/>
      <c r="K406" s="23"/>
    </row>
    <row r="407" spans="1:11" s="10" customFormat="1" ht="32.25" customHeight="1" x14ac:dyDescent="0.25">
      <c r="A407" s="19"/>
      <c r="B407" s="95">
        <v>45405</v>
      </c>
      <c r="C407" s="81" t="s">
        <v>550</v>
      </c>
      <c r="D407" s="91" t="s">
        <v>70</v>
      </c>
      <c r="E407" s="24">
        <v>48.9</v>
      </c>
      <c r="F407" s="21"/>
      <c r="G407" s="75" t="e">
        <f t="shared" si="41"/>
        <v>#REF!</v>
      </c>
      <c r="I407" s="9"/>
      <c r="J407" s="22"/>
      <c r="K407" s="23"/>
    </row>
    <row r="408" spans="1:11" s="10" customFormat="1" ht="32.25" customHeight="1" x14ac:dyDescent="0.25">
      <c r="A408" s="19"/>
      <c r="B408" s="95">
        <v>45405</v>
      </c>
      <c r="C408" s="81" t="s">
        <v>551</v>
      </c>
      <c r="D408" s="91" t="s">
        <v>83</v>
      </c>
      <c r="E408" s="24">
        <v>1200</v>
      </c>
      <c r="F408" s="21"/>
      <c r="G408" s="75" t="e">
        <f t="shared" si="41"/>
        <v>#REF!</v>
      </c>
      <c r="I408" s="9"/>
      <c r="J408" s="22"/>
      <c r="K408" s="23"/>
    </row>
    <row r="409" spans="1:11" s="10" customFormat="1" ht="32.25" customHeight="1" x14ac:dyDescent="0.25">
      <c r="A409" s="19"/>
      <c r="B409" s="95">
        <v>45405</v>
      </c>
      <c r="C409" s="81" t="s">
        <v>552</v>
      </c>
      <c r="D409" s="91" t="s">
        <v>88</v>
      </c>
      <c r="E409" s="24">
        <v>101300</v>
      </c>
      <c r="F409" s="21"/>
      <c r="G409" s="75" t="e">
        <f t="shared" si="41"/>
        <v>#REF!</v>
      </c>
      <c r="I409" s="9"/>
      <c r="J409" s="22"/>
      <c r="K409" s="23"/>
    </row>
    <row r="410" spans="1:11" s="10" customFormat="1" ht="32.25" customHeight="1" x14ac:dyDescent="0.25">
      <c r="A410" s="19"/>
      <c r="B410" s="95">
        <v>45405</v>
      </c>
      <c r="C410" s="81" t="s">
        <v>36</v>
      </c>
      <c r="D410" s="91" t="s">
        <v>184</v>
      </c>
      <c r="E410" s="24">
        <v>125100</v>
      </c>
      <c r="F410" s="21"/>
      <c r="G410" s="75" t="e">
        <f t="shared" si="41"/>
        <v>#REF!</v>
      </c>
      <c r="I410" s="9"/>
      <c r="J410" s="22"/>
      <c r="K410" s="23"/>
    </row>
    <row r="411" spans="1:11" s="10" customFormat="1" ht="32.25" customHeight="1" x14ac:dyDescent="0.25">
      <c r="A411" s="19"/>
      <c r="B411" s="95">
        <v>45405</v>
      </c>
      <c r="C411" s="81" t="s">
        <v>553</v>
      </c>
      <c r="D411" s="91" t="s">
        <v>71</v>
      </c>
      <c r="E411" s="24"/>
      <c r="F411" s="21">
        <v>64800</v>
      </c>
      <c r="G411" s="75" t="e">
        <f>+G410-F411</f>
        <v>#REF!</v>
      </c>
      <c r="I411" s="9"/>
      <c r="J411" s="22"/>
      <c r="K411" s="23"/>
    </row>
    <row r="412" spans="1:11" s="10" customFormat="1" ht="32.25" customHeight="1" x14ac:dyDescent="0.25">
      <c r="A412" s="19"/>
      <c r="B412" s="95">
        <v>45405</v>
      </c>
      <c r="C412" s="81" t="s">
        <v>554</v>
      </c>
      <c r="D412" s="91" t="s">
        <v>79</v>
      </c>
      <c r="E412" s="24"/>
      <c r="F412" s="21">
        <v>33800</v>
      </c>
      <c r="G412" s="75" t="e">
        <f t="shared" ref="G412:G420" si="42">+G411-F412</f>
        <v>#REF!</v>
      </c>
      <c r="I412" s="9"/>
      <c r="J412" s="22"/>
      <c r="K412" s="23"/>
    </row>
    <row r="413" spans="1:11" s="10" customFormat="1" ht="32.25" customHeight="1" x14ac:dyDescent="0.25">
      <c r="A413" s="19"/>
      <c r="B413" s="95">
        <v>45405</v>
      </c>
      <c r="C413" s="81" t="s">
        <v>555</v>
      </c>
      <c r="D413" s="91" t="s">
        <v>71</v>
      </c>
      <c r="E413" s="24"/>
      <c r="F413" s="21">
        <v>170800</v>
      </c>
      <c r="G413" s="75" t="e">
        <f t="shared" si="42"/>
        <v>#REF!</v>
      </c>
      <c r="I413" s="9"/>
      <c r="J413" s="22"/>
      <c r="K413" s="23"/>
    </row>
    <row r="414" spans="1:11" s="10" customFormat="1" ht="32.25" customHeight="1" x14ac:dyDescent="0.25">
      <c r="A414" s="19"/>
      <c r="B414" s="95">
        <v>45405</v>
      </c>
      <c r="C414" s="81" t="s">
        <v>556</v>
      </c>
      <c r="D414" s="91" t="s">
        <v>71</v>
      </c>
      <c r="E414" s="24"/>
      <c r="F414" s="21">
        <v>26800</v>
      </c>
      <c r="G414" s="75" t="e">
        <f t="shared" si="42"/>
        <v>#REF!</v>
      </c>
      <c r="I414" s="9"/>
      <c r="J414" s="22"/>
      <c r="K414" s="23"/>
    </row>
    <row r="415" spans="1:11" s="10" customFormat="1" ht="32.25" customHeight="1" x14ac:dyDescent="0.25">
      <c r="A415" s="19"/>
      <c r="B415" s="95">
        <v>45405</v>
      </c>
      <c r="C415" s="81" t="s">
        <v>557</v>
      </c>
      <c r="D415" s="91" t="s">
        <v>185</v>
      </c>
      <c r="E415" s="24"/>
      <c r="F415" s="21">
        <v>230000</v>
      </c>
      <c r="G415" s="75" t="e">
        <f t="shared" si="42"/>
        <v>#REF!</v>
      </c>
      <c r="I415" s="9"/>
      <c r="J415" s="22"/>
      <c r="K415" s="23"/>
    </row>
    <row r="416" spans="1:11" s="10" customFormat="1" ht="32.25" customHeight="1" x14ac:dyDescent="0.25">
      <c r="A416" s="19"/>
      <c r="B416" s="95">
        <v>45405</v>
      </c>
      <c r="C416" s="81" t="s">
        <v>558</v>
      </c>
      <c r="D416" s="91" t="s">
        <v>186</v>
      </c>
      <c r="E416" s="24"/>
      <c r="F416" s="21">
        <v>253004.86</v>
      </c>
      <c r="G416" s="75" t="e">
        <f t="shared" si="42"/>
        <v>#REF!</v>
      </c>
      <c r="I416" s="9"/>
      <c r="J416" s="22"/>
      <c r="K416" s="23"/>
    </row>
    <row r="417" spans="1:11" s="10" customFormat="1" ht="32.25" customHeight="1" x14ac:dyDescent="0.25">
      <c r="A417" s="19"/>
      <c r="B417" s="95">
        <v>45405</v>
      </c>
      <c r="C417" s="81" t="s">
        <v>559</v>
      </c>
      <c r="D417" s="91" t="s">
        <v>71</v>
      </c>
      <c r="E417" s="24"/>
      <c r="F417" s="21">
        <v>401625</v>
      </c>
      <c r="G417" s="75" t="e">
        <f t="shared" si="42"/>
        <v>#REF!</v>
      </c>
      <c r="I417" s="9"/>
      <c r="J417" s="22"/>
      <c r="K417" s="23"/>
    </row>
    <row r="418" spans="1:11" s="10" customFormat="1" ht="32.25" customHeight="1" x14ac:dyDescent="0.25">
      <c r="A418" s="19"/>
      <c r="B418" s="95">
        <v>45405</v>
      </c>
      <c r="C418" s="81" t="s">
        <v>560</v>
      </c>
      <c r="D418" s="91" t="s">
        <v>71</v>
      </c>
      <c r="E418" s="24"/>
      <c r="F418" s="21">
        <v>103658.35</v>
      </c>
      <c r="G418" s="75" t="e">
        <f t="shared" si="42"/>
        <v>#REF!</v>
      </c>
      <c r="I418" s="9"/>
      <c r="J418" s="22"/>
      <c r="K418" s="23"/>
    </row>
    <row r="419" spans="1:11" s="10" customFormat="1" ht="32.25" customHeight="1" x14ac:dyDescent="0.25">
      <c r="A419" s="19"/>
      <c r="B419" s="95">
        <v>45405</v>
      </c>
      <c r="C419" s="81" t="s">
        <v>561</v>
      </c>
      <c r="D419" s="91" t="s">
        <v>71</v>
      </c>
      <c r="E419" s="24"/>
      <c r="F419" s="21">
        <v>34400</v>
      </c>
      <c r="G419" s="75" t="e">
        <f t="shared" si="42"/>
        <v>#REF!</v>
      </c>
      <c r="I419" s="9"/>
      <c r="J419" s="22"/>
      <c r="K419" s="23"/>
    </row>
    <row r="420" spans="1:11" s="10" customFormat="1" ht="32.25" customHeight="1" x14ac:dyDescent="0.25">
      <c r="A420" s="19"/>
      <c r="B420" s="95">
        <v>45406</v>
      </c>
      <c r="C420" s="81" t="s">
        <v>562</v>
      </c>
      <c r="D420" s="91" t="s">
        <v>71</v>
      </c>
      <c r="E420" s="24"/>
      <c r="F420" s="21">
        <v>26800</v>
      </c>
      <c r="G420" s="75" t="e">
        <f t="shared" si="42"/>
        <v>#REF!</v>
      </c>
      <c r="I420" s="9"/>
      <c r="J420" s="22"/>
      <c r="K420" s="23"/>
    </row>
    <row r="421" spans="1:11" s="10" customFormat="1" ht="32.25" customHeight="1" x14ac:dyDescent="0.25">
      <c r="A421" s="19"/>
      <c r="B421" s="95">
        <v>45406</v>
      </c>
      <c r="C421" s="81" t="s">
        <v>563</v>
      </c>
      <c r="D421" s="91" t="s">
        <v>88</v>
      </c>
      <c r="E421" s="24">
        <v>52245</v>
      </c>
      <c r="F421" s="21"/>
      <c r="G421" s="75" t="e">
        <f>+G420+E421</f>
        <v>#REF!</v>
      </c>
      <c r="I421" s="9"/>
      <c r="J421" s="22"/>
      <c r="K421" s="23"/>
    </row>
    <row r="422" spans="1:11" s="10" customFormat="1" ht="32.25" customHeight="1" x14ac:dyDescent="0.25">
      <c r="A422" s="19"/>
      <c r="B422" s="95">
        <v>45406</v>
      </c>
      <c r="C422" s="81" t="s">
        <v>320</v>
      </c>
      <c r="D422" s="91" t="s">
        <v>69</v>
      </c>
      <c r="E422" s="24">
        <v>81435</v>
      </c>
      <c r="F422" s="21"/>
      <c r="G422" s="75" t="e">
        <f t="shared" ref="G422:G423" si="43">+G421+E422</f>
        <v>#REF!</v>
      </c>
      <c r="I422" s="9"/>
      <c r="J422" s="22"/>
      <c r="K422" s="23"/>
    </row>
    <row r="423" spans="1:11" s="10" customFormat="1" ht="32.25" customHeight="1" x14ac:dyDescent="0.25">
      <c r="A423" s="19"/>
      <c r="B423" s="95">
        <v>45406</v>
      </c>
      <c r="C423" s="81" t="s">
        <v>564</v>
      </c>
      <c r="D423" s="91" t="s">
        <v>88</v>
      </c>
      <c r="E423" s="24">
        <v>92400</v>
      </c>
      <c r="F423" s="21"/>
      <c r="G423" s="75" t="e">
        <f t="shared" si="43"/>
        <v>#REF!</v>
      </c>
      <c r="I423" s="9"/>
      <c r="J423" s="22"/>
      <c r="K423" s="23"/>
    </row>
    <row r="424" spans="1:11" s="10" customFormat="1" ht="32.25" customHeight="1" x14ac:dyDescent="0.25">
      <c r="A424" s="19"/>
      <c r="B424" s="95">
        <v>45406</v>
      </c>
      <c r="C424" s="81" t="s">
        <v>565</v>
      </c>
      <c r="D424" s="91" t="s">
        <v>71</v>
      </c>
      <c r="E424" s="24"/>
      <c r="F424" s="21">
        <v>447300</v>
      </c>
      <c r="G424" s="75" t="e">
        <f>+G423-F424</f>
        <v>#REF!</v>
      </c>
      <c r="I424" s="9"/>
      <c r="J424" s="22"/>
      <c r="K424" s="23"/>
    </row>
    <row r="425" spans="1:11" s="10" customFormat="1" ht="32.25" customHeight="1" x14ac:dyDescent="0.25">
      <c r="A425" s="19"/>
      <c r="B425" s="95">
        <v>45406</v>
      </c>
      <c r="C425" s="81" t="s">
        <v>566</v>
      </c>
      <c r="D425" s="91" t="s">
        <v>71</v>
      </c>
      <c r="E425" s="24"/>
      <c r="F425" s="21">
        <v>54000</v>
      </c>
      <c r="G425" s="75" t="e">
        <f t="shared" ref="G425:G426" si="44">+G424-F425</f>
        <v>#REF!</v>
      </c>
      <c r="I425" s="9"/>
      <c r="J425" s="22"/>
      <c r="K425" s="23"/>
    </row>
    <row r="426" spans="1:11" s="10" customFormat="1" ht="32.25" customHeight="1" x14ac:dyDescent="0.25">
      <c r="A426" s="19"/>
      <c r="B426" s="95">
        <v>45406</v>
      </c>
      <c r="C426" s="81" t="s">
        <v>567</v>
      </c>
      <c r="D426" s="91" t="s">
        <v>187</v>
      </c>
      <c r="E426" s="24"/>
      <c r="F426" s="21">
        <v>9000</v>
      </c>
      <c r="G426" s="75" t="e">
        <f t="shared" si="44"/>
        <v>#REF!</v>
      </c>
      <c r="I426" s="9"/>
      <c r="J426" s="22"/>
      <c r="K426" s="23"/>
    </row>
    <row r="427" spans="1:11" s="10" customFormat="1" ht="32.25" customHeight="1" x14ac:dyDescent="0.25">
      <c r="A427" s="19"/>
      <c r="B427" s="95">
        <v>45406</v>
      </c>
      <c r="C427" s="81" t="s">
        <v>568</v>
      </c>
      <c r="D427" s="91" t="s">
        <v>188</v>
      </c>
      <c r="E427" s="24">
        <v>20000</v>
      </c>
      <c r="F427" s="21"/>
      <c r="G427" s="75" t="e">
        <f>+G426+E427</f>
        <v>#REF!</v>
      </c>
      <c r="I427" s="9"/>
      <c r="J427" s="22"/>
      <c r="K427" s="23"/>
    </row>
    <row r="428" spans="1:11" s="10" customFormat="1" ht="32.25" customHeight="1" x14ac:dyDescent="0.25">
      <c r="A428" s="19"/>
      <c r="B428" s="95">
        <v>45406</v>
      </c>
      <c r="C428" s="81" t="s">
        <v>16</v>
      </c>
      <c r="D428" s="91" t="s">
        <v>78</v>
      </c>
      <c r="E428" s="24">
        <v>800</v>
      </c>
      <c r="F428" s="21"/>
      <c r="G428" s="75" t="e">
        <f t="shared" ref="G428:G437" si="45">+G427+E428</f>
        <v>#REF!</v>
      </c>
      <c r="I428" s="9"/>
      <c r="J428" s="22"/>
      <c r="K428" s="23"/>
    </row>
    <row r="429" spans="1:11" s="10" customFormat="1" ht="32.25" customHeight="1" x14ac:dyDescent="0.25">
      <c r="A429" s="19"/>
      <c r="B429" s="95">
        <v>45406</v>
      </c>
      <c r="C429" s="81" t="s">
        <v>569</v>
      </c>
      <c r="D429" s="91" t="s">
        <v>88</v>
      </c>
      <c r="E429" s="24">
        <v>762125</v>
      </c>
      <c r="F429" s="21"/>
      <c r="G429" s="75" t="e">
        <f t="shared" si="45"/>
        <v>#REF!</v>
      </c>
      <c r="I429" s="9"/>
      <c r="J429" s="22"/>
      <c r="K429" s="23"/>
    </row>
    <row r="430" spans="1:11" s="10" customFormat="1" ht="32.25" customHeight="1" x14ac:dyDescent="0.25">
      <c r="A430" s="19"/>
      <c r="B430" s="95">
        <v>45406</v>
      </c>
      <c r="C430" s="81" t="s">
        <v>570</v>
      </c>
      <c r="D430" s="91" t="s">
        <v>188</v>
      </c>
      <c r="E430" s="24">
        <v>95850</v>
      </c>
      <c r="F430" s="21"/>
      <c r="G430" s="75" t="e">
        <f t="shared" si="45"/>
        <v>#REF!</v>
      </c>
      <c r="I430" s="9"/>
      <c r="J430" s="22"/>
      <c r="K430" s="23"/>
    </row>
    <row r="431" spans="1:11" s="10" customFormat="1" ht="32.25" customHeight="1" x14ac:dyDescent="0.25">
      <c r="A431" s="19"/>
      <c r="B431" s="95">
        <v>45406</v>
      </c>
      <c r="C431" s="81" t="s">
        <v>571</v>
      </c>
      <c r="D431" s="91" t="s">
        <v>77</v>
      </c>
      <c r="E431" s="24">
        <v>800</v>
      </c>
      <c r="F431" s="21"/>
      <c r="G431" s="75" t="e">
        <f t="shared" si="45"/>
        <v>#REF!</v>
      </c>
      <c r="I431" s="9"/>
      <c r="J431" s="22"/>
      <c r="K431" s="23"/>
    </row>
    <row r="432" spans="1:11" s="10" customFormat="1" ht="32.25" customHeight="1" x14ac:dyDescent="0.25">
      <c r="A432" s="19"/>
      <c r="B432" s="95">
        <v>45406</v>
      </c>
      <c r="C432" s="81" t="s">
        <v>572</v>
      </c>
      <c r="D432" s="91" t="s">
        <v>73</v>
      </c>
      <c r="E432" s="24">
        <v>800</v>
      </c>
      <c r="F432" s="21"/>
      <c r="G432" s="75" t="e">
        <f t="shared" si="45"/>
        <v>#REF!</v>
      </c>
      <c r="I432" s="9"/>
      <c r="J432" s="22"/>
      <c r="K432" s="23"/>
    </row>
    <row r="433" spans="1:11" s="10" customFormat="1" ht="32.25" customHeight="1" x14ac:dyDescent="0.25">
      <c r="A433" s="19"/>
      <c r="B433" s="95">
        <v>45406</v>
      </c>
      <c r="C433" s="81" t="s">
        <v>573</v>
      </c>
      <c r="D433" s="91" t="s">
        <v>88</v>
      </c>
      <c r="E433" s="24">
        <v>56400</v>
      </c>
      <c r="F433" s="21"/>
      <c r="G433" s="75" t="e">
        <f t="shared" si="45"/>
        <v>#REF!</v>
      </c>
      <c r="I433" s="9"/>
      <c r="J433" s="22"/>
      <c r="K433" s="23"/>
    </row>
    <row r="434" spans="1:11" s="10" customFormat="1" ht="32.25" customHeight="1" x14ac:dyDescent="0.25">
      <c r="A434" s="19"/>
      <c r="B434" s="95">
        <v>45406</v>
      </c>
      <c r="C434" s="81" t="s">
        <v>574</v>
      </c>
      <c r="D434" s="91" t="s">
        <v>88</v>
      </c>
      <c r="E434" s="24">
        <v>149307</v>
      </c>
      <c r="F434" s="21"/>
      <c r="G434" s="75" t="e">
        <f t="shared" si="45"/>
        <v>#REF!</v>
      </c>
      <c r="I434" s="9"/>
      <c r="J434" s="22"/>
      <c r="K434" s="23"/>
    </row>
    <row r="435" spans="1:11" s="10" customFormat="1" ht="32.25" customHeight="1" x14ac:dyDescent="0.25">
      <c r="A435" s="19"/>
      <c r="B435" s="95">
        <v>45406</v>
      </c>
      <c r="C435" s="81" t="s">
        <v>575</v>
      </c>
      <c r="D435" s="91" t="s">
        <v>88</v>
      </c>
      <c r="E435" s="24">
        <v>74700</v>
      </c>
      <c r="F435" s="21"/>
      <c r="G435" s="75" t="e">
        <f t="shared" si="45"/>
        <v>#REF!</v>
      </c>
      <c r="I435" s="9"/>
      <c r="J435" s="22"/>
      <c r="K435" s="23"/>
    </row>
    <row r="436" spans="1:11" s="10" customFormat="1" ht="32.25" customHeight="1" x14ac:dyDescent="0.25">
      <c r="A436" s="19"/>
      <c r="B436" s="95">
        <v>45406</v>
      </c>
      <c r="C436" s="81" t="s">
        <v>576</v>
      </c>
      <c r="D436" s="91" t="s">
        <v>88</v>
      </c>
      <c r="E436" s="24">
        <v>74700</v>
      </c>
      <c r="F436" s="21"/>
      <c r="G436" s="75" t="e">
        <f t="shared" si="45"/>
        <v>#REF!</v>
      </c>
      <c r="I436" s="9"/>
      <c r="J436" s="22"/>
      <c r="K436" s="23"/>
    </row>
    <row r="437" spans="1:11" s="10" customFormat="1" ht="32.25" customHeight="1" x14ac:dyDescent="0.25">
      <c r="A437" s="19"/>
      <c r="B437" s="95">
        <v>45406</v>
      </c>
      <c r="C437" s="81" t="s">
        <v>577</v>
      </c>
      <c r="D437" s="91" t="s">
        <v>88</v>
      </c>
      <c r="E437" s="24">
        <v>47820</v>
      </c>
      <c r="F437" s="21"/>
      <c r="G437" s="75" t="e">
        <f t="shared" si="45"/>
        <v>#REF!</v>
      </c>
      <c r="I437" s="9"/>
      <c r="J437" s="22"/>
      <c r="K437" s="23"/>
    </row>
    <row r="438" spans="1:11" s="10" customFormat="1" ht="32.25" customHeight="1" x14ac:dyDescent="0.25">
      <c r="A438" s="19"/>
      <c r="B438" s="95">
        <v>45406</v>
      </c>
      <c r="C438" s="81" t="s">
        <v>578</v>
      </c>
      <c r="D438" s="91" t="s">
        <v>189</v>
      </c>
      <c r="E438" s="24"/>
      <c r="F438" s="21">
        <v>36000</v>
      </c>
      <c r="G438" s="75" t="e">
        <f>+G437-F438</f>
        <v>#REF!</v>
      </c>
      <c r="I438" s="9"/>
      <c r="J438" s="22"/>
      <c r="K438" s="23"/>
    </row>
    <row r="439" spans="1:11" s="10" customFormat="1" ht="32.25" customHeight="1" x14ac:dyDescent="0.25">
      <c r="A439" s="19"/>
      <c r="B439" s="95">
        <v>45406</v>
      </c>
      <c r="C439" s="81" t="s">
        <v>579</v>
      </c>
      <c r="D439" s="91" t="s">
        <v>81</v>
      </c>
      <c r="E439" s="24">
        <v>3650</v>
      </c>
      <c r="F439" s="21"/>
      <c r="G439" s="75" t="e">
        <f>+G438+E439</f>
        <v>#REF!</v>
      </c>
      <c r="I439" s="9"/>
      <c r="J439" s="22"/>
      <c r="K439" s="23"/>
    </row>
    <row r="440" spans="1:11" s="10" customFormat="1" ht="32.25" customHeight="1" x14ac:dyDescent="0.25">
      <c r="A440" s="19"/>
      <c r="B440" s="95">
        <v>45406</v>
      </c>
      <c r="C440" s="81" t="s">
        <v>580</v>
      </c>
      <c r="D440" s="91" t="s">
        <v>81</v>
      </c>
      <c r="E440" s="24">
        <v>150</v>
      </c>
      <c r="F440" s="21"/>
      <c r="G440" s="75" t="e">
        <f>+G439+E440</f>
        <v>#REF!</v>
      </c>
      <c r="I440" s="9"/>
      <c r="J440" s="22"/>
      <c r="K440" s="23"/>
    </row>
    <row r="441" spans="1:11" s="10" customFormat="1" ht="32.25" customHeight="1" x14ac:dyDescent="0.25">
      <c r="A441" s="19"/>
      <c r="B441" s="95">
        <v>45406</v>
      </c>
      <c r="C441" s="81" t="s">
        <v>581</v>
      </c>
      <c r="D441" s="91" t="s">
        <v>190</v>
      </c>
      <c r="E441" s="24"/>
      <c r="F441" s="21">
        <v>13500</v>
      </c>
      <c r="G441" s="75" t="e">
        <f>+G440-F441</f>
        <v>#REF!</v>
      </c>
      <c r="I441" s="9"/>
      <c r="J441" s="22"/>
      <c r="K441" s="23"/>
    </row>
    <row r="442" spans="1:11" s="10" customFormat="1" ht="32.25" customHeight="1" x14ac:dyDescent="0.25">
      <c r="A442" s="19"/>
      <c r="B442" s="95">
        <v>45406</v>
      </c>
      <c r="C442" s="81" t="s">
        <v>517</v>
      </c>
      <c r="D442" s="91" t="s">
        <v>73</v>
      </c>
      <c r="E442" s="21">
        <v>2750</v>
      </c>
      <c r="F442" s="21"/>
      <c r="G442" s="75" t="e">
        <f>+G441+E442</f>
        <v>#REF!</v>
      </c>
      <c r="I442" s="9"/>
      <c r="J442" s="22"/>
      <c r="K442" s="23"/>
    </row>
    <row r="443" spans="1:11" s="10" customFormat="1" ht="32.25" customHeight="1" x14ac:dyDescent="0.25">
      <c r="A443" s="19"/>
      <c r="B443" s="95">
        <v>45406</v>
      </c>
      <c r="C443" s="81" t="s">
        <v>582</v>
      </c>
      <c r="D443" s="91" t="s">
        <v>71</v>
      </c>
      <c r="E443" s="21"/>
      <c r="F443" s="21">
        <v>396000</v>
      </c>
      <c r="G443" s="75" t="e">
        <f>+G442-F443</f>
        <v>#REF!</v>
      </c>
      <c r="I443" s="9"/>
      <c r="J443" s="22"/>
      <c r="K443" s="23"/>
    </row>
    <row r="444" spans="1:11" s="10" customFormat="1" ht="32.25" customHeight="1" x14ac:dyDescent="0.25">
      <c r="A444" s="19"/>
      <c r="B444" s="95">
        <v>45406</v>
      </c>
      <c r="C444" s="81" t="s">
        <v>583</v>
      </c>
      <c r="D444" s="91" t="s">
        <v>71</v>
      </c>
      <c r="E444" s="21"/>
      <c r="F444" s="21">
        <v>202592.04</v>
      </c>
      <c r="G444" s="75" t="e">
        <f t="shared" ref="G444:G446" si="46">+G443-F444</f>
        <v>#REF!</v>
      </c>
      <c r="I444" s="9"/>
      <c r="J444" s="22"/>
      <c r="K444" s="23"/>
    </row>
    <row r="445" spans="1:11" s="10" customFormat="1" ht="32.25" customHeight="1" x14ac:dyDescent="0.25">
      <c r="A445" s="19"/>
      <c r="B445" s="95">
        <v>45406</v>
      </c>
      <c r="C445" s="81" t="s">
        <v>584</v>
      </c>
      <c r="D445" s="91" t="s">
        <v>71</v>
      </c>
      <c r="E445" s="21"/>
      <c r="F445" s="21">
        <v>75000</v>
      </c>
      <c r="G445" s="75" t="e">
        <f t="shared" si="46"/>
        <v>#REF!</v>
      </c>
      <c r="I445" s="9"/>
      <c r="J445" s="22"/>
      <c r="K445" s="23"/>
    </row>
    <row r="446" spans="1:11" s="10" customFormat="1" ht="32.25" customHeight="1" x14ac:dyDescent="0.25">
      <c r="A446" s="19"/>
      <c r="B446" s="95">
        <v>45407</v>
      </c>
      <c r="C446" s="81" t="s">
        <v>585</v>
      </c>
      <c r="D446" s="91" t="s">
        <v>191</v>
      </c>
      <c r="E446" s="21"/>
      <c r="F446" s="21">
        <v>179965</v>
      </c>
      <c r="G446" s="75" t="e">
        <f t="shared" si="46"/>
        <v>#REF!</v>
      </c>
      <c r="I446" s="9"/>
      <c r="J446" s="22"/>
      <c r="K446" s="23"/>
    </row>
    <row r="447" spans="1:11" s="10" customFormat="1" ht="32.25" customHeight="1" x14ac:dyDescent="0.25">
      <c r="A447" s="19"/>
      <c r="B447" s="95">
        <v>45407</v>
      </c>
      <c r="C447" s="81" t="s">
        <v>586</v>
      </c>
      <c r="D447" s="91" t="s">
        <v>88</v>
      </c>
      <c r="E447" s="21">
        <v>42300</v>
      </c>
      <c r="F447" s="21"/>
      <c r="G447" s="75" t="e">
        <f>+G446+E447</f>
        <v>#REF!</v>
      </c>
      <c r="I447" s="9"/>
      <c r="J447" s="22"/>
      <c r="K447" s="23"/>
    </row>
    <row r="448" spans="1:11" s="10" customFormat="1" ht="32.25" customHeight="1" x14ac:dyDescent="0.25">
      <c r="A448" s="19"/>
      <c r="B448" s="95">
        <v>45407</v>
      </c>
      <c r="C448" s="81" t="s">
        <v>587</v>
      </c>
      <c r="D448" s="91" t="s">
        <v>88</v>
      </c>
      <c r="E448" s="24">
        <v>4700</v>
      </c>
      <c r="F448" s="21"/>
      <c r="G448" s="75" t="e">
        <f t="shared" ref="G448:G458" si="47">+G447+E448</f>
        <v>#REF!</v>
      </c>
      <c r="I448" s="9"/>
      <c r="J448" s="22"/>
      <c r="K448" s="23"/>
    </row>
    <row r="449" spans="1:11" s="10" customFormat="1" ht="32.25" customHeight="1" x14ac:dyDescent="0.25">
      <c r="A449" s="19"/>
      <c r="B449" s="95">
        <v>45407</v>
      </c>
      <c r="C449" s="81" t="s">
        <v>588</v>
      </c>
      <c r="D449" s="91" t="s">
        <v>88</v>
      </c>
      <c r="E449" s="24">
        <v>20000</v>
      </c>
      <c r="F449" s="21"/>
      <c r="G449" s="75" t="e">
        <f t="shared" si="47"/>
        <v>#REF!</v>
      </c>
      <c r="I449" s="9"/>
      <c r="J449" s="22"/>
      <c r="K449" s="23"/>
    </row>
    <row r="450" spans="1:11" s="10" customFormat="1" ht="32.25" customHeight="1" x14ac:dyDescent="0.25">
      <c r="A450" s="19"/>
      <c r="B450" s="95">
        <v>45407</v>
      </c>
      <c r="C450" s="81" t="s">
        <v>43</v>
      </c>
      <c r="D450" s="91" t="s">
        <v>78</v>
      </c>
      <c r="E450" s="24">
        <v>800</v>
      </c>
      <c r="F450" s="21"/>
      <c r="G450" s="75" t="e">
        <f t="shared" si="47"/>
        <v>#REF!</v>
      </c>
      <c r="I450" s="9"/>
      <c r="J450" s="22"/>
      <c r="K450" s="23"/>
    </row>
    <row r="451" spans="1:11" s="10" customFormat="1" ht="32.25" customHeight="1" x14ac:dyDescent="0.25">
      <c r="A451" s="19"/>
      <c r="B451" s="95">
        <v>45407</v>
      </c>
      <c r="C451" s="81" t="s">
        <v>589</v>
      </c>
      <c r="D451" s="91" t="s">
        <v>78</v>
      </c>
      <c r="E451" s="24">
        <v>15000</v>
      </c>
      <c r="F451" s="21"/>
      <c r="G451" s="75" t="e">
        <f t="shared" si="47"/>
        <v>#REF!</v>
      </c>
      <c r="I451" s="9"/>
      <c r="J451" s="22"/>
      <c r="K451" s="23"/>
    </row>
    <row r="452" spans="1:11" s="10" customFormat="1" ht="32.25" customHeight="1" x14ac:dyDescent="0.25">
      <c r="A452" s="19"/>
      <c r="B452" s="95">
        <v>45407</v>
      </c>
      <c r="C452" s="81" t="s">
        <v>590</v>
      </c>
      <c r="D452" s="91" t="s">
        <v>78</v>
      </c>
      <c r="E452" s="24">
        <v>7500</v>
      </c>
      <c r="F452" s="21"/>
      <c r="G452" s="75" t="e">
        <f t="shared" si="47"/>
        <v>#REF!</v>
      </c>
      <c r="I452" s="9"/>
      <c r="J452" s="22"/>
      <c r="K452" s="23"/>
    </row>
    <row r="453" spans="1:11" s="10" customFormat="1" ht="32.25" customHeight="1" x14ac:dyDescent="0.25">
      <c r="A453" s="19"/>
      <c r="B453" s="95">
        <v>45407</v>
      </c>
      <c r="C453" s="81" t="s">
        <v>455</v>
      </c>
      <c r="D453" s="91" t="s">
        <v>78</v>
      </c>
      <c r="E453" s="24">
        <v>15000</v>
      </c>
      <c r="F453" s="21"/>
      <c r="G453" s="75" t="e">
        <f t="shared" si="47"/>
        <v>#REF!</v>
      </c>
      <c r="I453" s="9"/>
      <c r="J453" s="22"/>
      <c r="K453" s="23"/>
    </row>
    <row r="454" spans="1:11" s="10" customFormat="1" ht="32.25" customHeight="1" x14ac:dyDescent="0.25">
      <c r="A454" s="19"/>
      <c r="B454" s="95">
        <v>45407</v>
      </c>
      <c r="C454" s="81" t="s">
        <v>591</v>
      </c>
      <c r="D454" s="91" t="s">
        <v>78</v>
      </c>
      <c r="E454" s="24">
        <v>7500</v>
      </c>
      <c r="F454" s="21"/>
      <c r="G454" s="75" t="e">
        <f t="shared" si="47"/>
        <v>#REF!</v>
      </c>
      <c r="I454" s="9"/>
      <c r="J454" s="22"/>
      <c r="K454" s="23"/>
    </row>
    <row r="455" spans="1:11" s="10" customFormat="1" ht="32.25" customHeight="1" x14ac:dyDescent="0.25">
      <c r="A455" s="19"/>
      <c r="B455" s="95">
        <v>45407</v>
      </c>
      <c r="C455" s="81" t="s">
        <v>20</v>
      </c>
      <c r="D455" s="91" t="s">
        <v>78</v>
      </c>
      <c r="E455" s="24">
        <v>7500</v>
      </c>
      <c r="F455" s="21"/>
      <c r="G455" s="75" t="e">
        <f t="shared" si="47"/>
        <v>#REF!</v>
      </c>
      <c r="I455" s="9"/>
      <c r="J455" s="22"/>
      <c r="K455" s="23"/>
    </row>
    <row r="456" spans="1:11" s="10" customFormat="1" ht="32.25" customHeight="1" x14ac:dyDescent="0.25">
      <c r="A456" s="19"/>
      <c r="B456" s="95">
        <v>45407</v>
      </c>
      <c r="C456" s="81" t="s">
        <v>21</v>
      </c>
      <c r="D456" s="91" t="s">
        <v>78</v>
      </c>
      <c r="E456" s="24">
        <v>7500</v>
      </c>
      <c r="F456" s="21"/>
      <c r="G456" s="75" t="e">
        <f t="shared" si="47"/>
        <v>#REF!</v>
      </c>
      <c r="I456" s="9"/>
      <c r="J456" s="22"/>
      <c r="K456" s="23"/>
    </row>
    <row r="457" spans="1:11" s="10" customFormat="1" ht="32.25" customHeight="1" x14ac:dyDescent="0.25">
      <c r="A457" s="19"/>
      <c r="B457" s="95">
        <v>45407</v>
      </c>
      <c r="C457" s="81" t="s">
        <v>592</v>
      </c>
      <c r="D457" s="91" t="s">
        <v>78</v>
      </c>
      <c r="E457" s="24">
        <v>7500</v>
      </c>
      <c r="F457" s="21"/>
      <c r="G457" s="75" t="e">
        <f t="shared" si="47"/>
        <v>#REF!</v>
      </c>
      <c r="I457" s="9"/>
      <c r="J457" s="22"/>
      <c r="K457" s="23"/>
    </row>
    <row r="458" spans="1:11" s="10" customFormat="1" ht="32.25" customHeight="1" x14ac:dyDescent="0.25">
      <c r="A458" s="19"/>
      <c r="B458" s="95">
        <v>45407</v>
      </c>
      <c r="C458" s="81" t="s">
        <v>490</v>
      </c>
      <c r="D458" s="91" t="s">
        <v>78</v>
      </c>
      <c r="E458" s="24">
        <v>7500</v>
      </c>
      <c r="F458" s="21"/>
      <c r="G458" s="75" t="e">
        <f t="shared" si="47"/>
        <v>#REF!</v>
      </c>
      <c r="I458" s="9"/>
      <c r="J458" s="22"/>
      <c r="K458" s="23"/>
    </row>
    <row r="459" spans="1:11" s="10" customFormat="1" ht="32.25" customHeight="1" x14ac:dyDescent="0.25">
      <c r="A459" s="19"/>
      <c r="B459" s="95">
        <v>45407</v>
      </c>
      <c r="C459" s="81" t="s">
        <v>593</v>
      </c>
      <c r="D459" s="91" t="s">
        <v>71</v>
      </c>
      <c r="E459" s="24"/>
      <c r="F459" s="21">
        <v>58800</v>
      </c>
      <c r="G459" s="75" t="e">
        <f>+G458-F459</f>
        <v>#REF!</v>
      </c>
      <c r="I459" s="9"/>
      <c r="J459" s="22"/>
      <c r="K459" s="23"/>
    </row>
    <row r="460" spans="1:11" s="10" customFormat="1" ht="32.25" customHeight="1" x14ac:dyDescent="0.25">
      <c r="A460" s="19"/>
      <c r="B460" s="95">
        <v>45407</v>
      </c>
      <c r="C460" s="82" t="s">
        <v>594</v>
      </c>
      <c r="D460" s="92" t="s">
        <v>69</v>
      </c>
      <c r="E460" s="77">
        <v>800</v>
      </c>
      <c r="F460" s="78"/>
      <c r="G460" s="75" t="e">
        <f>+G459+E460</f>
        <v>#REF!</v>
      </c>
      <c r="I460" s="9"/>
      <c r="J460" s="22"/>
      <c r="K460" s="23"/>
    </row>
    <row r="461" spans="1:11" s="10" customFormat="1" ht="32.25" customHeight="1" x14ac:dyDescent="0.25">
      <c r="A461" s="19"/>
      <c r="B461" s="95">
        <v>45407</v>
      </c>
      <c r="C461" s="82" t="s">
        <v>595</v>
      </c>
      <c r="D461" s="92" t="s">
        <v>69</v>
      </c>
      <c r="E461" s="77">
        <v>800</v>
      </c>
      <c r="F461" s="79"/>
      <c r="G461" s="75" t="e">
        <f>+G460+E461</f>
        <v>#REF!</v>
      </c>
      <c r="I461" s="9"/>
      <c r="J461" s="22"/>
      <c r="K461" s="23"/>
    </row>
    <row r="462" spans="1:11" s="10" customFormat="1" ht="32.25" customHeight="1" x14ac:dyDescent="0.25">
      <c r="A462" s="19"/>
      <c r="B462" s="95">
        <v>45407</v>
      </c>
      <c r="C462" s="82" t="s">
        <v>596</v>
      </c>
      <c r="D462" s="92" t="s">
        <v>192</v>
      </c>
      <c r="E462" s="78"/>
      <c r="F462" s="79">
        <v>4484</v>
      </c>
      <c r="G462" s="75" t="e">
        <f>+G461-F462</f>
        <v>#REF!</v>
      </c>
      <c r="I462" s="9"/>
      <c r="J462" s="22"/>
      <c r="K462" s="23"/>
    </row>
    <row r="463" spans="1:11" s="10" customFormat="1" ht="32.25" customHeight="1" x14ac:dyDescent="0.25">
      <c r="A463" s="19"/>
      <c r="B463" s="95">
        <v>45407</v>
      </c>
      <c r="C463" s="82" t="s">
        <v>597</v>
      </c>
      <c r="D463" s="92" t="s">
        <v>84</v>
      </c>
      <c r="E463" s="78"/>
      <c r="F463" s="79">
        <v>15000</v>
      </c>
      <c r="G463" s="75" t="e">
        <f t="shared" ref="G463:G464" si="48">+G462-F463</f>
        <v>#REF!</v>
      </c>
      <c r="I463" s="9"/>
      <c r="J463" s="22"/>
      <c r="K463" s="23"/>
    </row>
    <row r="464" spans="1:11" s="10" customFormat="1" ht="32.25" customHeight="1" x14ac:dyDescent="0.25">
      <c r="A464" s="19"/>
      <c r="B464" s="95">
        <v>45407</v>
      </c>
      <c r="C464" s="82" t="s">
        <v>598</v>
      </c>
      <c r="D464" s="92" t="s">
        <v>193</v>
      </c>
      <c r="E464" s="78"/>
      <c r="F464" s="79">
        <v>75000</v>
      </c>
      <c r="G464" s="75" t="e">
        <f t="shared" si="48"/>
        <v>#REF!</v>
      </c>
      <c r="I464" s="9"/>
      <c r="J464" s="22"/>
      <c r="K464" s="23"/>
    </row>
    <row r="465" spans="1:11" s="10" customFormat="1" ht="32.25" customHeight="1" x14ac:dyDescent="0.25">
      <c r="A465" s="19"/>
      <c r="B465" s="95">
        <v>45407</v>
      </c>
      <c r="C465" s="82" t="s">
        <v>546</v>
      </c>
      <c r="D465" s="92" t="s">
        <v>194</v>
      </c>
      <c r="E465" s="78">
        <v>800</v>
      </c>
      <c r="F465" s="79"/>
      <c r="G465" s="75" t="e">
        <f>+G464+E465</f>
        <v>#REF!</v>
      </c>
      <c r="I465" s="9"/>
      <c r="J465" s="22"/>
      <c r="K465" s="23"/>
    </row>
    <row r="466" spans="1:11" s="10" customFormat="1" ht="32.25" customHeight="1" x14ac:dyDescent="0.25">
      <c r="A466" s="19"/>
      <c r="B466" s="95">
        <v>45407</v>
      </c>
      <c r="C466" s="82" t="s">
        <v>599</v>
      </c>
      <c r="D466" s="92" t="s">
        <v>88</v>
      </c>
      <c r="E466" s="78">
        <v>31800</v>
      </c>
      <c r="F466" s="79"/>
      <c r="G466" s="75" t="e">
        <f>+G465+E466</f>
        <v>#REF!</v>
      </c>
      <c r="I466" s="9"/>
      <c r="J466" s="22"/>
      <c r="K466" s="23"/>
    </row>
    <row r="467" spans="1:11" s="10" customFormat="1" ht="32.25" customHeight="1" x14ac:dyDescent="0.25">
      <c r="A467" s="19"/>
      <c r="B467" s="95">
        <v>45407</v>
      </c>
      <c r="C467" s="82" t="s">
        <v>600</v>
      </c>
      <c r="D467" s="92" t="s">
        <v>195</v>
      </c>
      <c r="E467" s="78"/>
      <c r="F467" s="79">
        <v>1000000</v>
      </c>
      <c r="G467" s="75" t="e">
        <f>+G466-F467</f>
        <v>#REF!</v>
      </c>
      <c r="I467" s="9"/>
      <c r="J467" s="22"/>
      <c r="K467" s="23"/>
    </row>
    <row r="468" spans="1:11" s="10" customFormat="1" ht="32.25" customHeight="1" x14ac:dyDescent="0.25">
      <c r="A468" s="19"/>
      <c r="B468" s="95">
        <v>45407</v>
      </c>
      <c r="C468" s="82" t="s">
        <v>601</v>
      </c>
      <c r="D468" s="92" t="s">
        <v>88</v>
      </c>
      <c r="E468" s="78">
        <v>30000</v>
      </c>
      <c r="F468" s="79"/>
      <c r="G468" s="75" t="e">
        <f>+G467+E468</f>
        <v>#REF!</v>
      </c>
      <c r="I468" s="9"/>
      <c r="J468" s="22"/>
      <c r="K468" s="23"/>
    </row>
    <row r="469" spans="1:11" s="10" customFormat="1" ht="32.25" customHeight="1" x14ac:dyDescent="0.25">
      <c r="A469" s="19"/>
      <c r="B469" s="95">
        <v>45407</v>
      </c>
      <c r="C469" s="82" t="s">
        <v>602</v>
      </c>
      <c r="D469" s="92" t="s">
        <v>196</v>
      </c>
      <c r="E469" s="78"/>
      <c r="F469" s="79">
        <v>3068</v>
      </c>
      <c r="G469" s="75" t="e">
        <f>+G468-F469</f>
        <v>#REF!</v>
      </c>
      <c r="I469" s="9"/>
      <c r="J469" s="22"/>
      <c r="K469" s="23"/>
    </row>
    <row r="470" spans="1:11" s="10" customFormat="1" ht="32.25" customHeight="1" x14ac:dyDescent="0.25">
      <c r="A470" s="19"/>
      <c r="B470" s="95">
        <v>45407</v>
      </c>
      <c r="C470" s="82" t="s">
        <v>603</v>
      </c>
      <c r="D470" s="92" t="s">
        <v>71</v>
      </c>
      <c r="E470" s="78"/>
      <c r="F470" s="79">
        <v>13800</v>
      </c>
      <c r="G470" s="75" t="e">
        <f t="shared" ref="G470:G471" si="49">+G469-F470</f>
        <v>#REF!</v>
      </c>
      <c r="I470" s="9"/>
      <c r="J470" s="22"/>
      <c r="K470" s="23"/>
    </row>
    <row r="471" spans="1:11" s="10" customFormat="1" ht="32.25" customHeight="1" x14ac:dyDescent="0.25">
      <c r="A471" s="19"/>
      <c r="B471" s="95">
        <v>45407</v>
      </c>
      <c r="C471" s="82" t="s">
        <v>604</v>
      </c>
      <c r="D471" s="92" t="s">
        <v>187</v>
      </c>
      <c r="E471" s="78"/>
      <c r="F471" s="79">
        <v>6500</v>
      </c>
      <c r="G471" s="75" t="e">
        <f t="shared" si="49"/>
        <v>#REF!</v>
      </c>
      <c r="I471" s="9"/>
      <c r="J471" s="22"/>
      <c r="K471" s="23"/>
    </row>
    <row r="472" spans="1:11" s="10" customFormat="1" ht="32.25" customHeight="1" x14ac:dyDescent="0.25">
      <c r="A472" s="19"/>
      <c r="B472" s="95">
        <v>45407</v>
      </c>
      <c r="C472" s="82" t="s">
        <v>605</v>
      </c>
      <c r="D472" s="92" t="s">
        <v>88</v>
      </c>
      <c r="E472" s="78">
        <v>30000</v>
      </c>
      <c r="F472" s="79"/>
      <c r="G472" s="75" t="e">
        <f>+G471+E472</f>
        <v>#REF!</v>
      </c>
      <c r="I472" s="9"/>
      <c r="J472" s="22"/>
      <c r="K472" s="23"/>
    </row>
    <row r="473" spans="1:11" s="10" customFormat="1" ht="32.25" customHeight="1" x14ac:dyDescent="0.25">
      <c r="A473" s="19"/>
      <c r="B473" s="95">
        <v>45407</v>
      </c>
      <c r="C473" s="82" t="s">
        <v>606</v>
      </c>
      <c r="D473" s="92" t="s">
        <v>80</v>
      </c>
      <c r="E473" s="78"/>
      <c r="F473" s="79">
        <v>45000</v>
      </c>
      <c r="G473" s="75" t="e">
        <f>+G472-F473</f>
        <v>#REF!</v>
      </c>
      <c r="I473" s="9"/>
      <c r="J473" s="22"/>
      <c r="K473" s="23"/>
    </row>
    <row r="474" spans="1:11" s="10" customFormat="1" ht="32.25" customHeight="1" x14ac:dyDescent="0.25">
      <c r="A474" s="19"/>
      <c r="B474" s="95">
        <v>45407</v>
      </c>
      <c r="C474" s="82" t="s">
        <v>607</v>
      </c>
      <c r="D474" s="92" t="s">
        <v>197</v>
      </c>
      <c r="E474" s="78"/>
      <c r="F474" s="79">
        <v>25000</v>
      </c>
      <c r="G474" s="75" t="e">
        <f t="shared" ref="G474:G475" si="50">+G473-F474</f>
        <v>#REF!</v>
      </c>
      <c r="I474" s="9"/>
      <c r="J474" s="22"/>
      <c r="K474" s="23"/>
    </row>
    <row r="475" spans="1:11" s="10" customFormat="1" ht="32.25" customHeight="1" x14ac:dyDescent="0.25">
      <c r="A475" s="19"/>
      <c r="B475" s="95">
        <v>45407</v>
      </c>
      <c r="C475" s="82" t="s">
        <v>608</v>
      </c>
      <c r="D475" s="92" t="s">
        <v>71</v>
      </c>
      <c r="E475" s="78"/>
      <c r="F475" s="79">
        <v>128346.91</v>
      </c>
      <c r="G475" s="75" t="e">
        <f t="shared" si="50"/>
        <v>#REF!</v>
      </c>
      <c r="I475" s="9"/>
      <c r="J475" s="22"/>
      <c r="K475" s="23"/>
    </row>
    <row r="476" spans="1:11" s="10" customFormat="1" ht="32.25" customHeight="1" x14ac:dyDescent="0.25">
      <c r="A476" s="19"/>
      <c r="B476" s="95">
        <v>45407</v>
      </c>
      <c r="C476" s="82" t="s">
        <v>609</v>
      </c>
      <c r="D476" s="92" t="s">
        <v>88</v>
      </c>
      <c r="E476" s="78">
        <v>45000</v>
      </c>
      <c r="F476" s="79"/>
      <c r="G476" s="75" t="e">
        <f>+G475+E476</f>
        <v>#REF!</v>
      </c>
      <c r="I476" s="9"/>
      <c r="J476" s="22"/>
      <c r="K476" s="23"/>
    </row>
    <row r="477" spans="1:11" s="10" customFormat="1" ht="32.25" customHeight="1" x14ac:dyDescent="0.25">
      <c r="A477" s="19"/>
      <c r="B477" s="95">
        <v>45408</v>
      </c>
      <c r="C477" s="82" t="s">
        <v>610</v>
      </c>
      <c r="D477" s="92" t="s">
        <v>69</v>
      </c>
      <c r="E477" s="78">
        <v>800</v>
      </c>
      <c r="F477" s="79"/>
      <c r="G477" s="75" t="e">
        <f>+G476+E477</f>
        <v>#REF!</v>
      </c>
      <c r="I477" s="9"/>
      <c r="J477" s="22"/>
      <c r="K477" s="23"/>
    </row>
    <row r="478" spans="1:11" s="10" customFormat="1" ht="32.25" customHeight="1" x14ac:dyDescent="0.25">
      <c r="A478" s="19"/>
      <c r="B478" s="95">
        <v>45408</v>
      </c>
      <c r="C478" s="82" t="s">
        <v>611</v>
      </c>
      <c r="D478" s="92" t="s">
        <v>198</v>
      </c>
      <c r="E478" s="78"/>
      <c r="F478" s="79">
        <v>24200</v>
      </c>
      <c r="G478" s="75" t="e">
        <f>+G477-F478</f>
        <v>#REF!</v>
      </c>
      <c r="I478" s="9"/>
      <c r="J478" s="22"/>
      <c r="K478" s="23"/>
    </row>
    <row r="479" spans="1:11" s="10" customFormat="1" ht="32.25" customHeight="1" x14ac:dyDescent="0.25">
      <c r="A479" s="19"/>
      <c r="B479" s="95">
        <v>45408</v>
      </c>
      <c r="C479" s="82" t="s">
        <v>62</v>
      </c>
      <c r="D479" s="92" t="s">
        <v>69</v>
      </c>
      <c r="E479" s="78">
        <v>7000</v>
      </c>
      <c r="F479" s="79"/>
      <c r="G479" s="75" t="e">
        <f>+G478+E479</f>
        <v>#REF!</v>
      </c>
      <c r="I479" s="9"/>
      <c r="J479" s="22"/>
      <c r="K479" s="23"/>
    </row>
    <row r="480" spans="1:11" s="10" customFormat="1" ht="32.25" customHeight="1" x14ac:dyDescent="0.25">
      <c r="A480" s="19"/>
      <c r="B480" s="95">
        <v>45408</v>
      </c>
      <c r="C480" s="82" t="s">
        <v>612</v>
      </c>
      <c r="D480" s="92" t="s">
        <v>199</v>
      </c>
      <c r="E480" s="78"/>
      <c r="F480" s="79">
        <v>8750.06</v>
      </c>
      <c r="G480" s="75" t="e">
        <f>+G479-F480</f>
        <v>#REF!</v>
      </c>
      <c r="I480" s="9"/>
      <c r="J480" s="22"/>
      <c r="K480" s="23"/>
    </row>
    <row r="481" spans="1:11" s="10" customFormat="1" ht="32.25" customHeight="1" x14ac:dyDescent="0.25">
      <c r="A481" s="19"/>
      <c r="B481" s="95">
        <v>45408</v>
      </c>
      <c r="C481" s="82" t="s">
        <v>41</v>
      </c>
      <c r="D481" s="92" t="s">
        <v>200</v>
      </c>
      <c r="E481" s="78">
        <v>800</v>
      </c>
      <c r="F481" s="79"/>
      <c r="G481" s="75" t="e">
        <f>+G480+E481</f>
        <v>#REF!</v>
      </c>
      <c r="I481" s="9"/>
      <c r="J481" s="22"/>
      <c r="K481" s="23"/>
    </row>
    <row r="482" spans="1:11" s="10" customFormat="1" ht="32.25" customHeight="1" x14ac:dyDescent="0.25">
      <c r="A482" s="19"/>
      <c r="B482" s="95">
        <v>45408</v>
      </c>
      <c r="C482" s="82" t="s">
        <v>613</v>
      </c>
      <c r="D482" s="92" t="s">
        <v>69</v>
      </c>
      <c r="E482" s="78">
        <v>800</v>
      </c>
      <c r="F482" s="79"/>
      <c r="G482" s="75" t="e">
        <f t="shared" ref="G482:G484" si="51">+G481+E482</f>
        <v>#REF!</v>
      </c>
      <c r="I482" s="9"/>
      <c r="J482" s="22"/>
      <c r="K482" s="23"/>
    </row>
    <row r="483" spans="1:11" s="10" customFormat="1" ht="32.25" customHeight="1" x14ac:dyDescent="0.25">
      <c r="A483" s="19"/>
      <c r="B483" s="95">
        <v>45408</v>
      </c>
      <c r="C483" s="82" t="s">
        <v>614</v>
      </c>
      <c r="D483" s="92" t="s">
        <v>69</v>
      </c>
      <c r="E483" s="78">
        <v>1600</v>
      </c>
      <c r="F483" s="79"/>
      <c r="G483" s="75" t="e">
        <f t="shared" si="51"/>
        <v>#REF!</v>
      </c>
      <c r="I483" s="9"/>
      <c r="J483" s="22"/>
      <c r="K483" s="23"/>
    </row>
    <row r="484" spans="1:11" s="10" customFormat="1" ht="32.25" customHeight="1" x14ac:dyDescent="0.25">
      <c r="A484" s="19"/>
      <c r="B484" s="95">
        <v>45408</v>
      </c>
      <c r="C484" s="82" t="s">
        <v>615</v>
      </c>
      <c r="D484" s="92" t="s">
        <v>69</v>
      </c>
      <c r="E484" s="78">
        <v>800</v>
      </c>
      <c r="F484" s="79"/>
      <c r="G484" s="75" t="e">
        <f t="shared" si="51"/>
        <v>#REF!</v>
      </c>
      <c r="I484" s="9"/>
      <c r="J484" s="22"/>
      <c r="K484" s="23"/>
    </row>
    <row r="485" spans="1:11" s="10" customFormat="1" ht="32.25" customHeight="1" x14ac:dyDescent="0.25">
      <c r="A485" s="19"/>
      <c r="B485" s="95">
        <v>45408</v>
      </c>
      <c r="C485" s="82" t="s">
        <v>616</v>
      </c>
      <c r="D485" s="92" t="s">
        <v>201</v>
      </c>
      <c r="E485" s="78"/>
      <c r="F485" s="79">
        <v>49827.72</v>
      </c>
      <c r="G485" s="75" t="e">
        <f>+G484-F485</f>
        <v>#REF!</v>
      </c>
      <c r="I485" s="9"/>
      <c r="J485" s="22"/>
      <c r="K485" s="23"/>
    </row>
    <row r="486" spans="1:11" s="10" customFormat="1" ht="32.25" customHeight="1" x14ac:dyDescent="0.25">
      <c r="A486" s="19"/>
      <c r="B486" s="95">
        <v>45408</v>
      </c>
      <c r="C486" s="82" t="s">
        <v>617</v>
      </c>
      <c r="D486" s="92" t="s">
        <v>88</v>
      </c>
      <c r="E486" s="78">
        <v>92400</v>
      </c>
      <c r="F486" s="79"/>
      <c r="G486" s="75" t="e">
        <f>+G485+E486</f>
        <v>#REF!</v>
      </c>
      <c r="I486" s="9"/>
      <c r="J486" s="22"/>
      <c r="K486" s="23"/>
    </row>
    <row r="487" spans="1:11" s="10" customFormat="1" ht="32.25" customHeight="1" x14ac:dyDescent="0.25">
      <c r="A487" s="19"/>
      <c r="B487" s="95">
        <v>45408</v>
      </c>
      <c r="C487" s="82" t="s">
        <v>618</v>
      </c>
      <c r="D487" s="92" t="s">
        <v>88</v>
      </c>
      <c r="E487" s="78">
        <v>92400</v>
      </c>
      <c r="F487" s="79"/>
      <c r="G487" s="75" t="e">
        <f t="shared" ref="G487:G506" si="52">+G486+E487</f>
        <v>#REF!</v>
      </c>
      <c r="I487" s="9"/>
      <c r="J487" s="22"/>
      <c r="K487" s="23"/>
    </row>
    <row r="488" spans="1:11" s="10" customFormat="1" ht="32.25" customHeight="1" x14ac:dyDescent="0.25">
      <c r="A488" s="19"/>
      <c r="B488" s="95">
        <v>45408</v>
      </c>
      <c r="C488" s="82" t="s">
        <v>297</v>
      </c>
      <c r="D488" s="92" t="s">
        <v>70</v>
      </c>
      <c r="E488" s="78">
        <v>800</v>
      </c>
      <c r="F488" s="79"/>
      <c r="G488" s="75" t="e">
        <f t="shared" si="52"/>
        <v>#REF!</v>
      </c>
      <c r="I488" s="9"/>
      <c r="J488" s="22"/>
      <c r="K488" s="23"/>
    </row>
    <row r="489" spans="1:11" s="10" customFormat="1" ht="32.25" customHeight="1" x14ac:dyDescent="0.25">
      <c r="A489" s="19"/>
      <c r="B489" s="95">
        <v>45408</v>
      </c>
      <c r="C489" s="82" t="s">
        <v>619</v>
      </c>
      <c r="D489" s="92" t="s">
        <v>88</v>
      </c>
      <c r="E489" s="78">
        <v>39600</v>
      </c>
      <c r="F489" s="79"/>
      <c r="G489" s="75" t="e">
        <f t="shared" si="52"/>
        <v>#REF!</v>
      </c>
      <c r="I489" s="9"/>
      <c r="J489" s="22"/>
      <c r="K489" s="23"/>
    </row>
    <row r="490" spans="1:11" s="10" customFormat="1" ht="32.25" customHeight="1" x14ac:dyDescent="0.25">
      <c r="A490" s="19"/>
      <c r="B490" s="95">
        <v>45408</v>
      </c>
      <c r="C490" s="82" t="s">
        <v>620</v>
      </c>
      <c r="D490" s="92" t="s">
        <v>88</v>
      </c>
      <c r="E490" s="78">
        <v>4700</v>
      </c>
      <c r="F490" s="79"/>
      <c r="G490" s="75" t="e">
        <f t="shared" si="52"/>
        <v>#REF!</v>
      </c>
      <c r="I490" s="9"/>
      <c r="J490" s="22"/>
      <c r="K490" s="23"/>
    </row>
    <row r="491" spans="1:11" s="10" customFormat="1" ht="32.25" customHeight="1" x14ac:dyDescent="0.25">
      <c r="A491" s="19"/>
      <c r="B491" s="95">
        <v>45412</v>
      </c>
      <c r="C491" s="82" t="s">
        <v>621</v>
      </c>
      <c r="D491" s="92" t="s">
        <v>88</v>
      </c>
      <c r="E491" s="78">
        <v>167840</v>
      </c>
      <c r="F491" s="78"/>
      <c r="G491" s="75" t="e">
        <f t="shared" si="52"/>
        <v>#REF!</v>
      </c>
      <c r="I491" s="9"/>
      <c r="J491" s="22"/>
      <c r="K491" s="23"/>
    </row>
    <row r="492" spans="1:11" s="10" customFormat="1" ht="32.25" customHeight="1" x14ac:dyDescent="0.25">
      <c r="A492" s="19"/>
      <c r="B492" s="95">
        <v>45412</v>
      </c>
      <c r="C492" s="82" t="s">
        <v>622</v>
      </c>
      <c r="D492" s="92" t="s">
        <v>88</v>
      </c>
      <c r="E492" s="78">
        <v>15890</v>
      </c>
      <c r="F492" s="78"/>
      <c r="G492" s="75" t="e">
        <f t="shared" si="52"/>
        <v>#REF!</v>
      </c>
      <c r="I492" s="9"/>
      <c r="J492" s="22"/>
      <c r="K492" s="23"/>
    </row>
    <row r="493" spans="1:11" s="10" customFormat="1" ht="32.25" customHeight="1" x14ac:dyDescent="0.25">
      <c r="A493" s="19"/>
      <c r="B493" s="95">
        <v>45412</v>
      </c>
      <c r="C493" s="82" t="s">
        <v>623</v>
      </c>
      <c r="D493" s="92" t="s">
        <v>88</v>
      </c>
      <c r="E493" s="78">
        <v>84601.3</v>
      </c>
      <c r="F493" s="78"/>
      <c r="G493" s="75" t="e">
        <f t="shared" si="52"/>
        <v>#REF!</v>
      </c>
      <c r="I493" s="9"/>
      <c r="J493" s="22"/>
      <c r="K493" s="23"/>
    </row>
    <row r="494" spans="1:11" s="10" customFormat="1" ht="32.25" customHeight="1" x14ac:dyDescent="0.25">
      <c r="A494" s="19"/>
      <c r="B494" s="95">
        <v>45412</v>
      </c>
      <c r="C494" s="82" t="s">
        <v>624</v>
      </c>
      <c r="D494" s="92" t="s">
        <v>73</v>
      </c>
      <c r="E494" s="78">
        <v>1600</v>
      </c>
      <c r="F494" s="78"/>
      <c r="G494" s="75" t="e">
        <f t="shared" si="52"/>
        <v>#REF!</v>
      </c>
      <c r="I494" s="9"/>
      <c r="J494" s="22"/>
      <c r="K494" s="23"/>
    </row>
    <row r="495" spans="1:11" s="10" customFormat="1" ht="32.25" customHeight="1" x14ac:dyDescent="0.25">
      <c r="A495" s="19"/>
      <c r="B495" s="95">
        <v>45412</v>
      </c>
      <c r="C495" s="82" t="s">
        <v>625</v>
      </c>
      <c r="D495" s="92" t="s">
        <v>88</v>
      </c>
      <c r="E495" s="78">
        <v>77160</v>
      </c>
      <c r="F495" s="78"/>
      <c r="G495" s="75" t="e">
        <f t="shared" si="52"/>
        <v>#REF!</v>
      </c>
      <c r="I495" s="9"/>
      <c r="J495" s="22"/>
      <c r="K495" s="23"/>
    </row>
    <row r="496" spans="1:11" s="10" customFormat="1" ht="32.25" customHeight="1" x14ac:dyDescent="0.25">
      <c r="A496" s="19"/>
      <c r="B496" s="95">
        <v>45412</v>
      </c>
      <c r="C496" s="82" t="s">
        <v>626</v>
      </c>
      <c r="D496" s="92" t="s">
        <v>88</v>
      </c>
      <c r="E496" s="78">
        <v>149308.5</v>
      </c>
      <c r="F496" s="78"/>
      <c r="G496" s="75" t="e">
        <f t="shared" si="52"/>
        <v>#REF!</v>
      </c>
      <c r="I496" s="9"/>
      <c r="J496" s="22"/>
      <c r="K496" s="23"/>
    </row>
    <row r="497" spans="1:11" s="10" customFormat="1" ht="32.25" customHeight="1" x14ac:dyDescent="0.25">
      <c r="A497" s="19"/>
      <c r="B497" s="95">
        <v>45412</v>
      </c>
      <c r="C497" s="82" t="s">
        <v>627</v>
      </c>
      <c r="D497" s="92" t="s">
        <v>88</v>
      </c>
      <c r="E497" s="78">
        <v>31800</v>
      </c>
      <c r="F497" s="78"/>
      <c r="G497" s="75" t="e">
        <f t="shared" si="52"/>
        <v>#REF!</v>
      </c>
      <c r="I497" s="9"/>
      <c r="J497" s="22"/>
      <c r="K497" s="23"/>
    </row>
    <row r="498" spans="1:11" s="10" customFormat="1" ht="32.25" customHeight="1" x14ac:dyDescent="0.25">
      <c r="A498" s="19"/>
      <c r="B498" s="95">
        <v>45412</v>
      </c>
      <c r="C498" s="82" t="s">
        <v>628</v>
      </c>
      <c r="D498" s="92" t="s">
        <v>73</v>
      </c>
      <c r="E498" s="78">
        <v>4000</v>
      </c>
      <c r="F498" s="78"/>
      <c r="G498" s="75" t="e">
        <f t="shared" si="52"/>
        <v>#REF!</v>
      </c>
      <c r="I498" s="9"/>
      <c r="J498" s="22"/>
      <c r="K498" s="23"/>
    </row>
    <row r="499" spans="1:11" s="10" customFormat="1" ht="32.25" customHeight="1" x14ac:dyDescent="0.25">
      <c r="A499" s="19"/>
      <c r="B499" s="95">
        <v>45412</v>
      </c>
      <c r="C499" s="82" t="s">
        <v>629</v>
      </c>
      <c r="D499" s="92" t="s">
        <v>73</v>
      </c>
      <c r="E499" s="78">
        <v>1000</v>
      </c>
      <c r="F499" s="78"/>
      <c r="G499" s="75" t="e">
        <f t="shared" si="52"/>
        <v>#REF!</v>
      </c>
      <c r="I499" s="9"/>
      <c r="J499" s="22"/>
      <c r="K499" s="23"/>
    </row>
    <row r="500" spans="1:11" s="10" customFormat="1" ht="32.25" customHeight="1" x14ac:dyDescent="0.25">
      <c r="A500" s="19"/>
      <c r="B500" s="95">
        <v>45412</v>
      </c>
      <c r="C500" s="82" t="s">
        <v>630</v>
      </c>
      <c r="D500" s="92" t="s">
        <v>73</v>
      </c>
      <c r="E500" s="78">
        <v>1600</v>
      </c>
      <c r="F500" s="78"/>
      <c r="G500" s="75" t="e">
        <f t="shared" si="52"/>
        <v>#REF!</v>
      </c>
      <c r="I500" s="9"/>
      <c r="J500" s="22"/>
      <c r="K500" s="23"/>
    </row>
    <row r="501" spans="1:11" s="10" customFormat="1" ht="32.25" customHeight="1" x14ac:dyDescent="0.25">
      <c r="A501" s="19"/>
      <c r="B501" s="95">
        <v>45412</v>
      </c>
      <c r="C501" s="82" t="s">
        <v>631</v>
      </c>
      <c r="D501" s="92" t="s">
        <v>73</v>
      </c>
      <c r="E501" s="78">
        <v>4000</v>
      </c>
      <c r="F501" s="78"/>
      <c r="G501" s="75" t="e">
        <f t="shared" si="52"/>
        <v>#REF!</v>
      </c>
      <c r="I501" s="9"/>
      <c r="J501" s="22"/>
      <c r="K501" s="23"/>
    </row>
    <row r="502" spans="1:11" s="10" customFormat="1" ht="32.25" customHeight="1" x14ac:dyDescent="0.25">
      <c r="A502" s="19"/>
      <c r="B502" s="95">
        <v>45412</v>
      </c>
      <c r="C502" s="82" t="s">
        <v>632</v>
      </c>
      <c r="D502" s="92" t="s">
        <v>73</v>
      </c>
      <c r="E502" s="78">
        <v>875</v>
      </c>
      <c r="F502" s="78"/>
      <c r="G502" s="75" t="e">
        <f t="shared" si="52"/>
        <v>#REF!</v>
      </c>
      <c r="I502" s="9"/>
      <c r="J502" s="22"/>
      <c r="K502" s="23"/>
    </row>
    <row r="503" spans="1:11" s="10" customFormat="1" ht="32.25" customHeight="1" x14ac:dyDescent="0.25">
      <c r="A503" s="19"/>
      <c r="B503" s="95">
        <v>45412</v>
      </c>
      <c r="C503" s="82" t="s">
        <v>633</v>
      </c>
      <c r="D503" s="92" t="s">
        <v>202</v>
      </c>
      <c r="E503" s="78">
        <v>36375</v>
      </c>
      <c r="F503" s="78"/>
      <c r="G503" s="75" t="e">
        <f t="shared" si="52"/>
        <v>#REF!</v>
      </c>
      <c r="I503" s="9"/>
      <c r="J503" s="22"/>
      <c r="K503" s="23"/>
    </row>
    <row r="504" spans="1:11" s="10" customFormat="1" ht="32.25" customHeight="1" x14ac:dyDescent="0.25">
      <c r="A504" s="19"/>
      <c r="B504" s="95">
        <v>45412</v>
      </c>
      <c r="C504" s="82" t="s">
        <v>634</v>
      </c>
      <c r="D504" s="92" t="s">
        <v>202</v>
      </c>
      <c r="E504" s="78">
        <v>99206.34</v>
      </c>
      <c r="F504" s="78"/>
      <c r="G504" s="75" t="e">
        <f t="shared" si="52"/>
        <v>#REF!</v>
      </c>
      <c r="I504" s="9"/>
      <c r="J504" s="22"/>
      <c r="K504" s="23"/>
    </row>
    <row r="505" spans="1:11" s="10" customFormat="1" ht="32.25" customHeight="1" x14ac:dyDescent="0.25">
      <c r="A505" s="19"/>
      <c r="B505" s="95">
        <v>45412</v>
      </c>
      <c r="C505" s="82" t="s">
        <v>635</v>
      </c>
      <c r="D505" s="92" t="s">
        <v>202</v>
      </c>
      <c r="E505" s="78">
        <v>22500</v>
      </c>
      <c r="F505" s="78"/>
      <c r="G505" s="75" t="e">
        <f t="shared" si="52"/>
        <v>#REF!</v>
      </c>
      <c r="I505" s="9"/>
      <c r="J505" s="22"/>
      <c r="K505" s="23"/>
    </row>
    <row r="506" spans="1:11" s="10" customFormat="1" ht="32.25" customHeight="1" x14ac:dyDescent="0.25">
      <c r="A506" s="19"/>
      <c r="B506" s="95">
        <v>45412</v>
      </c>
      <c r="C506" s="82" t="s">
        <v>636</v>
      </c>
      <c r="D506" s="92" t="s">
        <v>88</v>
      </c>
      <c r="E506" s="78">
        <v>110780.42</v>
      </c>
      <c r="F506" s="78"/>
      <c r="G506" s="75" t="e">
        <f t="shared" si="52"/>
        <v>#REF!</v>
      </c>
      <c r="I506" s="9"/>
      <c r="J506" s="22"/>
      <c r="K506" s="23"/>
    </row>
    <row r="507" spans="1:11" s="10" customFormat="1" ht="32.25" customHeight="1" x14ac:dyDescent="0.25">
      <c r="A507" s="19"/>
      <c r="B507" s="95">
        <v>45412</v>
      </c>
      <c r="C507" s="82" t="s">
        <v>637</v>
      </c>
      <c r="D507" s="92" t="s">
        <v>203</v>
      </c>
      <c r="E507" s="78"/>
      <c r="F507" s="78">
        <v>48300</v>
      </c>
      <c r="G507" s="75" t="e">
        <f>+G506-F507</f>
        <v>#REF!</v>
      </c>
      <c r="I507" s="9"/>
      <c r="J507" s="22"/>
      <c r="K507" s="23"/>
    </row>
    <row r="508" spans="1:11" s="10" customFormat="1" ht="32.25" customHeight="1" x14ac:dyDescent="0.25">
      <c r="A508" s="19"/>
      <c r="B508" s="95">
        <v>45412</v>
      </c>
      <c r="C508" s="82" t="s">
        <v>638</v>
      </c>
      <c r="D508" s="92" t="s">
        <v>204</v>
      </c>
      <c r="E508" s="78"/>
      <c r="F508" s="78">
        <v>2055</v>
      </c>
      <c r="G508" s="75" t="e">
        <f t="shared" ref="G508:G512" si="53">+G507-F508</f>
        <v>#REF!</v>
      </c>
      <c r="I508" s="9"/>
      <c r="J508" s="22"/>
      <c r="K508" s="23"/>
    </row>
    <row r="509" spans="1:11" s="10" customFormat="1" ht="32.25" customHeight="1" x14ac:dyDescent="0.25">
      <c r="A509" s="19"/>
      <c r="B509" s="95">
        <v>45412</v>
      </c>
      <c r="C509" s="82" t="s">
        <v>639</v>
      </c>
      <c r="D509" s="92" t="s">
        <v>205</v>
      </c>
      <c r="E509" s="78"/>
      <c r="F509" s="78">
        <v>45000</v>
      </c>
      <c r="G509" s="75" t="e">
        <f t="shared" si="53"/>
        <v>#REF!</v>
      </c>
      <c r="I509" s="9"/>
      <c r="J509" s="22"/>
      <c r="K509" s="23"/>
    </row>
    <row r="510" spans="1:11" s="10" customFormat="1" ht="32.25" customHeight="1" x14ac:dyDescent="0.25">
      <c r="A510" s="19"/>
      <c r="B510" s="95">
        <v>45412</v>
      </c>
      <c r="C510" s="82" t="s">
        <v>640</v>
      </c>
      <c r="D510" s="92" t="s">
        <v>206</v>
      </c>
      <c r="E510" s="78"/>
      <c r="F510" s="78">
        <v>27000</v>
      </c>
      <c r="G510" s="75" t="e">
        <f t="shared" si="53"/>
        <v>#REF!</v>
      </c>
      <c r="I510" s="9"/>
      <c r="J510" s="22"/>
      <c r="K510" s="23"/>
    </row>
    <row r="511" spans="1:11" ht="30.75" customHeight="1" x14ac:dyDescent="0.25">
      <c r="B511" s="95">
        <v>45412</v>
      </c>
      <c r="C511" s="82" t="s">
        <v>641</v>
      </c>
      <c r="D511" s="92" t="s">
        <v>207</v>
      </c>
      <c r="E511" s="78"/>
      <c r="F511" s="78">
        <v>20000</v>
      </c>
      <c r="G511" s="75" t="e">
        <f t="shared" si="53"/>
        <v>#REF!</v>
      </c>
    </row>
    <row r="512" spans="1:11" ht="29.25" customHeight="1" x14ac:dyDescent="0.25">
      <c r="B512" s="95">
        <v>45412</v>
      </c>
      <c r="C512" s="82" t="s">
        <v>642</v>
      </c>
      <c r="D512" s="92" t="s">
        <v>79</v>
      </c>
      <c r="E512" s="78"/>
      <c r="F512" s="78">
        <v>33800</v>
      </c>
      <c r="G512" s="75" t="e">
        <f t="shared" si="53"/>
        <v>#REF!</v>
      </c>
    </row>
    <row r="513" spans="2:7" ht="33" customHeight="1" x14ac:dyDescent="0.25">
      <c r="B513" s="95">
        <v>45412</v>
      </c>
      <c r="C513" s="82"/>
      <c r="D513" s="92" t="s">
        <v>88</v>
      </c>
      <c r="E513" s="78">
        <v>15000</v>
      </c>
      <c r="F513" s="78"/>
      <c r="G513" s="75" t="e">
        <f>+G512+E513</f>
        <v>#REF!</v>
      </c>
    </row>
    <row r="514" spans="2:7" ht="25.5" customHeight="1" x14ac:dyDescent="0.25">
      <c r="B514" s="95">
        <v>45412</v>
      </c>
      <c r="C514" s="82" t="s">
        <v>643</v>
      </c>
      <c r="D514" s="92" t="s">
        <v>71</v>
      </c>
      <c r="E514" s="78"/>
      <c r="F514" s="78">
        <v>170800</v>
      </c>
      <c r="G514" s="75" t="e">
        <f>+G513-F514</f>
        <v>#REF!</v>
      </c>
    </row>
    <row r="515" spans="2:7" ht="30.75" customHeight="1" x14ac:dyDescent="0.25">
      <c r="B515" s="95">
        <v>45412</v>
      </c>
      <c r="C515" s="83"/>
      <c r="D515" s="92" t="s">
        <v>208</v>
      </c>
      <c r="E515" s="78">
        <v>135.30000000000001</v>
      </c>
      <c r="F515" s="78"/>
      <c r="G515" s="75" t="e">
        <f>+G514+E515</f>
        <v>#REF!</v>
      </c>
    </row>
    <row r="516" spans="2:7" ht="29.25" customHeight="1" x14ac:dyDescent="0.25">
      <c r="B516" s="95">
        <v>45412</v>
      </c>
      <c r="C516" s="83" t="s">
        <v>9</v>
      </c>
      <c r="D516" s="80" t="s">
        <v>37</v>
      </c>
      <c r="E516" s="78"/>
      <c r="F516" s="78">
        <v>29941.38</v>
      </c>
      <c r="G516" s="76" t="e">
        <f t="shared" ref="G516" si="54">+G515-F516</f>
        <v>#REF!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9"/>
  <sheetViews>
    <sheetView tabSelected="1" topLeftCell="A506" zoomScale="80" zoomScaleNormal="80" zoomScaleSheetLayoutView="70" workbookViewId="0">
      <selection activeCell="B1" sqref="A1:G517"/>
    </sheetView>
  </sheetViews>
  <sheetFormatPr baseColWidth="10" defaultColWidth="9.140625" defaultRowHeight="15" x14ac:dyDescent="0.2"/>
  <cols>
    <col min="1" max="1" width="8.140625" style="26" customWidth="1"/>
    <col min="2" max="2" width="20.85546875" style="27" customWidth="1"/>
    <col min="3" max="3" width="29.140625" style="28" customWidth="1"/>
    <col min="4" max="4" width="48.28515625" style="26" customWidth="1"/>
    <col min="5" max="5" width="23" style="26" customWidth="1"/>
    <col min="6" max="6" width="20.7109375" style="26" customWidth="1"/>
    <col min="7" max="7" width="26.7109375" style="26" customWidth="1"/>
    <col min="8" max="8" width="9.140625" style="1"/>
    <col min="9" max="10" width="22.140625" style="1" customWidth="1"/>
    <col min="11" max="11" width="21.42578125" style="1" customWidth="1"/>
    <col min="12" max="16384" width="9.140625" style="26"/>
  </cols>
  <sheetData>
    <row r="1" spans="1:17" s="1" customFormat="1" ht="18" x14ac:dyDescent="0.2">
      <c r="B1" s="2"/>
      <c r="C1" s="3"/>
      <c r="D1" s="4"/>
      <c r="E1" s="4"/>
    </row>
    <row r="2" spans="1:17" s="1" customFormat="1" x14ac:dyDescent="0.2">
      <c r="B2" s="2"/>
      <c r="C2" s="5"/>
    </row>
    <row r="3" spans="1:17" s="1" customFormat="1" ht="22.5" customHeight="1" x14ac:dyDescent="0.2">
      <c r="B3" s="2"/>
      <c r="C3" s="5"/>
    </row>
    <row r="4" spans="1:17" s="1" customFormat="1" ht="22.5" customHeight="1" x14ac:dyDescent="0.2">
      <c r="B4" s="2"/>
      <c r="C4" s="5"/>
    </row>
    <row r="5" spans="1:17" s="1" customFormat="1" ht="30" x14ac:dyDescent="0.2">
      <c r="A5" s="105" t="s">
        <v>0</v>
      </c>
      <c r="B5" s="105"/>
      <c r="C5" s="105"/>
      <c r="D5" s="105"/>
      <c r="E5" s="105"/>
      <c r="F5" s="105"/>
      <c r="G5" s="105"/>
    </row>
    <row r="6" spans="1:17" s="1" customFormat="1" ht="20.25" x14ac:dyDescent="0.2">
      <c r="A6" s="106" t="s">
        <v>1</v>
      </c>
      <c r="B6" s="106"/>
      <c r="C6" s="106"/>
      <c r="D6" s="106"/>
      <c r="E6" s="106"/>
      <c r="F6" s="106"/>
      <c r="G6" s="106"/>
    </row>
    <row r="7" spans="1:17" s="1" customFormat="1" ht="18" x14ac:dyDescent="0.2">
      <c r="A7" s="6"/>
      <c r="B7" s="7"/>
      <c r="C7" s="3"/>
      <c r="D7" s="4"/>
      <c r="E7" s="8"/>
      <c r="F7" s="6"/>
      <c r="G7" s="6"/>
    </row>
    <row r="8" spans="1:17" s="1" customFormat="1" ht="18" x14ac:dyDescent="0.2">
      <c r="A8" s="107" t="s">
        <v>932</v>
      </c>
      <c r="B8" s="107"/>
      <c r="C8" s="107"/>
      <c r="D8" s="107"/>
      <c r="E8" s="107"/>
      <c r="F8" s="107"/>
      <c r="G8" s="107"/>
    </row>
    <row r="9" spans="1:17" s="1" customFormat="1" ht="19.5" customHeight="1" thickBot="1" x14ac:dyDescent="0.25">
      <c r="B9" s="2"/>
      <c r="C9" s="5"/>
      <c r="I9" s="9"/>
    </row>
    <row r="10" spans="1:17" s="11" customFormat="1" ht="36.75" customHeight="1" thickBot="1" x14ac:dyDescent="0.25">
      <c r="A10" s="108"/>
      <c r="B10" s="109" t="s">
        <v>2</v>
      </c>
      <c r="C10" s="110"/>
      <c r="D10" s="110"/>
      <c r="E10" s="110"/>
      <c r="F10" s="110"/>
      <c r="G10" s="111"/>
      <c r="H10" s="10"/>
      <c r="I10" s="9"/>
      <c r="J10" s="10"/>
      <c r="K10" s="10"/>
      <c r="L10" s="10"/>
      <c r="M10" s="10"/>
      <c r="N10" s="10"/>
      <c r="O10" s="10"/>
      <c r="P10" s="10"/>
      <c r="Q10" s="10"/>
    </row>
    <row r="11" spans="1:17" s="11" customFormat="1" ht="37.5" customHeight="1" thickBot="1" x14ac:dyDescent="0.25">
      <c r="A11" s="108"/>
      <c r="B11" s="112"/>
      <c r="C11" s="113"/>
      <c r="D11" s="12"/>
      <c r="E11" s="113" t="s">
        <v>3</v>
      </c>
      <c r="F11" s="113"/>
      <c r="G11" s="13">
        <v>1755181.6</v>
      </c>
      <c r="H11" s="10"/>
      <c r="I11" s="9"/>
      <c r="J11" s="10"/>
      <c r="K11" s="10"/>
      <c r="L11" s="10"/>
      <c r="M11" s="10"/>
      <c r="N11" s="10"/>
      <c r="O11" s="10"/>
      <c r="P11" s="10"/>
      <c r="Q11" s="10"/>
    </row>
    <row r="12" spans="1:17" s="11" customFormat="1" ht="45.75" customHeight="1" x14ac:dyDescent="0.2">
      <c r="A12" s="108"/>
      <c r="B12" s="14" t="s">
        <v>4</v>
      </c>
      <c r="C12" s="15" t="s">
        <v>5</v>
      </c>
      <c r="D12" s="16" t="s">
        <v>6</v>
      </c>
      <c r="E12" s="17" t="s">
        <v>7</v>
      </c>
      <c r="F12" s="15" t="s">
        <v>8</v>
      </c>
      <c r="G12" s="18"/>
      <c r="H12" s="10"/>
      <c r="I12" s="9"/>
      <c r="J12" s="10"/>
      <c r="K12" s="10"/>
      <c r="L12" s="10"/>
      <c r="M12" s="10"/>
      <c r="N12" s="10"/>
      <c r="O12" s="10"/>
      <c r="P12" s="10"/>
      <c r="Q12" s="10"/>
    </row>
    <row r="13" spans="1:17" s="10" customFormat="1" ht="32.25" customHeight="1" x14ac:dyDescent="0.25">
      <c r="A13" s="19"/>
      <c r="B13" s="20">
        <v>45383</v>
      </c>
      <c r="C13" s="81" t="s">
        <v>209</v>
      </c>
      <c r="D13" s="81" t="s">
        <v>70</v>
      </c>
      <c r="E13" s="21">
        <v>18240</v>
      </c>
      <c r="F13" s="21"/>
      <c r="G13" s="74">
        <f>+G11+E13</f>
        <v>1773421.6</v>
      </c>
      <c r="I13" s="9"/>
      <c r="J13" s="22"/>
      <c r="K13" s="23"/>
    </row>
    <row r="14" spans="1:17" s="10" customFormat="1" ht="32.25" customHeight="1" x14ac:dyDescent="0.25">
      <c r="A14" s="19"/>
      <c r="B14" s="20">
        <v>45383</v>
      </c>
      <c r="C14" s="81" t="s">
        <v>50</v>
      </c>
      <c r="D14" s="81" t="s">
        <v>69</v>
      </c>
      <c r="E14" s="21">
        <v>41250</v>
      </c>
      <c r="F14" s="21"/>
      <c r="G14" s="74">
        <f>+G13+E14</f>
        <v>1814671.6</v>
      </c>
      <c r="I14" s="9"/>
      <c r="J14" s="22"/>
      <c r="K14" s="23"/>
    </row>
    <row r="15" spans="1:17" s="10" customFormat="1" ht="32.25" customHeight="1" x14ac:dyDescent="0.25">
      <c r="A15" s="19"/>
      <c r="B15" s="20">
        <v>45383</v>
      </c>
      <c r="C15" s="81" t="s">
        <v>210</v>
      </c>
      <c r="D15" s="81" t="s">
        <v>73</v>
      </c>
      <c r="E15" s="21">
        <v>1600</v>
      </c>
      <c r="F15" s="21"/>
      <c r="G15" s="74">
        <f t="shared" ref="G15:G20" si="0">+G14+E15</f>
        <v>1816271.6</v>
      </c>
      <c r="I15" s="9"/>
      <c r="J15" s="22"/>
      <c r="K15" s="23"/>
    </row>
    <row r="16" spans="1:17" s="10" customFormat="1" ht="32.25" customHeight="1" x14ac:dyDescent="0.25">
      <c r="A16" s="19"/>
      <c r="B16" s="20">
        <v>45383</v>
      </c>
      <c r="C16" s="81" t="s">
        <v>33</v>
      </c>
      <c r="D16" s="81" t="s">
        <v>73</v>
      </c>
      <c r="E16" s="21">
        <v>182500</v>
      </c>
      <c r="F16" s="21"/>
      <c r="G16" s="74">
        <f t="shared" si="0"/>
        <v>1998771.6</v>
      </c>
      <c r="I16" s="9"/>
      <c r="J16" s="22"/>
      <c r="K16" s="23"/>
    </row>
    <row r="17" spans="1:11" s="10" customFormat="1" ht="32.25" customHeight="1" x14ac:dyDescent="0.25">
      <c r="A17" s="19"/>
      <c r="B17" s="20">
        <v>45383</v>
      </c>
      <c r="C17" s="81" t="s">
        <v>211</v>
      </c>
      <c r="D17" s="81" t="s">
        <v>73</v>
      </c>
      <c r="E17" s="21">
        <v>800</v>
      </c>
      <c r="F17" s="24"/>
      <c r="G17" s="74">
        <f t="shared" si="0"/>
        <v>1999571.6</v>
      </c>
      <c r="I17" s="9"/>
      <c r="J17" s="22"/>
      <c r="K17" s="23"/>
    </row>
    <row r="18" spans="1:11" s="10" customFormat="1" ht="32.25" customHeight="1" x14ac:dyDescent="0.25">
      <c r="A18" s="19"/>
      <c r="B18" s="20">
        <v>45383</v>
      </c>
      <c r="C18" s="81" t="s">
        <v>34</v>
      </c>
      <c r="D18" s="81" t="s">
        <v>73</v>
      </c>
      <c r="E18" s="21">
        <v>40000</v>
      </c>
      <c r="F18" s="24"/>
      <c r="G18" s="74">
        <f t="shared" si="0"/>
        <v>2039571.6</v>
      </c>
      <c r="I18" s="9"/>
      <c r="J18" s="22"/>
      <c r="K18" s="23"/>
    </row>
    <row r="19" spans="1:11" s="10" customFormat="1" ht="32.25" customHeight="1" x14ac:dyDescent="0.25">
      <c r="A19" s="19"/>
      <c r="B19" s="20">
        <v>45383</v>
      </c>
      <c r="C19" s="81" t="s">
        <v>212</v>
      </c>
      <c r="D19" s="81" t="s">
        <v>73</v>
      </c>
      <c r="E19" s="21">
        <v>41000</v>
      </c>
      <c r="F19" s="24"/>
      <c r="G19" s="74">
        <f t="shared" si="0"/>
        <v>2080571.6</v>
      </c>
      <c r="I19" s="9"/>
      <c r="J19" s="22"/>
      <c r="K19" s="23"/>
    </row>
    <row r="20" spans="1:11" s="10" customFormat="1" ht="32.25" customHeight="1" x14ac:dyDescent="0.25">
      <c r="A20" s="19"/>
      <c r="B20" s="20">
        <v>45383</v>
      </c>
      <c r="C20" s="81" t="s">
        <v>213</v>
      </c>
      <c r="D20" s="81" t="s">
        <v>83</v>
      </c>
      <c r="E20" s="21">
        <v>7800</v>
      </c>
      <c r="F20" s="24"/>
      <c r="G20" s="74">
        <f t="shared" si="0"/>
        <v>2088371.6</v>
      </c>
      <c r="I20" s="9"/>
      <c r="J20" s="22"/>
      <c r="K20" s="23"/>
    </row>
    <row r="21" spans="1:11" s="10" customFormat="1" ht="32.25" customHeight="1" x14ac:dyDescent="0.25">
      <c r="A21" s="19"/>
      <c r="B21" s="20">
        <v>45383</v>
      </c>
      <c r="C21" s="81" t="s">
        <v>214</v>
      </c>
      <c r="D21" s="81" t="s">
        <v>90</v>
      </c>
      <c r="E21" s="21"/>
      <c r="F21" s="24">
        <v>150000</v>
      </c>
      <c r="G21" s="74">
        <f>+G20-F21</f>
        <v>1938371.6</v>
      </c>
      <c r="I21" s="9"/>
      <c r="J21" s="22"/>
      <c r="K21" s="23"/>
    </row>
    <row r="22" spans="1:11" s="10" customFormat="1" ht="32.25" customHeight="1" x14ac:dyDescent="0.25">
      <c r="A22" s="19"/>
      <c r="B22" s="20">
        <v>45383</v>
      </c>
      <c r="C22" s="81" t="s">
        <v>215</v>
      </c>
      <c r="D22" s="81" t="s">
        <v>91</v>
      </c>
      <c r="E22" s="21"/>
      <c r="F22" s="24">
        <v>41440</v>
      </c>
      <c r="G22" s="74">
        <f>+G21-F22</f>
        <v>1896931.6</v>
      </c>
      <c r="I22" s="9"/>
      <c r="J22" s="22"/>
      <c r="K22" s="23"/>
    </row>
    <row r="23" spans="1:11" s="10" customFormat="1" ht="32.25" customHeight="1" x14ac:dyDescent="0.25">
      <c r="A23" s="19"/>
      <c r="B23" s="20">
        <v>45383</v>
      </c>
      <c r="C23" s="81" t="s">
        <v>16</v>
      </c>
      <c r="D23" s="81" t="s">
        <v>73</v>
      </c>
      <c r="E23" s="21">
        <v>12000</v>
      </c>
      <c r="F23" s="24"/>
      <c r="G23" s="74">
        <f>+G22+E23</f>
        <v>1908931.6</v>
      </c>
      <c r="I23" s="9"/>
      <c r="J23" s="22"/>
      <c r="K23" s="23"/>
    </row>
    <row r="24" spans="1:11" s="10" customFormat="1" ht="32.25" customHeight="1" x14ac:dyDescent="0.25">
      <c r="A24" s="19"/>
      <c r="B24" s="20">
        <v>45383</v>
      </c>
      <c r="C24" s="81" t="s">
        <v>216</v>
      </c>
      <c r="D24" s="81" t="s">
        <v>76</v>
      </c>
      <c r="E24" s="21"/>
      <c r="F24" s="24">
        <v>2000</v>
      </c>
      <c r="G24" s="74">
        <f>+G23-F24</f>
        <v>1906931.6</v>
      </c>
      <c r="I24" s="9"/>
      <c r="J24" s="22"/>
      <c r="K24" s="23"/>
    </row>
    <row r="25" spans="1:11" s="10" customFormat="1" ht="32.25" customHeight="1" x14ac:dyDescent="0.25">
      <c r="A25" s="19"/>
      <c r="B25" s="20">
        <v>45383</v>
      </c>
      <c r="C25" s="81" t="s">
        <v>51</v>
      </c>
      <c r="D25" s="81" t="s">
        <v>73</v>
      </c>
      <c r="E25" s="21">
        <v>2400</v>
      </c>
      <c r="F25" s="24"/>
      <c r="G25" s="74">
        <f>+G24+E25</f>
        <v>1909331.6</v>
      </c>
      <c r="I25" s="9"/>
      <c r="J25" s="22"/>
      <c r="K25" s="23"/>
    </row>
    <row r="26" spans="1:11" s="10" customFormat="1" ht="32.25" customHeight="1" x14ac:dyDescent="0.25">
      <c r="A26" s="19"/>
      <c r="B26" s="20">
        <v>45383</v>
      </c>
      <c r="C26" s="81" t="s">
        <v>217</v>
      </c>
      <c r="D26" s="81" t="s">
        <v>38</v>
      </c>
      <c r="E26" s="21">
        <v>3650</v>
      </c>
      <c r="F26" s="24"/>
      <c r="G26" s="74">
        <f t="shared" ref="G26:G27" si="1">+G25+E26</f>
        <v>1912981.6</v>
      </c>
      <c r="I26" s="9"/>
      <c r="J26" s="22"/>
      <c r="K26" s="23"/>
    </row>
    <row r="27" spans="1:11" s="10" customFormat="1" ht="32.25" customHeight="1" x14ac:dyDescent="0.25">
      <c r="A27" s="19"/>
      <c r="B27" s="20">
        <v>45383</v>
      </c>
      <c r="C27" s="81" t="s">
        <v>218</v>
      </c>
      <c r="D27" s="81" t="s">
        <v>73</v>
      </c>
      <c r="E27" s="21">
        <v>3650</v>
      </c>
      <c r="F27" s="24"/>
      <c r="G27" s="74">
        <f t="shared" si="1"/>
        <v>1916631.6</v>
      </c>
      <c r="I27" s="9"/>
      <c r="J27" s="22"/>
      <c r="K27" s="23"/>
    </row>
    <row r="28" spans="1:11" s="10" customFormat="1" ht="32.25" customHeight="1" x14ac:dyDescent="0.25">
      <c r="A28" s="19"/>
      <c r="B28" s="20">
        <v>45383</v>
      </c>
      <c r="C28" s="81" t="s">
        <v>219</v>
      </c>
      <c r="D28" s="91" t="s">
        <v>92</v>
      </c>
      <c r="E28" s="21"/>
      <c r="F28" s="24">
        <v>195585</v>
      </c>
      <c r="G28" s="74">
        <f>+G27-F28</f>
        <v>1721046.6</v>
      </c>
      <c r="I28" s="9"/>
      <c r="J28" s="22"/>
      <c r="K28" s="23"/>
    </row>
    <row r="29" spans="1:11" s="10" customFormat="1" ht="32.25" customHeight="1" x14ac:dyDescent="0.25">
      <c r="A29" s="19"/>
      <c r="B29" s="20">
        <v>45383</v>
      </c>
      <c r="C29" s="81" t="s">
        <v>220</v>
      </c>
      <c r="D29" s="91" t="s">
        <v>93</v>
      </c>
      <c r="E29" s="21"/>
      <c r="F29" s="24">
        <v>17760</v>
      </c>
      <c r="G29" s="74">
        <f t="shared" ref="G29:G38" si="2">+G28-F29</f>
        <v>1703286.6</v>
      </c>
      <c r="I29" s="9"/>
      <c r="J29" s="22"/>
      <c r="K29" s="23"/>
    </row>
    <row r="30" spans="1:11" s="10" customFormat="1" ht="32.25" customHeight="1" x14ac:dyDescent="0.25">
      <c r="A30" s="19"/>
      <c r="B30" s="20">
        <v>45383</v>
      </c>
      <c r="C30" s="81" t="s">
        <v>221</v>
      </c>
      <c r="D30" s="91" t="s">
        <v>94</v>
      </c>
      <c r="E30" s="21"/>
      <c r="F30" s="24">
        <v>52700</v>
      </c>
      <c r="G30" s="74">
        <f t="shared" si="2"/>
        <v>1650586.6</v>
      </c>
      <c r="I30" s="9"/>
      <c r="J30" s="22"/>
      <c r="K30" s="23"/>
    </row>
    <row r="31" spans="1:11" s="10" customFormat="1" ht="32.25" customHeight="1" x14ac:dyDescent="0.25">
      <c r="A31" s="19"/>
      <c r="B31" s="20">
        <v>45383</v>
      </c>
      <c r="C31" s="81" t="s">
        <v>222</v>
      </c>
      <c r="D31" s="91" t="s">
        <v>95</v>
      </c>
      <c r="E31" s="21"/>
      <c r="F31" s="24">
        <v>50000</v>
      </c>
      <c r="G31" s="74">
        <f t="shared" si="2"/>
        <v>1600586.6</v>
      </c>
      <c r="I31" s="9"/>
      <c r="J31" s="22"/>
      <c r="K31" s="23"/>
    </row>
    <row r="32" spans="1:11" s="10" customFormat="1" ht="32.25" customHeight="1" x14ac:dyDescent="0.25">
      <c r="A32" s="19"/>
      <c r="B32" s="20">
        <v>45383</v>
      </c>
      <c r="C32" s="81" t="s">
        <v>223</v>
      </c>
      <c r="D32" s="91" t="s">
        <v>96</v>
      </c>
      <c r="E32" s="21"/>
      <c r="F32" s="24">
        <v>3462.4</v>
      </c>
      <c r="G32" s="74">
        <f t="shared" si="2"/>
        <v>1597124.2000000002</v>
      </c>
      <c r="I32" s="9"/>
      <c r="J32" s="22"/>
      <c r="K32" s="23"/>
    </row>
    <row r="33" spans="1:11" s="10" customFormat="1" ht="32.25" customHeight="1" x14ac:dyDescent="0.25">
      <c r="A33" s="19"/>
      <c r="B33" s="20">
        <v>45383</v>
      </c>
      <c r="C33" s="81" t="s">
        <v>224</v>
      </c>
      <c r="D33" s="91" t="s">
        <v>71</v>
      </c>
      <c r="E33" s="21"/>
      <c r="F33" s="24">
        <v>65000</v>
      </c>
      <c r="G33" s="74">
        <f t="shared" si="2"/>
        <v>1532124.2000000002</v>
      </c>
      <c r="I33" s="9"/>
      <c r="J33" s="22"/>
      <c r="K33" s="23"/>
    </row>
    <row r="34" spans="1:11" s="10" customFormat="1" ht="32.25" customHeight="1" x14ac:dyDescent="0.25">
      <c r="A34" s="19"/>
      <c r="B34" s="20">
        <v>45383</v>
      </c>
      <c r="C34" s="81" t="s">
        <v>225</v>
      </c>
      <c r="D34" s="91" t="s">
        <v>71</v>
      </c>
      <c r="E34" s="21"/>
      <c r="F34" s="24">
        <v>3850</v>
      </c>
      <c r="G34" s="74">
        <f t="shared" si="2"/>
        <v>1528274.2000000002</v>
      </c>
      <c r="I34" s="9"/>
      <c r="J34" s="22"/>
      <c r="K34" s="23"/>
    </row>
    <row r="35" spans="1:11" s="10" customFormat="1" ht="32.25" customHeight="1" x14ac:dyDescent="0.25">
      <c r="A35" s="19"/>
      <c r="B35" s="20">
        <v>45383</v>
      </c>
      <c r="C35" s="81" t="s">
        <v>226</v>
      </c>
      <c r="D35" s="91" t="s">
        <v>71</v>
      </c>
      <c r="E35" s="21"/>
      <c r="F35" s="24">
        <v>26245.96</v>
      </c>
      <c r="G35" s="74">
        <f t="shared" si="2"/>
        <v>1502028.2400000002</v>
      </c>
      <c r="I35" s="9"/>
      <c r="J35" s="22"/>
      <c r="K35" s="23"/>
    </row>
    <row r="36" spans="1:11" s="10" customFormat="1" ht="32.25" customHeight="1" x14ac:dyDescent="0.25">
      <c r="A36" s="19"/>
      <c r="B36" s="20">
        <v>45383</v>
      </c>
      <c r="C36" s="81" t="s">
        <v>227</v>
      </c>
      <c r="D36" s="91" t="s">
        <v>71</v>
      </c>
      <c r="E36" s="21"/>
      <c r="F36" s="24">
        <v>14400.01</v>
      </c>
      <c r="G36" s="74">
        <f t="shared" si="2"/>
        <v>1487628.2300000002</v>
      </c>
      <c r="I36" s="9"/>
      <c r="J36" s="22"/>
      <c r="K36" s="23"/>
    </row>
    <row r="37" spans="1:11" s="10" customFormat="1" ht="32.25" customHeight="1" x14ac:dyDescent="0.25">
      <c r="A37" s="19"/>
      <c r="B37" s="20">
        <v>45383</v>
      </c>
      <c r="C37" s="81" t="s">
        <v>228</v>
      </c>
      <c r="D37" s="91" t="s">
        <v>71</v>
      </c>
      <c r="E37" s="21"/>
      <c r="F37" s="24">
        <v>86219.43</v>
      </c>
      <c r="G37" s="74">
        <f t="shared" si="2"/>
        <v>1401408.8000000003</v>
      </c>
      <c r="I37" s="9"/>
      <c r="J37" s="22"/>
      <c r="K37" s="23"/>
    </row>
    <row r="38" spans="1:11" s="10" customFormat="1" ht="32.25" customHeight="1" x14ac:dyDescent="0.25">
      <c r="A38" s="19"/>
      <c r="B38" s="20">
        <v>45383</v>
      </c>
      <c r="C38" s="81" t="s">
        <v>229</v>
      </c>
      <c r="D38" s="91" t="s">
        <v>97</v>
      </c>
      <c r="E38" s="21"/>
      <c r="F38" s="24">
        <v>20000</v>
      </c>
      <c r="G38" s="74">
        <f t="shared" si="2"/>
        <v>1381408.8000000003</v>
      </c>
      <c r="I38" s="9"/>
      <c r="J38" s="22"/>
      <c r="K38" s="23"/>
    </row>
    <row r="39" spans="1:11" s="10" customFormat="1" ht="32.25" customHeight="1" x14ac:dyDescent="0.25">
      <c r="A39" s="19"/>
      <c r="B39" s="20">
        <v>45383</v>
      </c>
      <c r="C39" s="81" t="s">
        <v>230</v>
      </c>
      <c r="D39" s="91" t="s">
        <v>69</v>
      </c>
      <c r="E39" s="21">
        <v>1600</v>
      </c>
      <c r="F39" s="24"/>
      <c r="G39" s="74">
        <f>+G38+E39</f>
        <v>1383008.8000000003</v>
      </c>
      <c r="I39" s="9"/>
      <c r="J39" s="22"/>
      <c r="K39" s="23"/>
    </row>
    <row r="40" spans="1:11" s="10" customFormat="1" ht="32.25" customHeight="1" x14ac:dyDescent="0.25">
      <c r="A40" s="19"/>
      <c r="B40" s="20">
        <v>45384</v>
      </c>
      <c r="C40" s="81" t="s">
        <v>49</v>
      </c>
      <c r="D40" s="91" t="s">
        <v>69</v>
      </c>
      <c r="E40" s="21">
        <v>40150</v>
      </c>
      <c r="F40" s="24"/>
      <c r="G40" s="74">
        <f t="shared" ref="G40:G61" si="3">+G39+E40</f>
        <v>1423158.8000000003</v>
      </c>
      <c r="I40" s="9"/>
      <c r="J40" s="22"/>
      <c r="K40" s="23"/>
    </row>
    <row r="41" spans="1:11" s="10" customFormat="1" ht="32.25" customHeight="1" x14ac:dyDescent="0.25">
      <c r="A41" s="19"/>
      <c r="B41" s="20">
        <v>45384</v>
      </c>
      <c r="C41" s="81" t="s">
        <v>231</v>
      </c>
      <c r="D41" s="91" t="s">
        <v>88</v>
      </c>
      <c r="E41" s="21">
        <v>9255</v>
      </c>
      <c r="F41" s="24"/>
      <c r="G41" s="74">
        <f t="shared" si="3"/>
        <v>1432413.8000000003</v>
      </c>
      <c r="I41" s="9"/>
      <c r="J41" s="22"/>
      <c r="K41" s="23"/>
    </row>
    <row r="42" spans="1:11" s="10" customFormat="1" ht="32.25" customHeight="1" x14ac:dyDescent="0.25">
      <c r="A42" s="19"/>
      <c r="B42" s="20">
        <v>45384</v>
      </c>
      <c r="C42" s="81" t="s">
        <v>15</v>
      </c>
      <c r="D42" s="91" t="s">
        <v>73</v>
      </c>
      <c r="E42" s="21">
        <v>1000</v>
      </c>
      <c r="F42" s="24"/>
      <c r="G42" s="74">
        <f t="shared" si="3"/>
        <v>1433413.8000000003</v>
      </c>
      <c r="I42" s="9"/>
      <c r="J42" s="22"/>
      <c r="K42" s="23"/>
    </row>
    <row r="43" spans="1:11" s="10" customFormat="1" ht="32.25" customHeight="1" x14ac:dyDescent="0.25">
      <c r="A43" s="19"/>
      <c r="B43" s="20">
        <v>45384</v>
      </c>
      <c r="C43" s="81" t="s">
        <v>232</v>
      </c>
      <c r="D43" s="91" t="s">
        <v>77</v>
      </c>
      <c r="E43" s="21">
        <v>146000</v>
      </c>
      <c r="F43" s="24"/>
      <c r="G43" s="74">
        <f t="shared" si="3"/>
        <v>1579413.8000000003</v>
      </c>
      <c r="I43" s="9"/>
      <c r="J43" s="22"/>
      <c r="K43" s="23"/>
    </row>
    <row r="44" spans="1:11" s="10" customFormat="1" ht="32.25" customHeight="1" x14ac:dyDescent="0.25">
      <c r="A44" s="19"/>
      <c r="B44" s="20">
        <v>45384</v>
      </c>
      <c r="C44" s="81" t="s">
        <v>233</v>
      </c>
      <c r="D44" s="91" t="s">
        <v>77</v>
      </c>
      <c r="E44" s="21">
        <v>109500</v>
      </c>
      <c r="F44" s="24"/>
      <c r="G44" s="74">
        <f t="shared" si="3"/>
        <v>1688913.8000000003</v>
      </c>
      <c r="I44" s="9"/>
      <c r="J44" s="22"/>
      <c r="K44" s="23"/>
    </row>
    <row r="45" spans="1:11" s="10" customFormat="1" ht="32.25" customHeight="1" x14ac:dyDescent="0.25">
      <c r="A45" s="19"/>
      <c r="B45" s="20">
        <v>45384</v>
      </c>
      <c r="C45" s="81" t="s">
        <v>234</v>
      </c>
      <c r="D45" s="91" t="s">
        <v>77</v>
      </c>
      <c r="E45" s="21">
        <v>219000</v>
      </c>
      <c r="F45" s="24"/>
      <c r="G45" s="74">
        <f t="shared" si="3"/>
        <v>1907913.8000000003</v>
      </c>
      <c r="I45" s="9"/>
      <c r="J45" s="22"/>
      <c r="K45" s="23"/>
    </row>
    <row r="46" spans="1:11" s="10" customFormat="1" ht="32.25" customHeight="1" x14ac:dyDescent="0.25">
      <c r="A46" s="19"/>
      <c r="B46" s="20">
        <v>45384</v>
      </c>
      <c r="C46" s="81" t="s">
        <v>235</v>
      </c>
      <c r="D46" s="91" t="s">
        <v>77</v>
      </c>
      <c r="E46" s="21">
        <v>800</v>
      </c>
      <c r="F46" s="24"/>
      <c r="G46" s="74">
        <f t="shared" si="3"/>
        <v>1908713.8000000003</v>
      </c>
      <c r="I46" s="9"/>
      <c r="J46" s="22"/>
      <c r="K46" s="23"/>
    </row>
    <row r="47" spans="1:11" s="10" customFormat="1" ht="32.25" customHeight="1" x14ac:dyDescent="0.25">
      <c r="A47" s="19"/>
      <c r="B47" s="20">
        <v>45384</v>
      </c>
      <c r="C47" s="81" t="s">
        <v>236</v>
      </c>
      <c r="D47" s="91" t="s">
        <v>77</v>
      </c>
      <c r="E47" s="21">
        <v>800</v>
      </c>
      <c r="F47" s="24"/>
      <c r="G47" s="74">
        <f t="shared" si="3"/>
        <v>1909513.8000000003</v>
      </c>
      <c r="I47" s="9"/>
      <c r="J47" s="22"/>
      <c r="K47" s="23"/>
    </row>
    <row r="48" spans="1:11" s="10" customFormat="1" ht="32.25" customHeight="1" x14ac:dyDescent="0.25">
      <c r="A48" s="19"/>
      <c r="B48" s="20">
        <v>45384</v>
      </c>
      <c r="C48" s="81" t="s">
        <v>237</v>
      </c>
      <c r="D48" s="91" t="s">
        <v>77</v>
      </c>
      <c r="E48" s="21">
        <v>800</v>
      </c>
      <c r="F48" s="24"/>
      <c r="G48" s="74">
        <f t="shared" si="3"/>
        <v>1910313.8000000003</v>
      </c>
      <c r="I48" s="9"/>
      <c r="J48" s="22"/>
      <c r="K48" s="23"/>
    </row>
    <row r="49" spans="1:11" s="10" customFormat="1" ht="32.25" customHeight="1" x14ac:dyDescent="0.25">
      <c r="A49" s="19"/>
      <c r="B49" s="20">
        <v>45384</v>
      </c>
      <c r="C49" s="81" t="s">
        <v>213</v>
      </c>
      <c r="D49" s="91" t="s">
        <v>77</v>
      </c>
      <c r="E49" s="21">
        <v>800</v>
      </c>
      <c r="F49" s="24"/>
      <c r="G49" s="74">
        <f t="shared" si="3"/>
        <v>1911113.8000000003</v>
      </c>
      <c r="I49" s="9"/>
      <c r="J49" s="22"/>
      <c r="K49" s="23"/>
    </row>
    <row r="50" spans="1:11" s="10" customFormat="1" ht="32.25" customHeight="1" x14ac:dyDescent="0.25">
      <c r="A50" s="19"/>
      <c r="B50" s="20">
        <v>45384</v>
      </c>
      <c r="C50" s="81" t="s">
        <v>238</v>
      </c>
      <c r="D50" s="91" t="s">
        <v>77</v>
      </c>
      <c r="E50" s="21">
        <v>800</v>
      </c>
      <c r="F50" s="24"/>
      <c r="G50" s="74">
        <f t="shared" si="3"/>
        <v>1911913.8000000003</v>
      </c>
      <c r="I50" s="9"/>
      <c r="J50" s="22"/>
      <c r="K50" s="23"/>
    </row>
    <row r="51" spans="1:11" s="10" customFormat="1" ht="32.25" customHeight="1" x14ac:dyDescent="0.25">
      <c r="A51" s="19"/>
      <c r="B51" s="20">
        <v>45384</v>
      </c>
      <c r="C51" s="81" t="s">
        <v>239</v>
      </c>
      <c r="D51" s="91" t="s">
        <v>77</v>
      </c>
      <c r="E51" s="21">
        <v>800</v>
      </c>
      <c r="F51" s="24"/>
      <c r="G51" s="74">
        <f t="shared" si="3"/>
        <v>1912713.8000000003</v>
      </c>
      <c r="I51" s="9"/>
      <c r="J51" s="22"/>
      <c r="K51" s="23"/>
    </row>
    <row r="52" spans="1:11" s="10" customFormat="1" ht="32.25" customHeight="1" x14ac:dyDescent="0.25">
      <c r="A52" s="19"/>
      <c r="B52" s="20">
        <v>45384</v>
      </c>
      <c r="C52" s="81" t="s">
        <v>240</v>
      </c>
      <c r="D52" s="91" t="s">
        <v>77</v>
      </c>
      <c r="E52" s="21">
        <v>800</v>
      </c>
      <c r="F52" s="24"/>
      <c r="G52" s="74">
        <f t="shared" si="3"/>
        <v>1913513.8000000003</v>
      </c>
      <c r="I52" s="9"/>
      <c r="J52" s="22"/>
      <c r="K52" s="23"/>
    </row>
    <row r="53" spans="1:11" s="10" customFormat="1" ht="32.25" customHeight="1" x14ac:dyDescent="0.25">
      <c r="A53" s="19"/>
      <c r="B53" s="20">
        <v>45384</v>
      </c>
      <c r="C53" s="81" t="s">
        <v>241</v>
      </c>
      <c r="D53" s="91" t="s">
        <v>77</v>
      </c>
      <c r="E53" s="21">
        <v>800</v>
      </c>
      <c r="F53" s="24"/>
      <c r="G53" s="74">
        <f t="shared" si="3"/>
        <v>1914313.8000000003</v>
      </c>
      <c r="I53" s="9"/>
      <c r="J53" s="22"/>
      <c r="K53" s="23"/>
    </row>
    <row r="54" spans="1:11" s="10" customFormat="1" ht="32.25" customHeight="1" x14ac:dyDescent="0.25">
      <c r="A54" s="19"/>
      <c r="B54" s="20">
        <v>45384</v>
      </c>
      <c r="C54" s="81" t="s">
        <v>242</v>
      </c>
      <c r="D54" s="91" t="s">
        <v>77</v>
      </c>
      <c r="E54" s="21">
        <v>800</v>
      </c>
      <c r="F54" s="24"/>
      <c r="G54" s="74">
        <f t="shared" si="3"/>
        <v>1915113.8000000003</v>
      </c>
      <c r="I54" s="9"/>
      <c r="J54" s="22"/>
      <c r="K54" s="23"/>
    </row>
    <row r="55" spans="1:11" s="10" customFormat="1" ht="32.25" customHeight="1" x14ac:dyDescent="0.25">
      <c r="A55" s="19"/>
      <c r="B55" s="20">
        <v>45384</v>
      </c>
      <c r="C55" s="81" t="s">
        <v>243</v>
      </c>
      <c r="D55" s="91" t="s">
        <v>77</v>
      </c>
      <c r="E55" s="21">
        <v>800</v>
      </c>
      <c r="F55" s="24"/>
      <c r="G55" s="74">
        <f t="shared" si="3"/>
        <v>1915913.8000000003</v>
      </c>
      <c r="I55" s="9"/>
      <c r="J55" s="22"/>
      <c r="K55" s="23"/>
    </row>
    <row r="56" spans="1:11" s="10" customFormat="1" ht="32.25" customHeight="1" x14ac:dyDescent="0.25">
      <c r="A56" s="19"/>
      <c r="B56" s="20">
        <v>45384</v>
      </c>
      <c r="C56" s="81" t="s">
        <v>244</v>
      </c>
      <c r="D56" s="91" t="s">
        <v>77</v>
      </c>
      <c r="E56" s="21">
        <v>800</v>
      </c>
      <c r="F56" s="21"/>
      <c r="G56" s="74">
        <f t="shared" si="3"/>
        <v>1916713.8000000003</v>
      </c>
      <c r="I56" s="9"/>
      <c r="J56" s="22"/>
      <c r="K56" s="23"/>
    </row>
    <row r="57" spans="1:11" s="10" customFormat="1" ht="32.25" customHeight="1" x14ac:dyDescent="0.25">
      <c r="A57" s="19"/>
      <c r="B57" s="20">
        <v>45384</v>
      </c>
      <c r="C57" s="81" t="s">
        <v>245</v>
      </c>
      <c r="D57" s="91" t="s">
        <v>88</v>
      </c>
      <c r="E57" s="21">
        <v>15000</v>
      </c>
      <c r="F57" s="21"/>
      <c r="G57" s="74">
        <f t="shared" si="3"/>
        <v>1931713.8000000003</v>
      </c>
      <c r="I57" s="9"/>
      <c r="J57" s="22"/>
      <c r="K57" s="23"/>
    </row>
    <row r="58" spans="1:11" s="10" customFormat="1" ht="32.25" customHeight="1" x14ac:dyDescent="0.25">
      <c r="A58" s="19"/>
      <c r="B58" s="20">
        <v>45384</v>
      </c>
      <c r="C58" s="81" t="s">
        <v>246</v>
      </c>
      <c r="D58" s="91" t="s">
        <v>88</v>
      </c>
      <c r="E58" s="21">
        <v>130950</v>
      </c>
      <c r="F58" s="21"/>
      <c r="G58" s="74">
        <f t="shared" si="3"/>
        <v>2062663.8000000003</v>
      </c>
      <c r="I58" s="9"/>
      <c r="J58" s="22"/>
      <c r="K58" s="23"/>
    </row>
    <row r="59" spans="1:11" s="10" customFormat="1" ht="32.25" customHeight="1" x14ac:dyDescent="0.25">
      <c r="A59" s="19"/>
      <c r="B59" s="20">
        <v>45384</v>
      </c>
      <c r="C59" s="81" t="s">
        <v>247</v>
      </c>
      <c r="D59" s="91" t="s">
        <v>88</v>
      </c>
      <c r="E59" s="21">
        <v>29985</v>
      </c>
      <c r="F59" s="21"/>
      <c r="G59" s="74">
        <f t="shared" si="3"/>
        <v>2092648.8000000003</v>
      </c>
      <c r="I59" s="9"/>
      <c r="J59" s="22"/>
      <c r="K59" s="23"/>
    </row>
    <row r="60" spans="1:11" s="10" customFormat="1" ht="32.25" customHeight="1" x14ac:dyDescent="0.25">
      <c r="A60" s="19"/>
      <c r="B60" s="20">
        <v>45384</v>
      </c>
      <c r="C60" s="81" t="s">
        <v>248</v>
      </c>
      <c r="D60" s="91" t="s">
        <v>88</v>
      </c>
      <c r="E60" s="21">
        <v>764005.5</v>
      </c>
      <c r="F60" s="21"/>
      <c r="G60" s="74">
        <f t="shared" si="3"/>
        <v>2856654.3000000003</v>
      </c>
      <c r="I60" s="9"/>
      <c r="J60" s="22"/>
      <c r="K60" s="23"/>
    </row>
    <row r="61" spans="1:11" s="10" customFormat="1" ht="32.25" customHeight="1" x14ac:dyDescent="0.25">
      <c r="A61" s="19"/>
      <c r="B61" s="20">
        <v>45384</v>
      </c>
      <c r="C61" s="81" t="s">
        <v>249</v>
      </c>
      <c r="D61" s="91" t="s">
        <v>88</v>
      </c>
      <c r="E61" s="21">
        <v>43650</v>
      </c>
      <c r="F61" s="24"/>
      <c r="G61" s="74">
        <f t="shared" si="3"/>
        <v>2900304.3000000003</v>
      </c>
      <c r="I61" s="9"/>
      <c r="J61" s="22"/>
      <c r="K61" s="23"/>
    </row>
    <row r="62" spans="1:11" s="10" customFormat="1" ht="32.25" customHeight="1" x14ac:dyDescent="0.25">
      <c r="A62" s="19"/>
      <c r="B62" s="20">
        <v>45384</v>
      </c>
      <c r="C62" s="81" t="s">
        <v>250</v>
      </c>
      <c r="D62" s="91" t="s">
        <v>98</v>
      </c>
      <c r="E62" s="21"/>
      <c r="F62" s="24">
        <v>230100</v>
      </c>
      <c r="G62" s="74">
        <f>+G61-F62</f>
        <v>2670204.3000000003</v>
      </c>
      <c r="I62" s="9"/>
      <c r="J62" s="22"/>
      <c r="K62" s="23"/>
    </row>
    <row r="63" spans="1:11" s="10" customFormat="1" ht="32.25" customHeight="1" x14ac:dyDescent="0.25">
      <c r="A63" s="19"/>
      <c r="B63" s="20">
        <v>45384</v>
      </c>
      <c r="C63" s="81" t="s">
        <v>251</v>
      </c>
      <c r="D63" s="91" t="s">
        <v>79</v>
      </c>
      <c r="E63" s="21"/>
      <c r="F63" s="24">
        <v>35872.19</v>
      </c>
      <c r="G63" s="74">
        <f t="shared" ref="G63:G65" si="4">+G62-F63</f>
        <v>2634332.1100000003</v>
      </c>
      <c r="I63" s="9"/>
      <c r="J63" s="22"/>
      <c r="K63" s="23"/>
    </row>
    <row r="64" spans="1:11" s="10" customFormat="1" ht="32.25" customHeight="1" x14ac:dyDescent="0.25">
      <c r="A64" s="19"/>
      <c r="B64" s="20">
        <v>45384</v>
      </c>
      <c r="C64" s="81" t="s">
        <v>252</v>
      </c>
      <c r="D64" s="91" t="s">
        <v>71</v>
      </c>
      <c r="E64" s="21"/>
      <c r="F64" s="24">
        <v>19000</v>
      </c>
      <c r="G64" s="74">
        <f t="shared" si="4"/>
        <v>2615332.1100000003</v>
      </c>
      <c r="I64" s="9"/>
      <c r="J64" s="22"/>
      <c r="K64" s="23"/>
    </row>
    <row r="65" spans="1:11" s="10" customFormat="1" ht="32.25" customHeight="1" x14ac:dyDescent="0.25">
      <c r="A65" s="19"/>
      <c r="B65" s="20">
        <v>45384</v>
      </c>
      <c r="C65" s="81" t="s">
        <v>253</v>
      </c>
      <c r="D65" s="91" t="s">
        <v>71</v>
      </c>
      <c r="E65" s="21"/>
      <c r="F65" s="24">
        <v>26800</v>
      </c>
      <c r="G65" s="74">
        <f t="shared" si="4"/>
        <v>2588532.1100000003</v>
      </c>
      <c r="I65" s="9"/>
      <c r="J65" s="22"/>
      <c r="K65" s="23"/>
    </row>
    <row r="66" spans="1:11" s="10" customFormat="1" ht="32.25" customHeight="1" x14ac:dyDescent="0.25">
      <c r="A66" s="19"/>
      <c r="B66" s="20">
        <v>45384</v>
      </c>
      <c r="C66" s="81" t="s">
        <v>254</v>
      </c>
      <c r="D66" s="91" t="s">
        <v>88</v>
      </c>
      <c r="E66" s="21">
        <v>1000</v>
      </c>
      <c r="F66" s="24"/>
      <c r="G66" s="74">
        <f>+G65+E66</f>
        <v>2589532.1100000003</v>
      </c>
      <c r="I66" s="9"/>
      <c r="J66" s="22"/>
      <c r="K66" s="23"/>
    </row>
    <row r="67" spans="1:11" s="10" customFormat="1" ht="32.25" customHeight="1" x14ac:dyDescent="0.25">
      <c r="A67" s="19"/>
      <c r="B67" s="20">
        <v>45384</v>
      </c>
      <c r="C67" s="81" t="s">
        <v>255</v>
      </c>
      <c r="D67" s="91" t="s">
        <v>88</v>
      </c>
      <c r="E67" s="21">
        <v>330357</v>
      </c>
      <c r="F67" s="24"/>
      <c r="G67" s="74">
        <f t="shared" ref="G67:G80" si="5">+G66+E67</f>
        <v>2919889.1100000003</v>
      </c>
      <c r="I67" s="9"/>
      <c r="J67" s="22"/>
      <c r="K67" s="23"/>
    </row>
    <row r="68" spans="1:11" s="10" customFormat="1" ht="32.25" customHeight="1" x14ac:dyDescent="0.25">
      <c r="A68" s="19"/>
      <c r="B68" s="20">
        <v>45384</v>
      </c>
      <c r="C68" s="81" t="s">
        <v>256</v>
      </c>
      <c r="D68" s="91" t="s">
        <v>88</v>
      </c>
      <c r="E68" s="21">
        <v>30000</v>
      </c>
      <c r="F68" s="24"/>
      <c r="G68" s="74">
        <f t="shared" si="5"/>
        <v>2949889.1100000003</v>
      </c>
      <c r="I68" s="9"/>
      <c r="J68" s="22"/>
      <c r="K68" s="23"/>
    </row>
    <row r="69" spans="1:11" s="10" customFormat="1" ht="32.25" customHeight="1" x14ac:dyDescent="0.25">
      <c r="A69" s="19"/>
      <c r="B69" s="20">
        <v>45385</v>
      </c>
      <c r="C69" s="81" t="s">
        <v>257</v>
      </c>
      <c r="D69" s="91" t="s">
        <v>73</v>
      </c>
      <c r="E69" s="21">
        <v>40000</v>
      </c>
      <c r="F69" s="25"/>
      <c r="G69" s="74">
        <f t="shared" si="5"/>
        <v>2989889.1100000003</v>
      </c>
      <c r="I69" s="9"/>
      <c r="J69" s="22"/>
      <c r="K69" s="23"/>
    </row>
    <row r="70" spans="1:11" s="10" customFormat="1" ht="32.25" customHeight="1" x14ac:dyDescent="0.25">
      <c r="A70" s="19"/>
      <c r="B70" s="20">
        <v>45385</v>
      </c>
      <c r="C70" s="81" t="s">
        <v>258</v>
      </c>
      <c r="D70" s="91" t="s">
        <v>83</v>
      </c>
      <c r="E70" s="21">
        <v>1300</v>
      </c>
      <c r="F70" s="24"/>
      <c r="G70" s="74">
        <f t="shared" si="5"/>
        <v>2991189.1100000003</v>
      </c>
      <c r="I70" s="9"/>
      <c r="J70" s="22"/>
      <c r="K70" s="23"/>
    </row>
    <row r="71" spans="1:11" s="10" customFormat="1" ht="32.25" customHeight="1" x14ac:dyDescent="0.25">
      <c r="A71" s="19"/>
      <c r="B71" s="20">
        <v>45385</v>
      </c>
      <c r="C71" s="81" t="s">
        <v>259</v>
      </c>
      <c r="D71" s="91" t="s">
        <v>83</v>
      </c>
      <c r="E71" s="21">
        <v>1000</v>
      </c>
      <c r="F71" s="21"/>
      <c r="G71" s="74">
        <f t="shared" si="5"/>
        <v>2992189.1100000003</v>
      </c>
      <c r="I71" s="9"/>
      <c r="J71" s="22"/>
      <c r="K71" s="23"/>
    </row>
    <row r="72" spans="1:11" s="10" customFormat="1" ht="32.25" customHeight="1" x14ac:dyDescent="0.25">
      <c r="A72" s="19"/>
      <c r="B72" s="20">
        <v>45385</v>
      </c>
      <c r="C72" s="81" t="s">
        <v>39</v>
      </c>
      <c r="D72" s="91" t="s">
        <v>83</v>
      </c>
      <c r="E72" s="21">
        <v>750</v>
      </c>
      <c r="F72" s="21"/>
      <c r="G72" s="74">
        <f t="shared" si="5"/>
        <v>2992939.1100000003</v>
      </c>
      <c r="I72" s="9"/>
      <c r="J72" s="22"/>
      <c r="K72" s="23"/>
    </row>
    <row r="73" spans="1:11" s="10" customFormat="1" ht="32.25" customHeight="1" x14ac:dyDescent="0.25">
      <c r="A73" s="19"/>
      <c r="B73" s="20">
        <v>45385</v>
      </c>
      <c r="C73" s="81" t="s">
        <v>260</v>
      </c>
      <c r="D73" s="91" t="s">
        <v>99</v>
      </c>
      <c r="E73" s="21">
        <v>47250</v>
      </c>
      <c r="F73" s="25"/>
      <c r="G73" s="74">
        <f t="shared" si="5"/>
        <v>3040189.1100000003</v>
      </c>
      <c r="I73" s="9"/>
      <c r="J73" s="22"/>
      <c r="K73" s="23"/>
    </row>
    <row r="74" spans="1:11" s="10" customFormat="1" ht="32.25" customHeight="1" x14ac:dyDescent="0.25">
      <c r="A74" s="19"/>
      <c r="B74" s="20">
        <v>45385</v>
      </c>
      <c r="C74" s="81" t="s">
        <v>261</v>
      </c>
      <c r="D74" s="91" t="s">
        <v>88</v>
      </c>
      <c r="E74" s="21">
        <v>9255</v>
      </c>
      <c r="F74" s="73"/>
      <c r="G74" s="74">
        <f t="shared" si="5"/>
        <v>3049444.1100000003</v>
      </c>
      <c r="I74" s="9"/>
      <c r="J74" s="22"/>
      <c r="K74" s="23"/>
    </row>
    <row r="75" spans="1:11" s="10" customFormat="1" ht="32.25" customHeight="1" x14ac:dyDescent="0.25">
      <c r="A75" s="19"/>
      <c r="B75" s="20">
        <v>45385</v>
      </c>
      <c r="C75" s="81" t="s">
        <v>262</v>
      </c>
      <c r="D75" s="91" t="s">
        <v>88</v>
      </c>
      <c r="E75" s="21">
        <v>9255</v>
      </c>
      <c r="F75" s="73"/>
      <c r="G75" s="74">
        <f t="shared" si="5"/>
        <v>3058699.1100000003</v>
      </c>
      <c r="I75" s="9"/>
      <c r="J75" s="22"/>
      <c r="K75" s="23"/>
    </row>
    <row r="76" spans="1:11" s="10" customFormat="1" ht="32.25" customHeight="1" x14ac:dyDescent="0.25">
      <c r="A76" s="19"/>
      <c r="B76" s="20">
        <v>45385</v>
      </c>
      <c r="C76" s="81" t="s">
        <v>263</v>
      </c>
      <c r="D76" s="91" t="s">
        <v>88</v>
      </c>
      <c r="E76" s="21">
        <v>9255</v>
      </c>
      <c r="F76" s="73"/>
      <c r="G76" s="74">
        <f t="shared" si="5"/>
        <v>3067954.1100000003</v>
      </c>
      <c r="I76" s="9"/>
      <c r="J76" s="22"/>
      <c r="K76" s="23"/>
    </row>
    <row r="77" spans="1:11" s="10" customFormat="1" ht="32.25" customHeight="1" x14ac:dyDescent="0.25">
      <c r="A77" s="19"/>
      <c r="B77" s="20">
        <v>45385</v>
      </c>
      <c r="C77" s="81" t="s">
        <v>264</v>
      </c>
      <c r="D77" s="91" t="s">
        <v>70</v>
      </c>
      <c r="E77" s="21">
        <v>1000</v>
      </c>
      <c r="F77" s="73"/>
      <c r="G77" s="74">
        <f t="shared" si="5"/>
        <v>3068954.1100000003</v>
      </c>
      <c r="I77" s="9"/>
      <c r="J77" s="22"/>
      <c r="K77" s="23"/>
    </row>
    <row r="78" spans="1:11" s="10" customFormat="1" ht="32.25" customHeight="1" x14ac:dyDescent="0.25">
      <c r="A78" s="19"/>
      <c r="B78" s="20">
        <v>45385</v>
      </c>
      <c r="C78" s="81" t="s">
        <v>265</v>
      </c>
      <c r="D78" s="91" t="s">
        <v>88</v>
      </c>
      <c r="E78" s="24">
        <v>10000</v>
      </c>
      <c r="F78" s="73"/>
      <c r="G78" s="74">
        <f t="shared" si="5"/>
        <v>3078954.1100000003</v>
      </c>
      <c r="I78" s="9"/>
      <c r="J78" s="22"/>
      <c r="K78" s="23"/>
    </row>
    <row r="79" spans="1:11" s="10" customFormat="1" ht="32.25" customHeight="1" x14ac:dyDescent="0.25">
      <c r="A79" s="19"/>
      <c r="B79" s="20">
        <v>45385</v>
      </c>
      <c r="C79" s="81" t="s">
        <v>266</v>
      </c>
      <c r="D79" s="91" t="s">
        <v>88</v>
      </c>
      <c r="E79" s="24">
        <v>30000</v>
      </c>
      <c r="F79" s="73"/>
      <c r="G79" s="74">
        <f t="shared" si="5"/>
        <v>3108954.1100000003</v>
      </c>
      <c r="I79" s="9"/>
      <c r="J79" s="22"/>
      <c r="K79" s="23"/>
    </row>
    <row r="80" spans="1:11" s="10" customFormat="1" ht="32.25" customHeight="1" x14ac:dyDescent="0.25">
      <c r="A80" s="19"/>
      <c r="B80" s="20">
        <v>45385</v>
      </c>
      <c r="C80" s="81" t="s">
        <v>267</v>
      </c>
      <c r="D80" s="91" t="s">
        <v>69</v>
      </c>
      <c r="E80" s="24">
        <v>1800</v>
      </c>
      <c r="F80" s="73"/>
      <c r="G80" s="74">
        <f t="shared" si="5"/>
        <v>3110754.1100000003</v>
      </c>
      <c r="I80" s="9"/>
      <c r="J80" s="22"/>
      <c r="K80" s="23"/>
    </row>
    <row r="81" spans="1:11" s="10" customFormat="1" ht="32.25" customHeight="1" x14ac:dyDescent="0.25">
      <c r="A81" s="19"/>
      <c r="B81" s="20">
        <v>45385</v>
      </c>
      <c r="C81" s="81" t="s">
        <v>268</v>
      </c>
      <c r="D81" s="91" t="s">
        <v>100</v>
      </c>
      <c r="E81" s="24"/>
      <c r="F81" s="73">
        <v>112500</v>
      </c>
      <c r="G81" s="74">
        <f>+G80-F81</f>
        <v>2998254.1100000003</v>
      </c>
      <c r="I81" s="9"/>
      <c r="J81" s="22"/>
      <c r="K81" s="23"/>
    </row>
    <row r="82" spans="1:11" s="10" customFormat="1" ht="32.25" customHeight="1" x14ac:dyDescent="0.25">
      <c r="A82" s="19"/>
      <c r="B82" s="20">
        <v>45385</v>
      </c>
      <c r="C82" s="81" t="s">
        <v>269</v>
      </c>
      <c r="D82" s="91" t="s">
        <v>101</v>
      </c>
      <c r="E82" s="24"/>
      <c r="F82" s="73">
        <v>112500</v>
      </c>
      <c r="G82" s="74">
        <f t="shared" ref="G82:G83" si="6">+G81-F82</f>
        <v>2885754.1100000003</v>
      </c>
      <c r="I82" s="9"/>
      <c r="J82" s="22"/>
      <c r="K82" s="23"/>
    </row>
    <row r="83" spans="1:11" s="10" customFormat="1" ht="32.25" customHeight="1" x14ac:dyDescent="0.25">
      <c r="A83" s="19"/>
      <c r="B83" s="20">
        <v>45385</v>
      </c>
      <c r="C83" s="81" t="s">
        <v>270</v>
      </c>
      <c r="D83" s="91" t="s">
        <v>102</v>
      </c>
      <c r="E83" s="24"/>
      <c r="F83" s="73">
        <v>322115.93</v>
      </c>
      <c r="G83" s="74">
        <f t="shared" si="6"/>
        <v>2563638.1800000002</v>
      </c>
      <c r="I83" s="9"/>
      <c r="J83" s="22"/>
      <c r="K83" s="23"/>
    </row>
    <row r="84" spans="1:11" s="10" customFormat="1" ht="32.25" customHeight="1" x14ac:dyDescent="0.25">
      <c r="A84" s="19"/>
      <c r="B84" s="20">
        <v>45385</v>
      </c>
      <c r="C84" s="81" t="s">
        <v>271</v>
      </c>
      <c r="D84" s="91" t="s">
        <v>69</v>
      </c>
      <c r="E84" s="24">
        <v>6000</v>
      </c>
      <c r="F84" s="73"/>
      <c r="G84" s="74">
        <f>+G83+E84</f>
        <v>2569638.1800000002</v>
      </c>
      <c r="I84" s="9"/>
      <c r="J84" s="22"/>
      <c r="K84" s="23"/>
    </row>
    <row r="85" spans="1:11" s="10" customFormat="1" ht="32.25" customHeight="1" x14ac:dyDescent="0.25">
      <c r="A85" s="19"/>
      <c r="B85" s="20">
        <v>45385</v>
      </c>
      <c r="C85" s="81" t="s">
        <v>272</v>
      </c>
      <c r="D85" s="91" t="s">
        <v>103</v>
      </c>
      <c r="E85" s="24"/>
      <c r="F85" s="73">
        <v>177000</v>
      </c>
      <c r="G85" s="74">
        <f>+G84-F85</f>
        <v>2392638.1800000002</v>
      </c>
      <c r="I85" s="9"/>
      <c r="J85" s="22"/>
      <c r="K85" s="23"/>
    </row>
    <row r="86" spans="1:11" s="10" customFormat="1" ht="32.25" customHeight="1" x14ac:dyDescent="0.25">
      <c r="A86" s="19"/>
      <c r="B86" s="20">
        <v>45385</v>
      </c>
      <c r="C86" s="81" t="s">
        <v>273</v>
      </c>
      <c r="D86" s="91" t="s">
        <v>73</v>
      </c>
      <c r="E86" s="24">
        <v>10400</v>
      </c>
      <c r="F86" s="73"/>
      <c r="G86" s="103">
        <f>+G85+E86</f>
        <v>2403038.1800000002</v>
      </c>
      <c r="I86" s="9"/>
      <c r="J86" s="22"/>
      <c r="K86" s="23"/>
    </row>
    <row r="87" spans="1:11" s="10" customFormat="1" ht="32.25" customHeight="1" x14ac:dyDescent="0.25">
      <c r="A87" s="19"/>
      <c r="B87" s="20">
        <v>45385</v>
      </c>
      <c r="C87" s="81" t="s">
        <v>274</v>
      </c>
      <c r="D87" s="91" t="s">
        <v>71</v>
      </c>
      <c r="E87" s="24"/>
      <c r="F87" s="73">
        <v>85500</v>
      </c>
      <c r="G87" s="74">
        <f>+G86-F87</f>
        <v>2317538.1800000002</v>
      </c>
      <c r="I87" s="9"/>
      <c r="J87" s="22"/>
      <c r="K87" s="23"/>
    </row>
    <row r="88" spans="1:11" s="10" customFormat="1" ht="32.25" customHeight="1" x14ac:dyDescent="0.25">
      <c r="A88" s="19"/>
      <c r="B88" s="20">
        <v>45385</v>
      </c>
      <c r="C88" s="81" t="s">
        <v>275</v>
      </c>
      <c r="D88" s="91" t="s">
        <v>104</v>
      </c>
      <c r="E88" s="24"/>
      <c r="F88" s="73">
        <v>88800</v>
      </c>
      <c r="G88" s="74">
        <f t="shared" ref="G88:G90" si="7">+G87-F88</f>
        <v>2228738.1800000002</v>
      </c>
      <c r="I88" s="9"/>
      <c r="J88" s="22"/>
      <c r="K88" s="23"/>
    </row>
    <row r="89" spans="1:11" s="10" customFormat="1" ht="32.25" customHeight="1" x14ac:dyDescent="0.25">
      <c r="A89" s="19"/>
      <c r="B89" s="20">
        <v>45385</v>
      </c>
      <c r="C89" s="81" t="s">
        <v>276</v>
      </c>
      <c r="D89" s="91" t="s">
        <v>105</v>
      </c>
      <c r="E89" s="24"/>
      <c r="F89" s="73">
        <v>50000</v>
      </c>
      <c r="G89" s="74">
        <f t="shared" si="7"/>
        <v>2178738.1800000002</v>
      </c>
      <c r="I89" s="9"/>
      <c r="J89" s="22"/>
      <c r="K89" s="23"/>
    </row>
    <row r="90" spans="1:11" s="10" customFormat="1" ht="32.25" customHeight="1" x14ac:dyDescent="0.25">
      <c r="A90" s="19"/>
      <c r="B90" s="20">
        <v>45385</v>
      </c>
      <c r="C90" s="81" t="s">
        <v>277</v>
      </c>
      <c r="D90" s="91" t="s">
        <v>106</v>
      </c>
      <c r="E90" s="24"/>
      <c r="F90" s="73">
        <v>31520.32</v>
      </c>
      <c r="G90" s="74">
        <f t="shared" si="7"/>
        <v>2147217.8600000003</v>
      </c>
      <c r="I90" s="9"/>
      <c r="J90" s="22"/>
      <c r="K90" s="23"/>
    </row>
    <row r="91" spans="1:11" s="10" customFormat="1" ht="32.25" customHeight="1" x14ac:dyDescent="0.25">
      <c r="A91" s="19"/>
      <c r="B91" s="20">
        <v>45385</v>
      </c>
      <c r="C91" s="81" t="s">
        <v>278</v>
      </c>
      <c r="D91" s="91" t="s">
        <v>74</v>
      </c>
      <c r="E91" s="24">
        <v>28350</v>
      </c>
      <c r="F91" s="24"/>
      <c r="G91" s="74">
        <f>+G90+E91</f>
        <v>2175567.8600000003</v>
      </c>
      <c r="I91" s="9"/>
      <c r="J91" s="22"/>
      <c r="K91" s="23"/>
    </row>
    <row r="92" spans="1:11" s="10" customFormat="1" ht="32.25" customHeight="1" x14ac:dyDescent="0.25">
      <c r="A92" s="19"/>
      <c r="B92" s="20">
        <v>45385</v>
      </c>
      <c r="C92" s="81" t="s">
        <v>279</v>
      </c>
      <c r="D92" s="91" t="s">
        <v>74</v>
      </c>
      <c r="E92" s="24">
        <v>34395</v>
      </c>
      <c r="F92" s="73"/>
      <c r="G92" s="74">
        <f>+G91+E92</f>
        <v>2209962.8600000003</v>
      </c>
      <c r="I92" s="9"/>
      <c r="J92" s="22"/>
      <c r="K92" s="23"/>
    </row>
    <row r="93" spans="1:11" s="10" customFormat="1" ht="32.25" customHeight="1" x14ac:dyDescent="0.25">
      <c r="A93" s="19"/>
      <c r="B93" s="20">
        <v>45385</v>
      </c>
      <c r="C93" s="81" t="s">
        <v>280</v>
      </c>
      <c r="D93" s="91" t="s">
        <v>107</v>
      </c>
      <c r="E93" s="24"/>
      <c r="F93" s="73">
        <v>28792</v>
      </c>
      <c r="G93" s="74">
        <f>+G92-F93</f>
        <v>2181170.8600000003</v>
      </c>
      <c r="I93" s="9"/>
      <c r="J93" s="22"/>
      <c r="K93" s="23"/>
    </row>
    <row r="94" spans="1:11" s="10" customFormat="1" ht="32.25" customHeight="1" x14ac:dyDescent="0.25">
      <c r="A94" s="19"/>
      <c r="B94" s="20">
        <v>45385</v>
      </c>
      <c r="C94" s="81" t="s">
        <v>281</v>
      </c>
      <c r="D94" s="91" t="s">
        <v>74</v>
      </c>
      <c r="E94" s="24">
        <v>68790</v>
      </c>
      <c r="F94" s="25"/>
      <c r="G94" s="74">
        <f>+G93+E94</f>
        <v>2249960.8600000003</v>
      </c>
      <c r="I94" s="9"/>
      <c r="J94" s="22"/>
      <c r="K94" s="23"/>
    </row>
    <row r="95" spans="1:11" s="10" customFormat="1" ht="32.25" customHeight="1" x14ac:dyDescent="0.25">
      <c r="A95" s="19"/>
      <c r="B95" s="20">
        <v>45385</v>
      </c>
      <c r="C95" s="81" t="s">
        <v>282</v>
      </c>
      <c r="D95" s="91" t="s">
        <v>71</v>
      </c>
      <c r="E95" s="25"/>
      <c r="F95" s="24">
        <v>997000</v>
      </c>
      <c r="G95" s="103">
        <f>+G94-F95</f>
        <v>1252960.8600000003</v>
      </c>
      <c r="I95" s="9"/>
      <c r="J95" s="22"/>
      <c r="K95" s="23"/>
    </row>
    <row r="96" spans="1:11" s="10" customFormat="1" ht="32.25" customHeight="1" x14ac:dyDescent="0.25">
      <c r="A96" s="19"/>
      <c r="B96" s="20">
        <v>45385</v>
      </c>
      <c r="C96" s="81" t="s">
        <v>283</v>
      </c>
      <c r="D96" s="91" t="s">
        <v>71</v>
      </c>
      <c r="E96" s="25"/>
      <c r="F96" s="24">
        <v>139400</v>
      </c>
      <c r="G96" s="103">
        <f t="shared" ref="G96:G98" si="8">+G95-F96</f>
        <v>1113560.8600000003</v>
      </c>
      <c r="I96" s="9"/>
      <c r="J96" s="22"/>
      <c r="K96" s="23"/>
    </row>
    <row r="97" spans="1:11" s="10" customFormat="1" ht="32.25" customHeight="1" x14ac:dyDescent="0.25">
      <c r="A97" s="19"/>
      <c r="B97" s="20">
        <v>45385</v>
      </c>
      <c r="C97" s="81" t="s">
        <v>284</v>
      </c>
      <c r="D97" s="91" t="s">
        <v>79</v>
      </c>
      <c r="E97" s="25"/>
      <c r="F97" s="24">
        <v>27650</v>
      </c>
      <c r="G97" s="103">
        <f t="shared" si="8"/>
        <v>1085910.8600000003</v>
      </c>
      <c r="I97" s="9"/>
      <c r="J97" s="22"/>
      <c r="K97" s="23"/>
    </row>
    <row r="98" spans="1:11" s="10" customFormat="1" ht="32.25" customHeight="1" x14ac:dyDescent="0.25">
      <c r="A98" s="19"/>
      <c r="B98" s="20">
        <v>45385</v>
      </c>
      <c r="C98" s="81" t="s">
        <v>285</v>
      </c>
      <c r="D98" s="81" t="s">
        <v>108</v>
      </c>
      <c r="E98" s="24"/>
      <c r="F98" s="24">
        <v>100000</v>
      </c>
      <c r="G98" s="103">
        <f t="shared" si="8"/>
        <v>985910.86000000034</v>
      </c>
      <c r="I98" s="9"/>
      <c r="J98" s="22"/>
      <c r="K98" s="23"/>
    </row>
    <row r="99" spans="1:11" s="10" customFormat="1" ht="32.25" customHeight="1" x14ac:dyDescent="0.25">
      <c r="A99" s="19"/>
      <c r="B99" s="20">
        <v>45386</v>
      </c>
      <c r="C99" s="81" t="s">
        <v>286</v>
      </c>
      <c r="D99" s="81" t="s">
        <v>69</v>
      </c>
      <c r="E99" s="24">
        <v>800</v>
      </c>
      <c r="F99" s="24"/>
      <c r="G99" s="74">
        <f>+G98+E99</f>
        <v>986710.86000000034</v>
      </c>
      <c r="I99" s="9"/>
      <c r="J99" s="22"/>
      <c r="K99" s="23"/>
    </row>
    <row r="100" spans="1:11" s="10" customFormat="1" ht="32.25" customHeight="1" x14ac:dyDescent="0.25">
      <c r="A100" s="19"/>
      <c r="B100" s="20">
        <v>45386</v>
      </c>
      <c r="C100" s="81" t="s">
        <v>47</v>
      </c>
      <c r="D100" s="81" t="s">
        <v>69</v>
      </c>
      <c r="E100" s="24">
        <v>800</v>
      </c>
      <c r="F100" s="24"/>
      <c r="G100" s="74">
        <f>+G99+E100</f>
        <v>987510.86000000034</v>
      </c>
      <c r="I100" s="9"/>
      <c r="J100" s="22"/>
      <c r="K100" s="23"/>
    </row>
    <row r="101" spans="1:11" s="10" customFormat="1" ht="32.25" customHeight="1" x14ac:dyDescent="0.25">
      <c r="A101" s="19"/>
      <c r="B101" s="20">
        <v>45386</v>
      </c>
      <c r="C101" s="81" t="s">
        <v>287</v>
      </c>
      <c r="D101" s="81" t="s">
        <v>81</v>
      </c>
      <c r="E101" s="24">
        <v>85250</v>
      </c>
      <c r="F101" s="24"/>
      <c r="G101" s="74">
        <f>+G100+E101</f>
        <v>1072760.8600000003</v>
      </c>
      <c r="I101" s="9"/>
      <c r="J101" s="22"/>
      <c r="K101" s="23"/>
    </row>
    <row r="102" spans="1:11" s="10" customFormat="1" ht="32.25" customHeight="1" x14ac:dyDescent="0.25">
      <c r="A102" s="19"/>
      <c r="B102" s="20">
        <v>45386</v>
      </c>
      <c r="C102" s="81" t="s">
        <v>35</v>
      </c>
      <c r="D102" s="81" t="s">
        <v>69</v>
      </c>
      <c r="E102" s="24">
        <v>8000</v>
      </c>
      <c r="F102" s="24"/>
      <c r="G102" s="74">
        <f t="shared" ref="G102:G116" si="9">+G101+E102</f>
        <v>1080760.8600000003</v>
      </c>
      <c r="I102" s="9"/>
      <c r="J102" s="22"/>
      <c r="K102" s="23"/>
    </row>
    <row r="103" spans="1:11" s="10" customFormat="1" ht="32.25" customHeight="1" x14ac:dyDescent="0.25">
      <c r="A103" s="19"/>
      <c r="B103" s="20">
        <v>45386</v>
      </c>
      <c r="C103" s="81" t="s">
        <v>288</v>
      </c>
      <c r="D103" s="81" t="s">
        <v>74</v>
      </c>
      <c r="E103" s="24">
        <v>50925</v>
      </c>
      <c r="F103" s="24"/>
      <c r="G103" s="74">
        <f t="shared" si="9"/>
        <v>1131685.8600000003</v>
      </c>
      <c r="I103" s="9"/>
      <c r="J103" s="22"/>
      <c r="K103" s="23"/>
    </row>
    <row r="104" spans="1:11" s="10" customFormat="1" ht="32.25" customHeight="1" x14ac:dyDescent="0.25">
      <c r="A104" s="19"/>
      <c r="B104" s="20">
        <v>45386</v>
      </c>
      <c r="C104" s="81" t="s">
        <v>289</v>
      </c>
      <c r="D104" s="81" t="s">
        <v>109</v>
      </c>
      <c r="E104" s="24">
        <v>2250</v>
      </c>
      <c r="F104" s="24"/>
      <c r="G104" s="74">
        <f t="shared" si="9"/>
        <v>1133935.8600000003</v>
      </c>
      <c r="I104" s="9"/>
      <c r="J104" s="22"/>
      <c r="K104" s="23"/>
    </row>
    <row r="105" spans="1:11" s="10" customFormat="1" ht="32.25" customHeight="1" x14ac:dyDescent="0.25">
      <c r="A105" s="19"/>
      <c r="B105" s="20">
        <v>45386</v>
      </c>
      <c r="C105" s="81" t="s">
        <v>17</v>
      </c>
      <c r="D105" s="81" t="s">
        <v>73</v>
      </c>
      <c r="E105" s="24">
        <v>800</v>
      </c>
      <c r="F105" s="24"/>
      <c r="G105" s="74">
        <f t="shared" si="9"/>
        <v>1134735.8600000003</v>
      </c>
      <c r="I105" s="9"/>
      <c r="J105" s="22"/>
      <c r="K105" s="23"/>
    </row>
    <row r="106" spans="1:11" s="10" customFormat="1" ht="32.25" customHeight="1" x14ac:dyDescent="0.25">
      <c r="A106" s="19"/>
      <c r="B106" s="20">
        <v>45386</v>
      </c>
      <c r="C106" s="81" t="s">
        <v>290</v>
      </c>
      <c r="D106" s="81" t="s">
        <v>88</v>
      </c>
      <c r="E106" s="24">
        <v>36375</v>
      </c>
      <c r="F106" s="24"/>
      <c r="G106" s="74">
        <f t="shared" si="9"/>
        <v>1171110.8600000003</v>
      </c>
      <c r="I106" s="9"/>
      <c r="J106" s="22"/>
      <c r="K106" s="23"/>
    </row>
    <row r="107" spans="1:11" s="10" customFormat="1" ht="32.25" customHeight="1" x14ac:dyDescent="0.25">
      <c r="A107" s="19"/>
      <c r="B107" s="20">
        <v>45386</v>
      </c>
      <c r="C107" s="81" t="s">
        <v>291</v>
      </c>
      <c r="D107" s="81" t="s">
        <v>88</v>
      </c>
      <c r="E107" s="24">
        <v>184800</v>
      </c>
      <c r="F107" s="24"/>
      <c r="G107" s="74">
        <f t="shared" si="9"/>
        <v>1355910.8600000003</v>
      </c>
      <c r="I107" s="9"/>
      <c r="J107" s="22"/>
      <c r="K107" s="23"/>
    </row>
    <row r="108" spans="1:11" s="10" customFormat="1" ht="32.25" customHeight="1" x14ac:dyDescent="0.25">
      <c r="A108" s="19"/>
      <c r="B108" s="20">
        <v>45386</v>
      </c>
      <c r="C108" s="81" t="s">
        <v>292</v>
      </c>
      <c r="D108" s="81" t="s">
        <v>88</v>
      </c>
      <c r="E108" s="24">
        <v>9585</v>
      </c>
      <c r="F108" s="24"/>
      <c r="G108" s="74">
        <f t="shared" si="9"/>
        <v>1365495.8600000003</v>
      </c>
      <c r="I108" s="9"/>
      <c r="J108" s="22"/>
      <c r="K108" s="23"/>
    </row>
    <row r="109" spans="1:11" s="10" customFormat="1" ht="32.25" customHeight="1" x14ac:dyDescent="0.25">
      <c r="A109" s="19"/>
      <c r="B109" s="20">
        <v>45386</v>
      </c>
      <c r="C109" s="81" t="s">
        <v>293</v>
      </c>
      <c r="D109" s="81" t="s">
        <v>88</v>
      </c>
      <c r="E109" s="24">
        <v>107400</v>
      </c>
      <c r="F109" s="24"/>
      <c r="G109" s="74">
        <f t="shared" si="9"/>
        <v>1472895.8600000003</v>
      </c>
      <c r="I109" s="9"/>
      <c r="J109" s="22"/>
      <c r="K109" s="23"/>
    </row>
    <row r="110" spans="1:11" s="10" customFormat="1" ht="32.25" customHeight="1" x14ac:dyDescent="0.25">
      <c r="A110" s="19"/>
      <c r="B110" s="20">
        <v>45386</v>
      </c>
      <c r="C110" s="81" t="s">
        <v>294</v>
      </c>
      <c r="D110" s="91" t="s">
        <v>69</v>
      </c>
      <c r="E110" s="24">
        <v>800</v>
      </c>
      <c r="F110" s="24"/>
      <c r="G110" s="74">
        <f t="shared" si="9"/>
        <v>1473695.8600000003</v>
      </c>
      <c r="I110" s="9"/>
      <c r="J110" s="22"/>
      <c r="K110" s="23"/>
    </row>
    <row r="111" spans="1:11" s="10" customFormat="1" ht="32.25" customHeight="1" x14ac:dyDescent="0.25">
      <c r="A111" s="19"/>
      <c r="B111" s="20">
        <v>45386</v>
      </c>
      <c r="C111" s="81" t="s">
        <v>295</v>
      </c>
      <c r="D111" s="91" t="s">
        <v>73</v>
      </c>
      <c r="E111" s="24">
        <v>3200</v>
      </c>
      <c r="F111" s="24"/>
      <c r="G111" s="74">
        <f t="shared" si="9"/>
        <v>1476895.8600000003</v>
      </c>
      <c r="I111" s="9"/>
      <c r="J111" s="22"/>
      <c r="K111" s="23"/>
    </row>
    <row r="112" spans="1:11" s="10" customFormat="1" ht="32.25" customHeight="1" x14ac:dyDescent="0.25">
      <c r="A112" s="19"/>
      <c r="B112" s="20">
        <v>45386</v>
      </c>
      <c r="C112" s="81" t="s">
        <v>296</v>
      </c>
      <c r="D112" s="91" t="s">
        <v>69</v>
      </c>
      <c r="E112" s="24">
        <v>800</v>
      </c>
      <c r="F112" s="24"/>
      <c r="G112" s="74">
        <f t="shared" si="9"/>
        <v>1477695.8600000003</v>
      </c>
      <c r="I112" s="9"/>
      <c r="J112" s="22"/>
      <c r="K112" s="23"/>
    </row>
    <row r="113" spans="1:11" s="10" customFormat="1" ht="32.25" customHeight="1" x14ac:dyDescent="0.25">
      <c r="A113" s="19"/>
      <c r="B113" s="20">
        <v>45386</v>
      </c>
      <c r="C113" s="81" t="s">
        <v>297</v>
      </c>
      <c r="D113" s="91" t="s">
        <v>69</v>
      </c>
      <c r="E113" s="24">
        <v>2400</v>
      </c>
      <c r="F113" s="24"/>
      <c r="G113" s="74">
        <f t="shared" si="9"/>
        <v>1480095.8600000003</v>
      </c>
      <c r="I113" s="9"/>
      <c r="J113" s="22"/>
      <c r="K113" s="23"/>
    </row>
    <row r="114" spans="1:11" s="10" customFormat="1" ht="32.25" customHeight="1" x14ac:dyDescent="0.25">
      <c r="A114" s="19"/>
      <c r="B114" s="20">
        <v>45386</v>
      </c>
      <c r="C114" s="81" t="s">
        <v>298</v>
      </c>
      <c r="D114" s="91" t="s">
        <v>69</v>
      </c>
      <c r="E114" s="24">
        <v>7010</v>
      </c>
      <c r="F114" s="24"/>
      <c r="G114" s="74">
        <f t="shared" si="9"/>
        <v>1487105.8600000003</v>
      </c>
      <c r="I114" s="9"/>
      <c r="J114" s="22"/>
      <c r="K114" s="23"/>
    </row>
    <row r="115" spans="1:11" s="10" customFormat="1" ht="32.25" customHeight="1" x14ac:dyDescent="0.25">
      <c r="A115" s="19"/>
      <c r="B115" s="20">
        <v>45386</v>
      </c>
      <c r="C115" s="81" t="s">
        <v>299</v>
      </c>
      <c r="D115" s="91" t="s">
        <v>73</v>
      </c>
      <c r="E115" s="24">
        <v>800</v>
      </c>
      <c r="F115" s="24"/>
      <c r="G115" s="74">
        <f t="shared" si="9"/>
        <v>1487905.8600000003</v>
      </c>
      <c r="I115" s="9"/>
      <c r="J115" s="22"/>
      <c r="K115" s="23"/>
    </row>
    <row r="116" spans="1:11" s="10" customFormat="1" ht="32.25" customHeight="1" x14ac:dyDescent="0.25">
      <c r="A116" s="19"/>
      <c r="B116" s="20">
        <v>45386</v>
      </c>
      <c r="C116" s="81" t="s">
        <v>300</v>
      </c>
      <c r="D116" s="91" t="s">
        <v>73</v>
      </c>
      <c r="E116" s="24">
        <v>1600</v>
      </c>
      <c r="F116" s="24"/>
      <c r="G116" s="74">
        <f t="shared" si="9"/>
        <v>1489505.8600000003</v>
      </c>
      <c r="I116" s="9"/>
      <c r="J116" s="22"/>
      <c r="K116" s="23"/>
    </row>
    <row r="117" spans="1:11" s="10" customFormat="1" ht="32.25" customHeight="1" x14ac:dyDescent="0.25">
      <c r="A117" s="19"/>
      <c r="B117" s="20">
        <v>45386</v>
      </c>
      <c r="C117" s="81" t="s">
        <v>301</v>
      </c>
      <c r="D117" s="91" t="s">
        <v>110</v>
      </c>
      <c r="E117" s="24"/>
      <c r="F117" s="24">
        <v>30600</v>
      </c>
      <c r="G117" s="74">
        <f>+G116-F117</f>
        <v>1458905.8600000003</v>
      </c>
      <c r="I117" s="9"/>
      <c r="J117" s="22"/>
      <c r="K117" s="23"/>
    </row>
    <row r="118" spans="1:11" s="10" customFormat="1" ht="32.25" customHeight="1" x14ac:dyDescent="0.25">
      <c r="A118" s="19"/>
      <c r="B118" s="20">
        <v>45386</v>
      </c>
      <c r="C118" s="81" t="s">
        <v>302</v>
      </c>
      <c r="D118" s="91" t="s">
        <v>111</v>
      </c>
      <c r="E118" s="24"/>
      <c r="F118" s="24">
        <v>30000</v>
      </c>
      <c r="G118" s="74">
        <f t="shared" ref="G118:G121" si="10">+G117-F118</f>
        <v>1428905.8600000003</v>
      </c>
      <c r="I118" s="9"/>
      <c r="J118" s="22"/>
      <c r="K118" s="23"/>
    </row>
    <row r="119" spans="1:11" s="10" customFormat="1" ht="32.25" customHeight="1" x14ac:dyDescent="0.25">
      <c r="A119" s="19"/>
      <c r="B119" s="20">
        <v>45386</v>
      </c>
      <c r="C119" s="81" t="s">
        <v>303</v>
      </c>
      <c r="D119" s="91" t="s">
        <v>112</v>
      </c>
      <c r="E119" s="24"/>
      <c r="F119" s="24">
        <v>2505</v>
      </c>
      <c r="G119" s="74">
        <f t="shared" si="10"/>
        <v>1426400.8600000003</v>
      </c>
      <c r="I119" s="9"/>
      <c r="J119" s="22"/>
      <c r="K119" s="23"/>
    </row>
    <row r="120" spans="1:11" s="10" customFormat="1" ht="32.25" customHeight="1" x14ac:dyDescent="0.25">
      <c r="A120" s="19"/>
      <c r="B120" s="20">
        <v>45387</v>
      </c>
      <c r="C120" s="81" t="s">
        <v>304</v>
      </c>
      <c r="D120" s="91" t="s">
        <v>113</v>
      </c>
      <c r="E120" s="24"/>
      <c r="F120" s="24">
        <v>45000</v>
      </c>
      <c r="G120" s="74">
        <f t="shared" si="10"/>
        <v>1381400.8600000003</v>
      </c>
      <c r="I120" s="9"/>
      <c r="J120" s="22"/>
      <c r="K120" s="23"/>
    </row>
    <row r="121" spans="1:11" s="10" customFormat="1" ht="32.25" customHeight="1" x14ac:dyDescent="0.25">
      <c r="A121" s="19"/>
      <c r="B121" s="20">
        <v>45387</v>
      </c>
      <c r="C121" s="81" t="s">
        <v>305</v>
      </c>
      <c r="D121" s="91" t="s">
        <v>114</v>
      </c>
      <c r="E121" s="24"/>
      <c r="F121" s="24">
        <v>83015.28</v>
      </c>
      <c r="G121" s="74">
        <f t="shared" si="10"/>
        <v>1298385.5800000003</v>
      </c>
      <c r="I121" s="9"/>
      <c r="J121" s="22"/>
      <c r="K121" s="23"/>
    </row>
    <row r="122" spans="1:11" s="10" customFormat="1" ht="32.25" customHeight="1" x14ac:dyDescent="0.25">
      <c r="A122" s="19"/>
      <c r="B122" s="20">
        <v>45387</v>
      </c>
      <c r="C122" s="81" t="s">
        <v>306</v>
      </c>
      <c r="D122" s="91" t="s">
        <v>115</v>
      </c>
      <c r="E122" s="24"/>
      <c r="F122" s="24">
        <v>91374.04</v>
      </c>
      <c r="G122" s="74">
        <f>+G121-F122</f>
        <v>1207011.5400000003</v>
      </c>
      <c r="I122" s="9"/>
      <c r="J122" s="22"/>
      <c r="K122" s="23"/>
    </row>
    <row r="123" spans="1:11" s="10" customFormat="1" ht="32.25" customHeight="1" x14ac:dyDescent="0.25">
      <c r="A123" s="19"/>
      <c r="B123" s="20">
        <v>45387</v>
      </c>
      <c r="C123" s="81" t="s">
        <v>22</v>
      </c>
      <c r="D123" s="91" t="s">
        <v>77</v>
      </c>
      <c r="E123" s="24">
        <v>54750</v>
      </c>
      <c r="F123" s="24"/>
      <c r="G123" s="74">
        <f>+G122+E123</f>
        <v>1261761.5400000003</v>
      </c>
      <c r="I123" s="9"/>
      <c r="J123" s="22"/>
      <c r="K123" s="23"/>
    </row>
    <row r="124" spans="1:11" s="10" customFormat="1" ht="32.25" customHeight="1" x14ac:dyDescent="0.25">
      <c r="A124" s="19"/>
      <c r="B124" s="20">
        <v>45387</v>
      </c>
      <c r="C124" s="81" t="s">
        <v>23</v>
      </c>
      <c r="D124" s="91" t="s">
        <v>69</v>
      </c>
      <c r="E124" s="24">
        <v>7300</v>
      </c>
      <c r="F124" s="24"/>
      <c r="G124" s="74">
        <f t="shared" ref="G124:G131" si="11">+G123+E124</f>
        <v>1269061.5400000003</v>
      </c>
      <c r="I124" s="9"/>
      <c r="J124" s="22"/>
      <c r="K124" s="23"/>
    </row>
    <row r="125" spans="1:11" s="10" customFormat="1" ht="32.25" customHeight="1" x14ac:dyDescent="0.25">
      <c r="A125" s="19"/>
      <c r="B125" s="20">
        <v>45387</v>
      </c>
      <c r="C125" s="81" t="s">
        <v>307</v>
      </c>
      <c r="D125" s="91" t="s">
        <v>116</v>
      </c>
      <c r="E125" s="24">
        <v>54134.62</v>
      </c>
      <c r="F125" s="24"/>
      <c r="G125" s="74">
        <f t="shared" si="11"/>
        <v>1323196.1600000004</v>
      </c>
      <c r="I125" s="9"/>
      <c r="J125" s="22"/>
      <c r="K125" s="23"/>
    </row>
    <row r="126" spans="1:11" s="10" customFormat="1" ht="32.25" customHeight="1" x14ac:dyDescent="0.25">
      <c r="A126" s="19"/>
      <c r="B126" s="20">
        <v>45387</v>
      </c>
      <c r="C126" s="81" t="s">
        <v>308</v>
      </c>
      <c r="D126" s="91" t="s">
        <v>117</v>
      </c>
      <c r="E126" s="24">
        <v>15000</v>
      </c>
      <c r="F126" s="24"/>
      <c r="G126" s="74">
        <f t="shared" si="11"/>
        <v>1338196.1600000004</v>
      </c>
      <c r="I126" s="9"/>
      <c r="J126" s="22"/>
      <c r="K126" s="23"/>
    </row>
    <row r="127" spans="1:11" s="10" customFormat="1" ht="32.25" customHeight="1" x14ac:dyDescent="0.25">
      <c r="A127" s="19"/>
      <c r="B127" s="20">
        <v>45387</v>
      </c>
      <c r="C127" s="81" t="s">
        <v>309</v>
      </c>
      <c r="D127" s="91" t="s">
        <v>73</v>
      </c>
      <c r="E127" s="24">
        <v>800</v>
      </c>
      <c r="F127" s="24"/>
      <c r="G127" s="74">
        <f t="shared" si="11"/>
        <v>1338996.1600000004</v>
      </c>
      <c r="I127" s="9"/>
      <c r="J127" s="22"/>
      <c r="K127" s="23"/>
    </row>
    <row r="128" spans="1:11" s="10" customFormat="1" ht="32.25" customHeight="1" x14ac:dyDescent="0.25">
      <c r="A128" s="19"/>
      <c r="B128" s="20">
        <v>45387</v>
      </c>
      <c r="C128" s="81" t="s">
        <v>24</v>
      </c>
      <c r="D128" s="91" t="s">
        <v>73</v>
      </c>
      <c r="E128" s="24">
        <v>800</v>
      </c>
      <c r="F128" s="24"/>
      <c r="G128" s="74">
        <f t="shared" si="11"/>
        <v>1339796.1600000004</v>
      </c>
      <c r="I128" s="9"/>
      <c r="J128" s="22"/>
      <c r="K128" s="23"/>
    </row>
    <row r="129" spans="1:11" s="10" customFormat="1" ht="32.25" customHeight="1" x14ac:dyDescent="0.25">
      <c r="A129" s="19"/>
      <c r="B129" s="20">
        <v>45387</v>
      </c>
      <c r="C129" s="81" t="s">
        <v>25</v>
      </c>
      <c r="D129" s="91" t="s">
        <v>73</v>
      </c>
      <c r="E129" s="24">
        <v>800</v>
      </c>
      <c r="F129" s="24"/>
      <c r="G129" s="74">
        <f t="shared" si="11"/>
        <v>1340596.1600000004</v>
      </c>
      <c r="I129" s="9"/>
      <c r="J129" s="22"/>
      <c r="K129" s="23"/>
    </row>
    <row r="130" spans="1:11" s="10" customFormat="1" ht="32.25" customHeight="1" x14ac:dyDescent="0.25">
      <c r="A130" s="19"/>
      <c r="B130" s="20">
        <v>45387</v>
      </c>
      <c r="C130" s="81" t="s">
        <v>310</v>
      </c>
      <c r="D130" s="91" t="s">
        <v>99</v>
      </c>
      <c r="E130" s="24">
        <v>184800</v>
      </c>
      <c r="F130" s="24"/>
      <c r="G130" s="74">
        <f t="shared" si="11"/>
        <v>1525396.1600000004</v>
      </c>
      <c r="I130" s="9"/>
      <c r="J130" s="22"/>
      <c r="K130" s="23"/>
    </row>
    <row r="131" spans="1:11" s="10" customFormat="1" ht="32.25" customHeight="1" x14ac:dyDescent="0.25">
      <c r="A131" s="19"/>
      <c r="B131" s="20">
        <v>45387</v>
      </c>
      <c r="C131" s="81" t="s">
        <v>240</v>
      </c>
      <c r="D131" s="91" t="s">
        <v>77</v>
      </c>
      <c r="E131" s="24">
        <v>800</v>
      </c>
      <c r="F131" s="24"/>
      <c r="G131" s="74">
        <f t="shared" si="11"/>
        <v>1526196.1600000004</v>
      </c>
      <c r="I131" s="9"/>
      <c r="J131" s="22"/>
      <c r="K131" s="23"/>
    </row>
    <row r="132" spans="1:11" s="10" customFormat="1" ht="32.25" customHeight="1" x14ac:dyDescent="0.25">
      <c r="A132" s="19"/>
      <c r="B132" s="20">
        <v>45387</v>
      </c>
      <c r="C132" s="81" t="s">
        <v>311</v>
      </c>
      <c r="D132" s="91" t="s">
        <v>118</v>
      </c>
      <c r="E132" s="24"/>
      <c r="F132" s="24">
        <v>94400</v>
      </c>
      <c r="G132" s="74">
        <f>+G131-F132</f>
        <v>1431796.1600000004</v>
      </c>
      <c r="I132" s="9"/>
      <c r="J132" s="22"/>
      <c r="K132" s="23"/>
    </row>
    <row r="133" spans="1:11" s="10" customFormat="1" ht="32.25" customHeight="1" x14ac:dyDescent="0.25">
      <c r="A133" s="19"/>
      <c r="B133" s="20">
        <v>45387</v>
      </c>
      <c r="C133" s="81" t="s">
        <v>312</v>
      </c>
      <c r="D133" s="91" t="s">
        <v>119</v>
      </c>
      <c r="E133" s="24"/>
      <c r="F133" s="24">
        <v>143467.20000000001</v>
      </c>
      <c r="G133" s="74">
        <f>+G132-F133</f>
        <v>1288328.9600000004</v>
      </c>
      <c r="I133" s="9"/>
      <c r="J133" s="22"/>
      <c r="K133" s="23"/>
    </row>
    <row r="134" spans="1:11" s="10" customFormat="1" ht="32.25" customHeight="1" x14ac:dyDescent="0.25">
      <c r="A134" s="19"/>
      <c r="B134" s="20">
        <v>45387</v>
      </c>
      <c r="C134" s="81" t="s">
        <v>313</v>
      </c>
      <c r="D134" s="91" t="s">
        <v>74</v>
      </c>
      <c r="E134" s="24">
        <v>15000</v>
      </c>
      <c r="F134" s="24"/>
      <c r="G134" s="74">
        <f>+G133+E134</f>
        <v>1303328.9600000004</v>
      </c>
      <c r="I134" s="9"/>
      <c r="J134" s="22"/>
      <c r="K134" s="23"/>
    </row>
    <row r="135" spans="1:11" s="10" customFormat="1" ht="32.25" customHeight="1" x14ac:dyDescent="0.25">
      <c r="A135" s="19"/>
      <c r="B135" s="20">
        <v>45387</v>
      </c>
      <c r="C135" s="81" t="s">
        <v>314</v>
      </c>
      <c r="D135" s="91" t="s">
        <v>120</v>
      </c>
      <c r="E135" s="24">
        <v>800</v>
      </c>
      <c r="F135" s="24"/>
      <c r="G135" s="74">
        <f>+G134+E135</f>
        <v>1304128.9600000004</v>
      </c>
      <c r="I135" s="9"/>
      <c r="J135" s="22"/>
      <c r="K135" s="23"/>
    </row>
    <row r="136" spans="1:11" s="10" customFormat="1" ht="32.25" customHeight="1" x14ac:dyDescent="0.25">
      <c r="A136" s="19"/>
      <c r="B136" s="20">
        <v>45387</v>
      </c>
      <c r="C136" s="81" t="s">
        <v>315</v>
      </c>
      <c r="D136" s="91" t="s">
        <v>121</v>
      </c>
      <c r="E136" s="24"/>
      <c r="F136" s="24">
        <v>175500</v>
      </c>
      <c r="G136" s="74">
        <f>+G135-F136</f>
        <v>1128628.9600000004</v>
      </c>
      <c r="I136" s="9"/>
      <c r="J136" s="22"/>
      <c r="K136" s="23"/>
    </row>
    <row r="137" spans="1:11" s="10" customFormat="1" ht="32.25" customHeight="1" x14ac:dyDescent="0.25">
      <c r="A137" s="19"/>
      <c r="B137" s="20">
        <v>45387</v>
      </c>
      <c r="C137" s="81" t="s">
        <v>316</v>
      </c>
      <c r="D137" s="91" t="s">
        <v>74</v>
      </c>
      <c r="E137" s="24">
        <v>133200</v>
      </c>
      <c r="F137" s="24"/>
      <c r="G137" s="74">
        <f>+G136+E137</f>
        <v>1261828.9600000004</v>
      </c>
      <c r="I137" s="9"/>
      <c r="J137" s="22"/>
      <c r="K137" s="23"/>
    </row>
    <row r="138" spans="1:11" s="10" customFormat="1" ht="32.25" customHeight="1" x14ac:dyDescent="0.25">
      <c r="A138" s="19"/>
      <c r="B138" s="20">
        <v>45387</v>
      </c>
      <c r="C138" s="81" t="s">
        <v>317</v>
      </c>
      <c r="D138" s="91" t="s">
        <v>74</v>
      </c>
      <c r="E138" s="24">
        <v>363756.61</v>
      </c>
      <c r="F138" s="24"/>
      <c r="G138" s="74">
        <f t="shared" ref="G138:G139" si="12">+G137+E138</f>
        <v>1625585.5700000003</v>
      </c>
      <c r="I138" s="9"/>
      <c r="J138" s="22"/>
      <c r="K138" s="23"/>
    </row>
    <row r="139" spans="1:11" s="10" customFormat="1" ht="32.25" customHeight="1" x14ac:dyDescent="0.25">
      <c r="A139" s="19"/>
      <c r="B139" s="20">
        <v>45387</v>
      </c>
      <c r="C139" s="81" t="s">
        <v>318</v>
      </c>
      <c r="D139" s="91" t="s">
        <v>74</v>
      </c>
      <c r="E139" s="24">
        <v>90000</v>
      </c>
      <c r="F139" s="24"/>
      <c r="G139" s="74">
        <f t="shared" si="12"/>
        <v>1715585.5700000003</v>
      </c>
      <c r="I139" s="9"/>
      <c r="J139" s="22"/>
      <c r="K139" s="23"/>
    </row>
    <row r="140" spans="1:11" s="10" customFormat="1" ht="32.25" customHeight="1" x14ac:dyDescent="0.25">
      <c r="A140" s="19"/>
      <c r="B140" s="20">
        <v>45387</v>
      </c>
      <c r="C140" s="81" t="s">
        <v>319</v>
      </c>
      <c r="D140" s="91" t="s">
        <v>122</v>
      </c>
      <c r="E140" s="24"/>
      <c r="F140" s="21">
        <v>124556.8</v>
      </c>
      <c r="G140" s="74">
        <f>+G139-F140</f>
        <v>1591028.7700000003</v>
      </c>
      <c r="I140" s="9"/>
      <c r="J140" s="22"/>
      <c r="K140" s="23"/>
    </row>
    <row r="141" spans="1:11" s="10" customFormat="1" ht="32.25" customHeight="1" x14ac:dyDescent="0.25">
      <c r="A141" s="19"/>
      <c r="B141" s="20">
        <v>45390</v>
      </c>
      <c r="C141" s="81" t="s">
        <v>320</v>
      </c>
      <c r="D141" s="91" t="s">
        <v>73</v>
      </c>
      <c r="E141" s="24">
        <v>20000</v>
      </c>
      <c r="F141" s="21"/>
      <c r="G141" s="74">
        <f>+G140+E141</f>
        <v>1611028.7700000003</v>
      </c>
      <c r="I141" s="9"/>
      <c r="J141" s="22"/>
      <c r="K141" s="23"/>
    </row>
    <row r="142" spans="1:11" s="10" customFormat="1" ht="32.25" customHeight="1" x14ac:dyDescent="0.25">
      <c r="A142" s="19"/>
      <c r="B142" s="20">
        <v>45390</v>
      </c>
      <c r="C142" s="81" t="s">
        <v>244</v>
      </c>
      <c r="D142" s="91" t="s">
        <v>73</v>
      </c>
      <c r="E142" s="24">
        <v>19250</v>
      </c>
      <c r="F142" s="21"/>
      <c r="G142" s="74">
        <f>+G141+E142</f>
        <v>1630278.7700000003</v>
      </c>
      <c r="I142" s="9"/>
      <c r="J142" s="22"/>
      <c r="K142" s="23"/>
    </row>
    <row r="143" spans="1:11" s="10" customFormat="1" ht="32.25" customHeight="1" x14ac:dyDescent="0.25">
      <c r="A143" s="19"/>
      <c r="B143" s="20">
        <v>45390</v>
      </c>
      <c r="C143" s="81" t="s">
        <v>321</v>
      </c>
      <c r="D143" s="91" t="s">
        <v>123</v>
      </c>
      <c r="E143" s="24"/>
      <c r="F143" s="21">
        <v>13599.99</v>
      </c>
      <c r="G143" s="74">
        <f>+G142-F143</f>
        <v>1616678.7800000003</v>
      </c>
      <c r="I143" s="9"/>
      <c r="J143" s="22"/>
      <c r="K143" s="23"/>
    </row>
    <row r="144" spans="1:11" s="10" customFormat="1" ht="32.25" customHeight="1" x14ac:dyDescent="0.25">
      <c r="A144" s="19"/>
      <c r="B144" s="20">
        <v>45390</v>
      </c>
      <c r="C144" s="81" t="s">
        <v>322</v>
      </c>
      <c r="D144" s="91" t="s">
        <v>124</v>
      </c>
      <c r="E144" s="24"/>
      <c r="F144" s="21">
        <v>500000</v>
      </c>
      <c r="G144" s="74">
        <f t="shared" ref="G144:G146" si="13">+G143-F144</f>
        <v>1116678.7800000003</v>
      </c>
      <c r="I144" s="9"/>
      <c r="J144" s="22"/>
      <c r="K144" s="23"/>
    </row>
    <row r="145" spans="1:11" s="10" customFormat="1" ht="32.25" customHeight="1" x14ac:dyDescent="0.25">
      <c r="A145" s="19"/>
      <c r="B145" s="20">
        <v>45390</v>
      </c>
      <c r="C145" s="81" t="s">
        <v>323</v>
      </c>
      <c r="D145" s="91" t="s">
        <v>125</v>
      </c>
      <c r="E145" s="24"/>
      <c r="F145" s="21">
        <v>469600</v>
      </c>
      <c r="G145" s="74">
        <f t="shared" si="13"/>
        <v>647078.78000000026</v>
      </c>
      <c r="I145" s="9"/>
      <c r="J145" s="22"/>
      <c r="K145" s="23"/>
    </row>
    <row r="146" spans="1:11" s="10" customFormat="1" ht="32.25" customHeight="1" x14ac:dyDescent="0.25">
      <c r="A146" s="19"/>
      <c r="B146" s="20">
        <v>45390</v>
      </c>
      <c r="C146" s="81" t="s">
        <v>324</v>
      </c>
      <c r="D146" s="91" t="s">
        <v>126</v>
      </c>
      <c r="E146" s="24"/>
      <c r="F146" s="21">
        <v>40000</v>
      </c>
      <c r="G146" s="74">
        <f t="shared" si="13"/>
        <v>607078.78000000026</v>
      </c>
      <c r="I146" s="9"/>
      <c r="J146" s="22"/>
      <c r="K146" s="23"/>
    </row>
    <row r="147" spans="1:11" s="10" customFormat="1" ht="32.25" customHeight="1" x14ac:dyDescent="0.25">
      <c r="A147" s="19"/>
      <c r="B147" s="20">
        <v>45390</v>
      </c>
      <c r="C147" s="81" t="s">
        <v>325</v>
      </c>
      <c r="D147" s="91" t="s">
        <v>88</v>
      </c>
      <c r="E147" s="24">
        <v>4700</v>
      </c>
      <c r="F147" s="21"/>
      <c r="G147" s="103">
        <f>+G146+E147</f>
        <v>611778.78000000026</v>
      </c>
      <c r="I147" s="9"/>
      <c r="J147" s="22"/>
      <c r="K147" s="23"/>
    </row>
    <row r="148" spans="1:11" s="10" customFormat="1" ht="32.25" customHeight="1" x14ac:dyDescent="0.25">
      <c r="A148" s="19"/>
      <c r="B148" s="20">
        <v>45390</v>
      </c>
      <c r="C148" s="81" t="s">
        <v>326</v>
      </c>
      <c r="D148" s="91" t="s">
        <v>88</v>
      </c>
      <c r="E148" s="24">
        <v>184800</v>
      </c>
      <c r="F148" s="21"/>
      <c r="G148" s="103">
        <f t="shared" ref="G148:G152" si="14">+G147+E148</f>
        <v>796578.78000000026</v>
      </c>
      <c r="I148" s="9"/>
      <c r="J148" s="22"/>
      <c r="K148" s="23"/>
    </row>
    <row r="149" spans="1:11" s="10" customFormat="1" ht="32.25" customHeight="1" x14ac:dyDescent="0.25">
      <c r="A149" s="19"/>
      <c r="B149" s="20">
        <v>45390</v>
      </c>
      <c r="C149" s="81" t="s">
        <v>32</v>
      </c>
      <c r="D149" s="91" t="s">
        <v>88</v>
      </c>
      <c r="E149" s="24">
        <v>18800</v>
      </c>
      <c r="F149" s="21"/>
      <c r="G149" s="103">
        <f t="shared" si="14"/>
        <v>815378.78000000026</v>
      </c>
      <c r="I149" s="9"/>
      <c r="J149" s="22"/>
      <c r="K149" s="23"/>
    </row>
    <row r="150" spans="1:11" s="10" customFormat="1" ht="32.25" customHeight="1" x14ac:dyDescent="0.25">
      <c r="A150" s="19"/>
      <c r="B150" s="20">
        <v>45390</v>
      </c>
      <c r="C150" s="81" t="s">
        <v>327</v>
      </c>
      <c r="D150" s="91" t="s">
        <v>88</v>
      </c>
      <c r="E150" s="24">
        <v>5000</v>
      </c>
      <c r="F150" s="21"/>
      <c r="G150" s="103">
        <f t="shared" si="14"/>
        <v>820378.78000000026</v>
      </c>
      <c r="I150" s="9"/>
      <c r="J150" s="22"/>
      <c r="K150" s="23"/>
    </row>
    <row r="151" spans="1:11" s="10" customFormat="1" ht="32.25" customHeight="1" x14ac:dyDescent="0.25">
      <c r="A151" s="19"/>
      <c r="B151" s="20">
        <v>45391</v>
      </c>
      <c r="C151" s="81" t="s">
        <v>328</v>
      </c>
      <c r="D151" s="91" t="s">
        <v>69</v>
      </c>
      <c r="E151" s="24">
        <v>1600</v>
      </c>
      <c r="F151" s="25"/>
      <c r="G151" s="103">
        <f t="shared" si="14"/>
        <v>821978.78000000026</v>
      </c>
      <c r="I151" s="9"/>
      <c r="J151" s="22"/>
      <c r="K151" s="23"/>
    </row>
    <row r="152" spans="1:11" s="10" customFormat="1" ht="32.25" customHeight="1" x14ac:dyDescent="0.25">
      <c r="A152" s="19"/>
      <c r="B152" s="20">
        <v>45391</v>
      </c>
      <c r="C152" s="81" t="s">
        <v>329</v>
      </c>
      <c r="D152" s="91" t="s">
        <v>69</v>
      </c>
      <c r="E152" s="24">
        <v>46090</v>
      </c>
      <c r="F152" s="21"/>
      <c r="G152" s="103">
        <f t="shared" si="14"/>
        <v>868068.78000000026</v>
      </c>
      <c r="I152" s="9"/>
      <c r="J152" s="22"/>
      <c r="K152" s="23"/>
    </row>
    <row r="153" spans="1:11" s="10" customFormat="1" ht="32.25" customHeight="1" x14ac:dyDescent="0.25">
      <c r="A153" s="19"/>
      <c r="B153" s="20">
        <v>45391</v>
      </c>
      <c r="C153" s="81" t="s">
        <v>330</v>
      </c>
      <c r="D153" s="91" t="s">
        <v>71</v>
      </c>
      <c r="E153" s="24"/>
      <c r="F153" s="21">
        <v>58000</v>
      </c>
      <c r="G153" s="74">
        <f>+G152-F153</f>
        <v>810068.78000000026</v>
      </c>
      <c r="I153" s="9"/>
      <c r="J153" s="22"/>
      <c r="K153" s="23"/>
    </row>
    <row r="154" spans="1:11" s="10" customFormat="1" ht="32.25" customHeight="1" x14ac:dyDescent="0.25">
      <c r="A154" s="19"/>
      <c r="B154" s="20">
        <v>45391</v>
      </c>
      <c r="C154" s="81" t="s">
        <v>331</v>
      </c>
      <c r="D154" s="91" t="s">
        <v>74</v>
      </c>
      <c r="E154" s="24">
        <v>15000</v>
      </c>
      <c r="F154" s="21"/>
      <c r="G154" s="74">
        <f>+G153+E154</f>
        <v>825068.78000000026</v>
      </c>
      <c r="I154" s="9"/>
      <c r="J154" s="22"/>
      <c r="K154" s="23"/>
    </row>
    <row r="155" spans="1:11" s="10" customFormat="1" ht="32.25" customHeight="1" x14ac:dyDescent="0.25">
      <c r="A155" s="19"/>
      <c r="B155" s="20">
        <v>45391</v>
      </c>
      <c r="C155" s="81" t="s">
        <v>332</v>
      </c>
      <c r="D155" s="91" t="s">
        <v>74</v>
      </c>
      <c r="E155" s="24">
        <v>28800</v>
      </c>
      <c r="F155" s="21"/>
      <c r="G155" s="74">
        <f>+G154+E155</f>
        <v>853868.78000000026</v>
      </c>
      <c r="I155" s="9"/>
      <c r="J155" s="22"/>
      <c r="K155" s="23"/>
    </row>
    <row r="156" spans="1:11" s="10" customFormat="1" ht="32.25" customHeight="1" x14ac:dyDescent="0.25">
      <c r="A156" s="19"/>
      <c r="B156" s="20">
        <v>45391</v>
      </c>
      <c r="C156" s="81" t="s">
        <v>333</v>
      </c>
      <c r="D156" s="91" t="s">
        <v>127</v>
      </c>
      <c r="E156" s="24"/>
      <c r="F156" s="21">
        <v>44600</v>
      </c>
      <c r="G156" s="74">
        <f>+G155-F156</f>
        <v>809268.78000000026</v>
      </c>
      <c r="I156" s="9"/>
      <c r="J156" s="22"/>
      <c r="K156" s="23"/>
    </row>
    <row r="157" spans="1:11" s="10" customFormat="1" ht="32.25" customHeight="1" x14ac:dyDescent="0.25">
      <c r="A157" s="19"/>
      <c r="B157" s="20">
        <v>45391</v>
      </c>
      <c r="C157" s="81" t="s">
        <v>334</v>
      </c>
      <c r="D157" s="91" t="s">
        <v>79</v>
      </c>
      <c r="E157" s="24"/>
      <c r="F157" s="21">
        <v>9600</v>
      </c>
      <c r="G157" s="74">
        <f>+G156-F157</f>
        <v>799668.78000000026</v>
      </c>
      <c r="I157" s="9"/>
      <c r="J157" s="22"/>
      <c r="K157" s="23"/>
    </row>
    <row r="158" spans="1:11" s="10" customFormat="1" ht="32.25" customHeight="1" x14ac:dyDescent="0.25">
      <c r="A158" s="19"/>
      <c r="B158" s="20">
        <v>45391</v>
      </c>
      <c r="C158" s="81" t="s">
        <v>335</v>
      </c>
      <c r="D158" s="91" t="s">
        <v>78</v>
      </c>
      <c r="E158" s="24">
        <v>4000</v>
      </c>
      <c r="F158" s="21"/>
      <c r="G158" s="74">
        <f>+G157+E158</f>
        <v>803668.78000000026</v>
      </c>
      <c r="I158" s="9"/>
      <c r="J158" s="22"/>
      <c r="K158" s="23"/>
    </row>
    <row r="159" spans="1:11" s="10" customFormat="1" ht="32.25" customHeight="1" x14ac:dyDescent="0.25">
      <c r="A159" s="19"/>
      <c r="B159" s="20">
        <v>45391</v>
      </c>
      <c r="C159" s="81" t="s">
        <v>336</v>
      </c>
      <c r="D159" s="91" t="s">
        <v>79</v>
      </c>
      <c r="E159" s="24"/>
      <c r="F159" s="21">
        <v>4113.7</v>
      </c>
      <c r="G159" s="74">
        <f>+G158-F159</f>
        <v>799555.08000000031</v>
      </c>
      <c r="I159" s="9"/>
      <c r="J159" s="22"/>
      <c r="K159" s="23"/>
    </row>
    <row r="160" spans="1:11" s="10" customFormat="1" ht="32.25" customHeight="1" x14ac:dyDescent="0.25">
      <c r="A160" s="19"/>
      <c r="B160" s="20">
        <v>45391</v>
      </c>
      <c r="C160" s="81" t="s">
        <v>337</v>
      </c>
      <c r="D160" s="91" t="s">
        <v>78</v>
      </c>
      <c r="E160" s="24">
        <v>3200</v>
      </c>
      <c r="F160" s="21"/>
      <c r="G160" s="103">
        <f>+G159+E160</f>
        <v>802755.08000000031</v>
      </c>
      <c r="I160" s="9"/>
      <c r="J160" s="22"/>
      <c r="K160" s="23"/>
    </row>
    <row r="161" spans="1:11" s="10" customFormat="1" ht="32.25" customHeight="1" x14ac:dyDescent="0.25">
      <c r="A161" s="19"/>
      <c r="B161" s="20">
        <v>45391</v>
      </c>
      <c r="C161" s="81" t="s">
        <v>338</v>
      </c>
      <c r="D161" s="91" t="s">
        <v>128</v>
      </c>
      <c r="E161" s="24"/>
      <c r="F161" s="21">
        <v>16800</v>
      </c>
      <c r="G161" s="74">
        <f>+G160-F161</f>
        <v>785955.08000000031</v>
      </c>
      <c r="I161" s="9"/>
      <c r="J161" s="22"/>
      <c r="K161" s="23"/>
    </row>
    <row r="162" spans="1:11" s="10" customFormat="1" ht="32.25" customHeight="1" x14ac:dyDescent="0.25">
      <c r="A162" s="19"/>
      <c r="B162" s="20">
        <v>45391</v>
      </c>
      <c r="C162" s="81" t="s">
        <v>339</v>
      </c>
      <c r="D162" s="91" t="s">
        <v>77</v>
      </c>
      <c r="E162" s="24">
        <v>4800</v>
      </c>
      <c r="F162" s="21"/>
      <c r="G162" s="74">
        <f>+G161+E162</f>
        <v>790755.08000000031</v>
      </c>
      <c r="I162" s="9"/>
      <c r="J162" s="22"/>
      <c r="K162" s="23"/>
    </row>
    <row r="163" spans="1:11" s="10" customFormat="1" ht="32.25" customHeight="1" x14ac:dyDescent="0.25">
      <c r="A163" s="19"/>
      <c r="B163" s="20">
        <v>45391</v>
      </c>
      <c r="C163" s="81" t="s">
        <v>340</v>
      </c>
      <c r="D163" s="91" t="s">
        <v>129</v>
      </c>
      <c r="E163" s="24"/>
      <c r="F163" s="21">
        <v>7250</v>
      </c>
      <c r="G163" s="74">
        <f>+G162-F163</f>
        <v>783505.08000000031</v>
      </c>
      <c r="I163" s="9"/>
      <c r="J163" s="22"/>
      <c r="K163" s="23"/>
    </row>
    <row r="164" spans="1:11" s="10" customFormat="1" ht="32.25" customHeight="1" x14ac:dyDescent="0.25">
      <c r="A164" s="19"/>
      <c r="B164" s="20">
        <v>45391</v>
      </c>
      <c r="C164" s="81" t="s">
        <v>341</v>
      </c>
      <c r="D164" s="91" t="s">
        <v>71</v>
      </c>
      <c r="E164" s="24"/>
      <c r="F164" s="21">
        <v>48600</v>
      </c>
      <c r="G164" s="74">
        <f>+G163-F164</f>
        <v>734905.08000000031</v>
      </c>
      <c r="I164" s="9"/>
      <c r="J164" s="22"/>
      <c r="K164" s="23"/>
    </row>
    <row r="165" spans="1:11" s="10" customFormat="1" ht="32.25" customHeight="1" x14ac:dyDescent="0.25">
      <c r="A165" s="19"/>
      <c r="B165" s="20">
        <v>45391</v>
      </c>
      <c r="C165" s="81" t="s">
        <v>342</v>
      </c>
      <c r="D165" s="91" t="s">
        <v>88</v>
      </c>
      <c r="E165" s="24">
        <v>92400</v>
      </c>
      <c r="F165" s="21"/>
      <c r="G165" s="74">
        <f>+G164+E165</f>
        <v>827305.08000000031</v>
      </c>
      <c r="I165" s="9"/>
      <c r="J165" s="22"/>
      <c r="K165" s="23"/>
    </row>
    <row r="166" spans="1:11" s="10" customFormat="1" ht="32.25" customHeight="1" x14ac:dyDescent="0.25">
      <c r="A166" s="19"/>
      <c r="B166" s="20">
        <v>45391</v>
      </c>
      <c r="C166" s="81" t="s">
        <v>343</v>
      </c>
      <c r="D166" s="91" t="s">
        <v>88</v>
      </c>
      <c r="E166" s="24">
        <v>184800</v>
      </c>
      <c r="F166" s="21"/>
      <c r="G166" s="74">
        <f>+G165+E166</f>
        <v>1012105.0800000003</v>
      </c>
      <c r="I166" s="9"/>
      <c r="J166" s="22"/>
      <c r="K166" s="23"/>
    </row>
    <row r="167" spans="1:11" s="10" customFormat="1" ht="32.25" customHeight="1" x14ac:dyDescent="0.25">
      <c r="A167" s="19"/>
      <c r="B167" s="20">
        <v>45391</v>
      </c>
      <c r="C167" s="81" t="s">
        <v>344</v>
      </c>
      <c r="D167" s="91" t="s">
        <v>72</v>
      </c>
      <c r="E167" s="24"/>
      <c r="F167" s="21">
        <v>13000</v>
      </c>
      <c r="G167" s="74">
        <f>+G166-F167</f>
        <v>999105.08000000031</v>
      </c>
      <c r="I167" s="9"/>
      <c r="J167" s="22"/>
      <c r="K167" s="23"/>
    </row>
    <row r="168" spans="1:11" s="10" customFormat="1" ht="32.25" customHeight="1" x14ac:dyDescent="0.25">
      <c r="A168" s="19"/>
      <c r="B168" s="20">
        <v>45391</v>
      </c>
      <c r="C168" s="81" t="s">
        <v>345</v>
      </c>
      <c r="D168" s="91" t="s">
        <v>130</v>
      </c>
      <c r="E168" s="24"/>
      <c r="F168" s="21">
        <v>79910</v>
      </c>
      <c r="G168" s="74">
        <f>+G167-F168</f>
        <v>919195.08000000031</v>
      </c>
      <c r="I168" s="9"/>
      <c r="J168" s="22"/>
      <c r="K168" s="23"/>
    </row>
    <row r="169" spans="1:11" s="10" customFormat="1" ht="32.25" customHeight="1" x14ac:dyDescent="0.25">
      <c r="A169" s="19"/>
      <c r="B169" s="20">
        <v>45391</v>
      </c>
      <c r="C169" s="81" t="s">
        <v>346</v>
      </c>
      <c r="D169" s="91" t="s">
        <v>88</v>
      </c>
      <c r="E169" s="24">
        <v>14100</v>
      </c>
      <c r="F169" s="21"/>
      <c r="G169" s="74">
        <f>+G168+E169</f>
        <v>933295.08000000031</v>
      </c>
      <c r="I169" s="9"/>
      <c r="J169" s="22"/>
      <c r="K169" s="23"/>
    </row>
    <row r="170" spans="1:11" s="10" customFormat="1" ht="32.25" customHeight="1" x14ac:dyDescent="0.25">
      <c r="A170" s="19"/>
      <c r="B170" s="20">
        <v>45392</v>
      </c>
      <c r="C170" s="81" t="s">
        <v>347</v>
      </c>
      <c r="D170" s="91" t="s">
        <v>131</v>
      </c>
      <c r="E170" s="24"/>
      <c r="F170" s="21">
        <v>9100.0300000000007</v>
      </c>
      <c r="G170" s="74">
        <f>+G169-F170</f>
        <v>924195.05000000028</v>
      </c>
      <c r="I170" s="9"/>
      <c r="J170" s="22"/>
      <c r="K170" s="23"/>
    </row>
    <row r="171" spans="1:11" s="10" customFormat="1" ht="32.25" customHeight="1" x14ac:dyDescent="0.25">
      <c r="A171" s="19"/>
      <c r="B171" s="20">
        <v>45392</v>
      </c>
      <c r="C171" s="81" t="s">
        <v>348</v>
      </c>
      <c r="D171" s="91" t="s">
        <v>88</v>
      </c>
      <c r="E171" s="24">
        <v>6080</v>
      </c>
      <c r="F171" s="21"/>
      <c r="G171" s="103">
        <f>+G170+E171</f>
        <v>930275.05000000028</v>
      </c>
      <c r="I171" s="9"/>
      <c r="J171" s="22"/>
      <c r="K171" s="23"/>
    </row>
    <row r="172" spans="1:11" s="10" customFormat="1" ht="32.25" customHeight="1" x14ac:dyDescent="0.25">
      <c r="A172" s="19"/>
      <c r="B172" s="20">
        <v>45392</v>
      </c>
      <c r="C172" s="81" t="s">
        <v>349</v>
      </c>
      <c r="D172" s="91" t="s">
        <v>88</v>
      </c>
      <c r="E172" s="24">
        <v>36375</v>
      </c>
      <c r="F172" s="21"/>
      <c r="G172" s="103">
        <f t="shared" ref="G172:G177" si="15">+G171+E172</f>
        <v>966650.05000000028</v>
      </c>
      <c r="I172" s="9"/>
      <c r="J172" s="22"/>
      <c r="K172" s="23"/>
    </row>
    <row r="173" spans="1:11" s="10" customFormat="1" ht="32.25" customHeight="1" x14ac:dyDescent="0.25">
      <c r="A173" s="19"/>
      <c r="B173" s="20">
        <v>45392</v>
      </c>
      <c r="C173" s="81" t="s">
        <v>350</v>
      </c>
      <c r="D173" s="91" t="s">
        <v>88</v>
      </c>
      <c r="E173" s="24">
        <v>12600</v>
      </c>
      <c r="F173" s="21"/>
      <c r="G173" s="103">
        <f t="shared" si="15"/>
        <v>979250.05000000028</v>
      </c>
      <c r="I173" s="9"/>
      <c r="J173" s="22"/>
      <c r="K173" s="23"/>
    </row>
    <row r="174" spans="1:11" s="10" customFormat="1" ht="32.25" customHeight="1" x14ac:dyDescent="0.25">
      <c r="A174" s="19"/>
      <c r="B174" s="20">
        <v>45392</v>
      </c>
      <c r="C174" s="81" t="s">
        <v>351</v>
      </c>
      <c r="D174" s="91" t="s">
        <v>77</v>
      </c>
      <c r="E174" s="24">
        <v>1600</v>
      </c>
      <c r="F174" s="21"/>
      <c r="G174" s="103">
        <f t="shared" si="15"/>
        <v>980850.05000000028</v>
      </c>
      <c r="I174" s="9"/>
      <c r="J174" s="22"/>
      <c r="K174" s="23"/>
    </row>
    <row r="175" spans="1:11" s="10" customFormat="1" ht="32.25" customHeight="1" x14ac:dyDescent="0.25">
      <c r="A175" s="19"/>
      <c r="B175" s="20">
        <v>45392</v>
      </c>
      <c r="C175" s="81" t="s">
        <v>352</v>
      </c>
      <c r="D175" s="91" t="s">
        <v>88</v>
      </c>
      <c r="E175" s="24">
        <v>30000</v>
      </c>
      <c r="F175" s="21"/>
      <c r="G175" s="103">
        <f t="shared" si="15"/>
        <v>1010850.0500000003</v>
      </c>
      <c r="I175" s="9"/>
      <c r="J175" s="22"/>
      <c r="K175" s="23"/>
    </row>
    <row r="176" spans="1:11" s="10" customFormat="1" ht="32.25" customHeight="1" x14ac:dyDescent="0.25">
      <c r="A176" s="19"/>
      <c r="B176" s="20">
        <v>45392</v>
      </c>
      <c r="C176" s="81" t="s">
        <v>353</v>
      </c>
      <c r="D176" s="91" t="s">
        <v>73</v>
      </c>
      <c r="E176" s="24">
        <v>8000</v>
      </c>
      <c r="F176" s="21"/>
      <c r="G176" s="103">
        <f t="shared" si="15"/>
        <v>1018850.0500000003</v>
      </c>
      <c r="I176" s="9"/>
      <c r="J176" s="22"/>
      <c r="K176" s="23"/>
    </row>
    <row r="177" spans="1:11" s="10" customFormat="1" ht="32.25" customHeight="1" x14ac:dyDescent="0.25">
      <c r="A177" s="19"/>
      <c r="B177" s="20">
        <v>45392</v>
      </c>
      <c r="C177" s="81" t="s">
        <v>354</v>
      </c>
      <c r="D177" s="91" t="s">
        <v>74</v>
      </c>
      <c r="E177" s="24">
        <v>12600</v>
      </c>
      <c r="F177" s="21"/>
      <c r="G177" s="103">
        <f t="shared" si="15"/>
        <v>1031450.0500000003</v>
      </c>
      <c r="I177" s="9"/>
      <c r="J177" s="22"/>
      <c r="K177" s="23"/>
    </row>
    <row r="178" spans="1:11" s="10" customFormat="1" ht="32.25" customHeight="1" x14ac:dyDescent="0.25">
      <c r="A178" s="19"/>
      <c r="B178" s="20">
        <v>45392</v>
      </c>
      <c r="C178" s="81" t="s">
        <v>355</v>
      </c>
      <c r="D178" s="91" t="s">
        <v>132</v>
      </c>
      <c r="E178" s="24"/>
      <c r="F178" s="21">
        <v>4180</v>
      </c>
      <c r="G178" s="74">
        <f>+G177-F178</f>
        <v>1027270.0500000003</v>
      </c>
      <c r="I178" s="9"/>
      <c r="J178" s="22"/>
      <c r="K178" s="23"/>
    </row>
    <row r="179" spans="1:11" s="10" customFormat="1" ht="32.25" customHeight="1" x14ac:dyDescent="0.25">
      <c r="A179" s="19"/>
      <c r="B179" s="20">
        <v>45392</v>
      </c>
      <c r="C179" s="81" t="s">
        <v>356</v>
      </c>
      <c r="D179" s="91" t="s">
        <v>79</v>
      </c>
      <c r="E179" s="24"/>
      <c r="F179" s="21">
        <v>27650</v>
      </c>
      <c r="G179" s="74">
        <f t="shared" ref="G179:G181" si="16">+G178-F179</f>
        <v>999620.05000000028</v>
      </c>
      <c r="I179" s="9"/>
      <c r="J179" s="22"/>
      <c r="K179" s="23"/>
    </row>
    <row r="180" spans="1:11" s="10" customFormat="1" ht="32.25" customHeight="1" x14ac:dyDescent="0.25">
      <c r="A180" s="19"/>
      <c r="B180" s="20">
        <v>45392</v>
      </c>
      <c r="C180" s="81" t="s">
        <v>357</v>
      </c>
      <c r="D180" s="91" t="s">
        <v>71</v>
      </c>
      <c r="E180" s="24"/>
      <c r="F180" s="21">
        <v>156700</v>
      </c>
      <c r="G180" s="74">
        <f t="shared" si="16"/>
        <v>842920.05000000028</v>
      </c>
      <c r="I180" s="9"/>
      <c r="J180" s="22"/>
      <c r="K180" s="23"/>
    </row>
    <row r="181" spans="1:11" s="10" customFormat="1" ht="32.25" customHeight="1" x14ac:dyDescent="0.25">
      <c r="A181" s="19"/>
      <c r="B181" s="20">
        <v>45392</v>
      </c>
      <c r="C181" s="81" t="s">
        <v>358</v>
      </c>
      <c r="D181" s="91" t="s">
        <v>71</v>
      </c>
      <c r="E181" s="24"/>
      <c r="F181" s="21">
        <v>47500</v>
      </c>
      <c r="G181" s="74">
        <f t="shared" si="16"/>
        <v>795420.05000000028</v>
      </c>
      <c r="I181" s="9"/>
      <c r="J181" s="22"/>
      <c r="K181" s="23"/>
    </row>
    <row r="182" spans="1:11" s="10" customFormat="1" ht="32.25" customHeight="1" x14ac:dyDescent="0.25">
      <c r="A182" s="19"/>
      <c r="B182" s="20">
        <v>45392</v>
      </c>
      <c r="C182" s="81" t="s">
        <v>359</v>
      </c>
      <c r="D182" s="91" t="s">
        <v>77</v>
      </c>
      <c r="E182" s="24">
        <v>7300</v>
      </c>
      <c r="F182" s="21"/>
      <c r="G182" s="74">
        <f>+G181+E182</f>
        <v>802720.05000000028</v>
      </c>
      <c r="I182" s="9"/>
      <c r="J182" s="22"/>
      <c r="K182" s="23"/>
    </row>
    <row r="183" spans="1:11" s="10" customFormat="1" ht="32.25" customHeight="1" x14ac:dyDescent="0.25">
      <c r="A183" s="19"/>
      <c r="B183" s="20">
        <v>45392</v>
      </c>
      <c r="C183" s="81" t="s">
        <v>360</v>
      </c>
      <c r="D183" s="91" t="s">
        <v>88</v>
      </c>
      <c r="E183" s="24">
        <v>30000</v>
      </c>
      <c r="F183" s="21"/>
      <c r="G183" s="74">
        <f t="shared" ref="G183:G187" si="17">+G182+E183</f>
        <v>832720.05000000028</v>
      </c>
      <c r="I183" s="9"/>
      <c r="J183" s="22"/>
      <c r="K183" s="23"/>
    </row>
    <row r="184" spans="1:11" s="10" customFormat="1" ht="32.25" customHeight="1" x14ac:dyDescent="0.25">
      <c r="A184" s="19"/>
      <c r="B184" s="20">
        <v>45392</v>
      </c>
      <c r="C184" s="81" t="s">
        <v>361</v>
      </c>
      <c r="D184" s="91" t="s">
        <v>88</v>
      </c>
      <c r="E184" s="24">
        <v>86400</v>
      </c>
      <c r="F184" s="21"/>
      <c r="G184" s="74">
        <f t="shared" si="17"/>
        <v>919120.05000000028</v>
      </c>
      <c r="I184" s="9"/>
      <c r="J184" s="22"/>
      <c r="K184" s="23"/>
    </row>
    <row r="185" spans="1:11" s="10" customFormat="1" ht="32.25" customHeight="1" x14ac:dyDescent="0.25">
      <c r="A185" s="19"/>
      <c r="B185" s="20">
        <v>45393</v>
      </c>
      <c r="C185" s="81" t="s">
        <v>351</v>
      </c>
      <c r="D185" s="91" t="s">
        <v>73</v>
      </c>
      <c r="E185" s="24">
        <v>16000</v>
      </c>
      <c r="F185" s="21"/>
      <c r="G185" s="74">
        <f t="shared" si="17"/>
        <v>935120.05000000028</v>
      </c>
      <c r="I185" s="9"/>
      <c r="J185" s="22"/>
      <c r="K185" s="23"/>
    </row>
    <row r="186" spans="1:11" s="10" customFormat="1" ht="32.25" customHeight="1" x14ac:dyDescent="0.25">
      <c r="A186" s="19"/>
      <c r="B186" s="20">
        <v>45393</v>
      </c>
      <c r="C186" s="81" t="s">
        <v>14</v>
      </c>
      <c r="D186" s="91" t="s">
        <v>73</v>
      </c>
      <c r="E186" s="24">
        <v>1600</v>
      </c>
      <c r="F186" s="21"/>
      <c r="G186" s="74">
        <f t="shared" si="17"/>
        <v>936720.05000000028</v>
      </c>
      <c r="I186" s="9"/>
      <c r="J186" s="22"/>
      <c r="K186" s="23"/>
    </row>
    <row r="187" spans="1:11" s="10" customFormat="1" ht="32.25" customHeight="1" x14ac:dyDescent="0.25">
      <c r="A187" s="19"/>
      <c r="B187" s="20">
        <v>45393</v>
      </c>
      <c r="C187" s="81" t="s">
        <v>27</v>
      </c>
      <c r="D187" s="91" t="s">
        <v>77</v>
      </c>
      <c r="E187" s="24">
        <v>6400</v>
      </c>
      <c r="F187" s="21"/>
      <c r="G187" s="74">
        <f t="shared" si="17"/>
        <v>943120.05000000028</v>
      </c>
      <c r="I187" s="9"/>
      <c r="J187" s="22"/>
      <c r="K187" s="23"/>
    </row>
    <row r="188" spans="1:11" s="10" customFormat="1" ht="32.25" customHeight="1" x14ac:dyDescent="0.25">
      <c r="A188" s="19"/>
      <c r="B188" s="20">
        <v>45393</v>
      </c>
      <c r="C188" s="81" t="s">
        <v>362</v>
      </c>
      <c r="D188" s="91" t="s">
        <v>82</v>
      </c>
      <c r="E188" s="24"/>
      <c r="F188" s="21">
        <v>67250</v>
      </c>
      <c r="G188" s="74">
        <f>+G187-F188</f>
        <v>875870.05000000028</v>
      </c>
      <c r="I188" s="9"/>
      <c r="J188" s="22"/>
      <c r="K188" s="23"/>
    </row>
    <row r="189" spans="1:11" s="10" customFormat="1" ht="32.25" customHeight="1" x14ac:dyDescent="0.25">
      <c r="A189" s="19"/>
      <c r="B189" s="20">
        <v>45393</v>
      </c>
      <c r="C189" s="81" t="s">
        <v>363</v>
      </c>
      <c r="D189" s="91" t="s">
        <v>71</v>
      </c>
      <c r="E189" s="24"/>
      <c r="F189" s="21">
        <v>240300</v>
      </c>
      <c r="G189" s="74">
        <f>+G188-F189</f>
        <v>635570.05000000028</v>
      </c>
      <c r="I189" s="9"/>
      <c r="J189" s="22"/>
      <c r="K189" s="23"/>
    </row>
    <row r="190" spans="1:11" s="10" customFormat="1" ht="32.25" customHeight="1" x14ac:dyDescent="0.25">
      <c r="A190" s="19"/>
      <c r="B190" s="102">
        <v>45393</v>
      </c>
      <c r="C190" s="81" t="s">
        <v>364</v>
      </c>
      <c r="D190" s="91" t="s">
        <v>88</v>
      </c>
      <c r="E190" s="21">
        <v>150000</v>
      </c>
      <c r="F190" s="21"/>
      <c r="G190" s="74">
        <f>+G189+E190</f>
        <v>785570.05000000028</v>
      </c>
      <c r="I190" s="9"/>
      <c r="J190" s="22"/>
      <c r="K190" s="23"/>
    </row>
    <row r="191" spans="1:11" s="10" customFormat="1" ht="32.25" customHeight="1" x14ac:dyDescent="0.25">
      <c r="A191" s="19"/>
      <c r="B191" s="102">
        <v>45393</v>
      </c>
      <c r="C191" s="81" t="s">
        <v>365</v>
      </c>
      <c r="D191" s="91" t="s">
        <v>78</v>
      </c>
      <c r="E191" s="21">
        <v>1600</v>
      </c>
      <c r="F191" s="21"/>
      <c r="G191" s="74">
        <f>+G190+E191</f>
        <v>787170.05000000028</v>
      </c>
      <c r="I191" s="9"/>
      <c r="J191" s="22"/>
      <c r="K191" s="23"/>
    </row>
    <row r="192" spans="1:11" s="10" customFormat="1" ht="32.25" customHeight="1" x14ac:dyDescent="0.25">
      <c r="A192" s="19"/>
      <c r="B192" s="102">
        <v>45393</v>
      </c>
      <c r="C192" s="81" t="s">
        <v>366</v>
      </c>
      <c r="D192" s="91" t="s">
        <v>133</v>
      </c>
      <c r="E192" s="21"/>
      <c r="F192" s="21">
        <v>2880</v>
      </c>
      <c r="G192" s="74">
        <f>+G191-F192</f>
        <v>784290.05000000028</v>
      </c>
      <c r="I192" s="9"/>
      <c r="J192" s="22"/>
      <c r="K192" s="23"/>
    </row>
    <row r="193" spans="1:11" s="10" customFormat="1" ht="32.25" customHeight="1" x14ac:dyDescent="0.25">
      <c r="A193" s="19"/>
      <c r="B193" s="102">
        <v>45393</v>
      </c>
      <c r="C193" s="81" t="s">
        <v>367</v>
      </c>
      <c r="D193" s="91" t="s">
        <v>127</v>
      </c>
      <c r="E193" s="21"/>
      <c r="F193" s="21">
        <v>30393</v>
      </c>
      <c r="G193" s="74">
        <f t="shared" ref="G193:G194" si="18">+G192-F193</f>
        <v>753897.05000000028</v>
      </c>
      <c r="I193" s="9"/>
      <c r="J193" s="22"/>
      <c r="K193" s="23"/>
    </row>
    <row r="194" spans="1:11" s="10" customFormat="1" ht="32.25" customHeight="1" x14ac:dyDescent="0.25">
      <c r="A194" s="19"/>
      <c r="B194" s="102">
        <v>45393</v>
      </c>
      <c r="C194" s="81" t="s">
        <v>368</v>
      </c>
      <c r="D194" s="91" t="s">
        <v>71</v>
      </c>
      <c r="E194" s="21"/>
      <c r="F194" s="21">
        <v>144000</v>
      </c>
      <c r="G194" s="74">
        <f t="shared" si="18"/>
        <v>609897.05000000028</v>
      </c>
      <c r="I194" s="9"/>
      <c r="J194" s="22"/>
      <c r="K194" s="23"/>
    </row>
    <row r="195" spans="1:11" s="10" customFormat="1" ht="32.25" customHeight="1" x14ac:dyDescent="0.25">
      <c r="A195" s="19"/>
      <c r="B195" s="102">
        <v>45393</v>
      </c>
      <c r="C195" s="81" t="s">
        <v>369</v>
      </c>
      <c r="D195" s="91" t="s">
        <v>134</v>
      </c>
      <c r="E195" s="21">
        <v>47399.21</v>
      </c>
      <c r="F195" s="21"/>
      <c r="G195" s="103">
        <f>+G194+E195</f>
        <v>657296.26000000024</v>
      </c>
      <c r="I195" s="9"/>
      <c r="J195" s="22"/>
      <c r="K195" s="23"/>
    </row>
    <row r="196" spans="1:11" s="10" customFormat="1" ht="32.25" customHeight="1" x14ac:dyDescent="0.25">
      <c r="A196" s="19"/>
      <c r="B196" s="102">
        <v>45393</v>
      </c>
      <c r="C196" s="81" t="s">
        <v>370</v>
      </c>
      <c r="D196" s="91" t="s">
        <v>71</v>
      </c>
      <c r="E196" s="21"/>
      <c r="F196" s="21">
        <v>20000</v>
      </c>
      <c r="G196" s="74">
        <f>+G195-F196</f>
        <v>637296.26000000024</v>
      </c>
      <c r="I196" s="9"/>
      <c r="J196" s="22"/>
      <c r="K196" s="23"/>
    </row>
    <row r="197" spans="1:11" s="10" customFormat="1" ht="32.25" customHeight="1" x14ac:dyDescent="0.25">
      <c r="A197" s="19"/>
      <c r="B197" s="102">
        <v>45393</v>
      </c>
      <c r="C197" s="81" t="s">
        <v>371</v>
      </c>
      <c r="D197" s="91" t="s">
        <v>88</v>
      </c>
      <c r="E197" s="21">
        <v>60000</v>
      </c>
      <c r="F197" s="21"/>
      <c r="G197" s="74">
        <f>+G196+E197</f>
        <v>697296.26000000024</v>
      </c>
      <c r="I197" s="9"/>
      <c r="J197" s="22"/>
      <c r="K197" s="23"/>
    </row>
    <row r="198" spans="1:11" s="10" customFormat="1" ht="32.25" customHeight="1" x14ac:dyDescent="0.25">
      <c r="A198" s="19"/>
      <c r="B198" s="102">
        <v>45393</v>
      </c>
      <c r="C198" s="81" t="s">
        <v>372</v>
      </c>
      <c r="D198" s="91" t="s">
        <v>88</v>
      </c>
      <c r="E198" s="21">
        <v>6300</v>
      </c>
      <c r="F198" s="21"/>
      <c r="G198" s="74">
        <f>+G197+E198</f>
        <v>703596.26000000024</v>
      </c>
      <c r="I198" s="9"/>
      <c r="J198" s="22"/>
      <c r="K198" s="23"/>
    </row>
    <row r="199" spans="1:11" s="10" customFormat="1" ht="32.25" customHeight="1" x14ac:dyDescent="0.25">
      <c r="A199" s="19"/>
      <c r="B199" s="102">
        <v>45393</v>
      </c>
      <c r="C199" s="81" t="s">
        <v>373</v>
      </c>
      <c r="D199" s="91" t="s">
        <v>135</v>
      </c>
      <c r="E199" s="21"/>
      <c r="F199" s="21">
        <v>2885</v>
      </c>
      <c r="G199" s="74">
        <f>+G198-F199</f>
        <v>700711.26000000024</v>
      </c>
      <c r="I199" s="9"/>
      <c r="J199" s="22"/>
      <c r="K199" s="23"/>
    </row>
    <row r="200" spans="1:11" s="10" customFormat="1" ht="32.25" customHeight="1" x14ac:dyDescent="0.25">
      <c r="A200" s="19"/>
      <c r="B200" s="102">
        <v>45393</v>
      </c>
      <c r="C200" s="81" t="s">
        <v>374</v>
      </c>
      <c r="D200" s="91" t="s">
        <v>136</v>
      </c>
      <c r="E200" s="21"/>
      <c r="F200" s="21">
        <v>1376.93</v>
      </c>
      <c r="G200" s="74">
        <f t="shared" ref="G200:G202" si="19">+G199-F200</f>
        <v>699334.33000000019</v>
      </c>
      <c r="I200" s="9"/>
      <c r="J200" s="22"/>
      <c r="K200" s="23"/>
    </row>
    <row r="201" spans="1:11" s="10" customFormat="1" ht="32.25" customHeight="1" x14ac:dyDescent="0.25">
      <c r="A201" s="19"/>
      <c r="B201" s="102">
        <v>45393</v>
      </c>
      <c r="C201" s="81" t="s">
        <v>375</v>
      </c>
      <c r="D201" s="91" t="s">
        <v>137</v>
      </c>
      <c r="E201" s="21"/>
      <c r="F201" s="21">
        <v>8500</v>
      </c>
      <c r="G201" s="74">
        <f t="shared" si="19"/>
        <v>690834.33000000019</v>
      </c>
      <c r="I201" s="9"/>
      <c r="J201" s="22"/>
      <c r="K201" s="23"/>
    </row>
    <row r="202" spans="1:11" s="10" customFormat="1" ht="32.25" customHeight="1" x14ac:dyDescent="0.25">
      <c r="A202" s="19"/>
      <c r="B202" s="102">
        <v>45393</v>
      </c>
      <c r="C202" s="81" t="s">
        <v>376</v>
      </c>
      <c r="D202" s="91" t="s">
        <v>138</v>
      </c>
      <c r="E202" s="21"/>
      <c r="F202" s="21">
        <v>21600</v>
      </c>
      <c r="G202" s="74">
        <f t="shared" si="19"/>
        <v>669234.33000000019</v>
      </c>
      <c r="I202" s="9"/>
      <c r="J202" s="22"/>
      <c r="K202" s="23"/>
    </row>
    <row r="203" spans="1:11" s="10" customFormat="1" ht="32.25" customHeight="1" x14ac:dyDescent="0.25">
      <c r="A203" s="19"/>
      <c r="B203" s="102">
        <v>45393</v>
      </c>
      <c r="C203" s="81" t="s">
        <v>377</v>
      </c>
      <c r="D203" s="91" t="s">
        <v>88</v>
      </c>
      <c r="E203" s="21">
        <v>184800</v>
      </c>
      <c r="F203" s="21"/>
      <c r="G203" s="74">
        <f>+G202+E203</f>
        <v>854034.33000000019</v>
      </c>
      <c r="I203" s="9"/>
      <c r="J203" s="22"/>
      <c r="K203" s="23"/>
    </row>
    <row r="204" spans="1:11" s="10" customFormat="1" ht="32.25" customHeight="1" x14ac:dyDescent="0.25">
      <c r="A204" s="19"/>
      <c r="B204" s="102">
        <v>45393</v>
      </c>
      <c r="C204" s="81" t="s">
        <v>378</v>
      </c>
      <c r="D204" s="91" t="s">
        <v>139</v>
      </c>
      <c r="E204" s="21"/>
      <c r="F204" s="21">
        <v>45778.81</v>
      </c>
      <c r="G204" s="103">
        <f>+G203-F204</f>
        <v>808255.52000000025</v>
      </c>
      <c r="I204" s="9"/>
      <c r="J204" s="22"/>
      <c r="K204" s="23"/>
    </row>
    <row r="205" spans="1:11" s="10" customFormat="1" ht="32.25" customHeight="1" x14ac:dyDescent="0.25">
      <c r="A205" s="19"/>
      <c r="B205" s="102">
        <v>45394</v>
      </c>
      <c r="C205" s="81" t="s">
        <v>379</v>
      </c>
      <c r="D205" s="91" t="s">
        <v>69</v>
      </c>
      <c r="E205" s="21">
        <v>1600</v>
      </c>
      <c r="F205" s="21"/>
      <c r="G205" s="74">
        <f>+G204+E205</f>
        <v>809855.52000000025</v>
      </c>
      <c r="I205" s="9"/>
      <c r="J205" s="22"/>
      <c r="K205" s="23"/>
    </row>
    <row r="206" spans="1:11" s="10" customFormat="1" ht="32.25" customHeight="1" x14ac:dyDescent="0.25">
      <c r="A206" s="19"/>
      <c r="B206" s="102">
        <v>45394</v>
      </c>
      <c r="C206" s="81" t="s">
        <v>380</v>
      </c>
      <c r="D206" s="91" t="s">
        <v>140</v>
      </c>
      <c r="E206" s="21"/>
      <c r="F206" s="21">
        <v>37524</v>
      </c>
      <c r="G206" s="103">
        <f>+G205-F206</f>
        <v>772331.52000000025</v>
      </c>
      <c r="I206" s="9"/>
      <c r="J206" s="22"/>
      <c r="K206" s="23"/>
    </row>
    <row r="207" spans="1:11" s="10" customFormat="1" ht="32.25" customHeight="1" x14ac:dyDescent="0.25">
      <c r="A207" s="19"/>
      <c r="B207" s="102">
        <v>45394</v>
      </c>
      <c r="C207" s="81" t="s">
        <v>381</v>
      </c>
      <c r="D207" s="91" t="s">
        <v>88</v>
      </c>
      <c r="E207" s="21">
        <v>36375.64</v>
      </c>
      <c r="F207" s="21"/>
      <c r="G207" s="74">
        <f>+G206+E207</f>
        <v>808707.16000000027</v>
      </c>
      <c r="I207" s="9"/>
      <c r="J207" s="22"/>
      <c r="K207" s="23"/>
    </row>
    <row r="208" spans="1:11" s="10" customFormat="1" ht="32.25" customHeight="1" x14ac:dyDescent="0.25">
      <c r="A208" s="19"/>
      <c r="B208" s="102">
        <v>45394</v>
      </c>
      <c r="C208" s="81" t="s">
        <v>382</v>
      </c>
      <c r="D208" s="91" t="s">
        <v>88</v>
      </c>
      <c r="E208" s="21">
        <v>109126.04</v>
      </c>
      <c r="F208" s="21"/>
      <c r="G208" s="74">
        <f t="shared" ref="G208:G216" si="20">+G207+E208</f>
        <v>917833.2000000003</v>
      </c>
      <c r="I208" s="9"/>
      <c r="J208" s="22"/>
      <c r="K208" s="23"/>
    </row>
    <row r="209" spans="1:11" s="10" customFormat="1" ht="32.25" customHeight="1" x14ac:dyDescent="0.25">
      <c r="A209" s="19"/>
      <c r="B209" s="102">
        <v>45394</v>
      </c>
      <c r="C209" s="81" t="s">
        <v>383</v>
      </c>
      <c r="D209" s="91" t="s">
        <v>88</v>
      </c>
      <c r="E209" s="21">
        <v>164682.53</v>
      </c>
      <c r="F209" s="21"/>
      <c r="G209" s="74">
        <f t="shared" si="20"/>
        <v>1082515.7300000002</v>
      </c>
      <c r="I209" s="9"/>
      <c r="J209" s="22"/>
      <c r="K209" s="23"/>
    </row>
    <row r="210" spans="1:11" s="10" customFormat="1" ht="32.25" customHeight="1" x14ac:dyDescent="0.25">
      <c r="A210" s="19"/>
      <c r="B210" s="102">
        <v>45394</v>
      </c>
      <c r="C210" s="81" t="s">
        <v>384</v>
      </c>
      <c r="D210" s="91" t="s">
        <v>88</v>
      </c>
      <c r="E210" s="21">
        <v>30000</v>
      </c>
      <c r="F210" s="21"/>
      <c r="G210" s="74">
        <f t="shared" si="20"/>
        <v>1112515.7300000002</v>
      </c>
      <c r="I210" s="9"/>
      <c r="J210" s="22"/>
      <c r="K210" s="23"/>
    </row>
    <row r="211" spans="1:11" s="10" customFormat="1" ht="32.25" customHeight="1" x14ac:dyDescent="0.25">
      <c r="A211" s="19"/>
      <c r="B211" s="102">
        <v>45394</v>
      </c>
      <c r="C211" s="81" t="s">
        <v>325</v>
      </c>
      <c r="D211" s="91" t="s">
        <v>88</v>
      </c>
      <c r="E211" s="21">
        <v>49065</v>
      </c>
      <c r="F211" s="21"/>
      <c r="G211" s="74">
        <f t="shared" si="20"/>
        <v>1161580.7300000002</v>
      </c>
      <c r="I211" s="9"/>
      <c r="J211" s="22"/>
      <c r="K211" s="23"/>
    </row>
    <row r="212" spans="1:11" s="10" customFormat="1" ht="32.25" customHeight="1" x14ac:dyDescent="0.25">
      <c r="A212" s="19"/>
      <c r="B212" s="102">
        <v>45394</v>
      </c>
      <c r="C212" s="81" t="s">
        <v>385</v>
      </c>
      <c r="D212" s="91" t="s">
        <v>88</v>
      </c>
      <c r="E212" s="21">
        <v>40950</v>
      </c>
      <c r="F212" s="21"/>
      <c r="G212" s="74">
        <f t="shared" si="20"/>
        <v>1202530.7300000002</v>
      </c>
      <c r="I212" s="9"/>
      <c r="J212" s="22"/>
      <c r="K212" s="23"/>
    </row>
    <row r="213" spans="1:11" s="10" customFormat="1" ht="32.25" customHeight="1" x14ac:dyDescent="0.25">
      <c r="A213" s="19"/>
      <c r="B213" s="102">
        <v>45394</v>
      </c>
      <c r="C213" s="81" t="s">
        <v>386</v>
      </c>
      <c r="D213" s="91" t="s">
        <v>88</v>
      </c>
      <c r="E213" s="21">
        <v>9585</v>
      </c>
      <c r="F213" s="21"/>
      <c r="G213" s="74">
        <f t="shared" si="20"/>
        <v>1212115.7300000002</v>
      </c>
      <c r="I213" s="9"/>
      <c r="J213" s="22"/>
      <c r="K213" s="23"/>
    </row>
    <row r="214" spans="1:11" s="10" customFormat="1" ht="32.25" customHeight="1" x14ac:dyDescent="0.25">
      <c r="A214" s="19"/>
      <c r="B214" s="102">
        <v>45394</v>
      </c>
      <c r="C214" s="81" t="s">
        <v>387</v>
      </c>
      <c r="D214" s="91" t="s">
        <v>88</v>
      </c>
      <c r="E214" s="21">
        <v>9585</v>
      </c>
      <c r="F214" s="21"/>
      <c r="G214" s="74">
        <f t="shared" si="20"/>
        <v>1221700.7300000002</v>
      </c>
      <c r="I214" s="9"/>
      <c r="J214" s="22"/>
      <c r="K214" s="23"/>
    </row>
    <row r="215" spans="1:11" s="10" customFormat="1" ht="32.25" customHeight="1" x14ac:dyDescent="0.25">
      <c r="A215" s="19"/>
      <c r="B215" s="102">
        <v>45394</v>
      </c>
      <c r="C215" s="81" t="s">
        <v>388</v>
      </c>
      <c r="D215" s="91" t="s">
        <v>88</v>
      </c>
      <c r="E215" s="21">
        <v>20000</v>
      </c>
      <c r="F215" s="21"/>
      <c r="G215" s="74">
        <f t="shared" si="20"/>
        <v>1241700.7300000002</v>
      </c>
      <c r="I215" s="9"/>
      <c r="J215" s="22"/>
      <c r="K215" s="23"/>
    </row>
    <row r="216" spans="1:11" s="10" customFormat="1" ht="32.25" customHeight="1" x14ac:dyDescent="0.25">
      <c r="A216" s="19"/>
      <c r="B216" s="102">
        <v>45394</v>
      </c>
      <c r="C216" s="81" t="s">
        <v>389</v>
      </c>
      <c r="D216" s="91" t="s">
        <v>88</v>
      </c>
      <c r="E216" s="21">
        <v>833184</v>
      </c>
      <c r="F216" s="21"/>
      <c r="G216" s="74">
        <f t="shared" si="20"/>
        <v>2074884.7300000002</v>
      </c>
      <c r="I216" s="9"/>
      <c r="J216" s="22"/>
      <c r="K216" s="23"/>
    </row>
    <row r="217" spans="1:11" s="10" customFormat="1" ht="32.25" customHeight="1" x14ac:dyDescent="0.25">
      <c r="A217" s="19"/>
      <c r="B217" s="102">
        <v>45394</v>
      </c>
      <c r="C217" s="81" t="s">
        <v>390</v>
      </c>
      <c r="D217" s="91" t="s">
        <v>75</v>
      </c>
      <c r="E217" s="21"/>
      <c r="F217" s="21">
        <v>47200</v>
      </c>
      <c r="G217" s="74">
        <f>+G216-F217</f>
        <v>2027684.7300000002</v>
      </c>
      <c r="I217" s="9"/>
      <c r="J217" s="22"/>
      <c r="K217" s="23"/>
    </row>
    <row r="218" spans="1:11" s="10" customFormat="1" ht="32.25" customHeight="1" x14ac:dyDescent="0.25">
      <c r="A218" s="19"/>
      <c r="B218" s="102">
        <v>45397</v>
      </c>
      <c r="C218" s="81" t="s">
        <v>391</v>
      </c>
      <c r="D218" s="91" t="s">
        <v>141</v>
      </c>
      <c r="E218" s="21">
        <v>800</v>
      </c>
      <c r="F218" s="21"/>
      <c r="G218" s="74">
        <f>+G217+E218</f>
        <v>2028484.7300000002</v>
      </c>
      <c r="I218" s="9"/>
      <c r="J218" s="22"/>
      <c r="K218" s="23"/>
    </row>
    <row r="219" spans="1:11" s="10" customFormat="1" ht="32.25" customHeight="1" x14ac:dyDescent="0.25">
      <c r="A219" s="19"/>
      <c r="B219" s="102">
        <v>45397</v>
      </c>
      <c r="C219" s="81" t="s">
        <v>392</v>
      </c>
      <c r="D219" s="91" t="s">
        <v>142</v>
      </c>
      <c r="E219" s="25"/>
      <c r="F219" s="21">
        <v>112128.8</v>
      </c>
      <c r="G219" s="74">
        <f>+G218-F219</f>
        <v>1916355.9300000002</v>
      </c>
      <c r="I219" s="9"/>
      <c r="J219" s="22"/>
      <c r="K219" s="23"/>
    </row>
    <row r="220" spans="1:11" s="10" customFormat="1" ht="32.25" customHeight="1" x14ac:dyDescent="0.25">
      <c r="A220" s="19"/>
      <c r="B220" s="102">
        <v>45397</v>
      </c>
      <c r="C220" s="81" t="s">
        <v>393</v>
      </c>
      <c r="D220" s="91" t="s">
        <v>143</v>
      </c>
      <c r="E220" s="25"/>
      <c r="F220" s="21">
        <v>295000</v>
      </c>
      <c r="G220" s="74">
        <f>+G219-F220</f>
        <v>1621355.9300000002</v>
      </c>
      <c r="I220" s="9"/>
      <c r="J220" s="22"/>
      <c r="K220" s="23"/>
    </row>
    <row r="221" spans="1:11" s="10" customFormat="1" ht="32.25" customHeight="1" x14ac:dyDescent="0.25">
      <c r="A221" s="19"/>
      <c r="B221" s="102">
        <v>45397</v>
      </c>
      <c r="C221" s="81" t="s">
        <v>394</v>
      </c>
      <c r="D221" s="91" t="s">
        <v>69</v>
      </c>
      <c r="E221" s="21">
        <v>2400</v>
      </c>
      <c r="F221" s="21"/>
      <c r="G221" s="74">
        <f>+G220+E221</f>
        <v>1623755.9300000002</v>
      </c>
      <c r="I221" s="9"/>
      <c r="J221" s="22"/>
      <c r="K221" s="23"/>
    </row>
    <row r="222" spans="1:11" s="10" customFormat="1" ht="32.25" customHeight="1" x14ac:dyDescent="0.25">
      <c r="A222" s="19"/>
      <c r="B222" s="102">
        <v>45397</v>
      </c>
      <c r="C222" s="81" t="s">
        <v>395</v>
      </c>
      <c r="D222" s="91" t="s">
        <v>78</v>
      </c>
      <c r="E222" s="21">
        <v>2000</v>
      </c>
      <c r="F222" s="21"/>
      <c r="G222" s="74">
        <f t="shared" ref="G222:G223" si="21">+G221+E222</f>
        <v>1625755.9300000002</v>
      </c>
      <c r="I222" s="9"/>
      <c r="J222" s="22"/>
      <c r="K222" s="23"/>
    </row>
    <row r="223" spans="1:11" s="10" customFormat="1" ht="32.25" customHeight="1" x14ac:dyDescent="0.25">
      <c r="A223" s="19"/>
      <c r="B223" s="102">
        <v>45397</v>
      </c>
      <c r="C223" s="81" t="s">
        <v>396</v>
      </c>
      <c r="D223" s="91" t="s">
        <v>73</v>
      </c>
      <c r="E223" s="21">
        <v>165000</v>
      </c>
      <c r="F223" s="21"/>
      <c r="G223" s="74">
        <f t="shared" si="21"/>
        <v>1790755.9300000002</v>
      </c>
      <c r="I223" s="9"/>
      <c r="J223" s="22"/>
      <c r="K223" s="23"/>
    </row>
    <row r="224" spans="1:11" s="10" customFormat="1" ht="32.25" customHeight="1" x14ac:dyDescent="0.25">
      <c r="A224" s="19"/>
      <c r="B224" s="102">
        <v>45397</v>
      </c>
      <c r="C224" s="81" t="s">
        <v>397</v>
      </c>
      <c r="D224" s="91" t="s">
        <v>144</v>
      </c>
      <c r="E224" s="21"/>
      <c r="F224" s="21">
        <v>145660.73000000001</v>
      </c>
      <c r="G224" s="74">
        <f>+G223-F224</f>
        <v>1645095.2000000002</v>
      </c>
      <c r="I224" s="9"/>
      <c r="J224" s="22"/>
      <c r="K224" s="23"/>
    </row>
    <row r="225" spans="1:11" s="10" customFormat="1" ht="32.25" customHeight="1" x14ac:dyDescent="0.25">
      <c r="A225" s="19"/>
      <c r="B225" s="102">
        <v>45397</v>
      </c>
      <c r="C225" s="81" t="s">
        <v>398</v>
      </c>
      <c r="D225" s="91" t="s">
        <v>71</v>
      </c>
      <c r="E225" s="21"/>
      <c r="F225" s="21">
        <v>7500</v>
      </c>
      <c r="G225" s="74">
        <f t="shared" ref="G225:G227" si="22">+G224-F225</f>
        <v>1637595.2000000002</v>
      </c>
      <c r="I225" s="9"/>
      <c r="J225" s="22"/>
      <c r="K225" s="23"/>
    </row>
    <row r="226" spans="1:11" s="10" customFormat="1" ht="32.25" customHeight="1" x14ac:dyDescent="0.25">
      <c r="A226" s="19"/>
      <c r="B226" s="102">
        <v>45397</v>
      </c>
      <c r="C226" s="81" t="s">
        <v>399</v>
      </c>
      <c r="D226" s="91" t="s">
        <v>145</v>
      </c>
      <c r="E226" s="21"/>
      <c r="F226" s="21">
        <v>15000</v>
      </c>
      <c r="G226" s="74">
        <f t="shared" si="22"/>
        <v>1622595.2000000002</v>
      </c>
      <c r="I226" s="9"/>
      <c r="J226" s="22"/>
      <c r="K226" s="23"/>
    </row>
    <row r="227" spans="1:11" s="10" customFormat="1" ht="32.25" customHeight="1" x14ac:dyDescent="0.25">
      <c r="A227" s="19"/>
      <c r="B227" s="102">
        <v>45397</v>
      </c>
      <c r="C227" s="81" t="s">
        <v>400</v>
      </c>
      <c r="D227" s="91" t="s">
        <v>146</v>
      </c>
      <c r="E227" s="21"/>
      <c r="F227" s="21">
        <v>15000</v>
      </c>
      <c r="G227" s="74">
        <f t="shared" si="22"/>
        <v>1607595.2000000002</v>
      </c>
      <c r="I227" s="9"/>
      <c r="J227" s="22"/>
      <c r="K227" s="23"/>
    </row>
    <row r="228" spans="1:11" s="10" customFormat="1" ht="32.25" customHeight="1" x14ac:dyDescent="0.25">
      <c r="A228" s="19"/>
      <c r="B228" s="102">
        <v>45397</v>
      </c>
      <c r="C228" s="81" t="s">
        <v>29</v>
      </c>
      <c r="D228" s="91" t="s">
        <v>88</v>
      </c>
      <c r="E228" s="21">
        <v>60000</v>
      </c>
      <c r="F228" s="21"/>
      <c r="G228" s="74">
        <f>+G227+E228</f>
        <v>1667595.2000000002</v>
      </c>
      <c r="I228" s="9"/>
      <c r="J228" s="22"/>
      <c r="K228" s="23"/>
    </row>
    <row r="229" spans="1:11" s="10" customFormat="1" ht="32.25" customHeight="1" x14ac:dyDescent="0.25">
      <c r="A229" s="19"/>
      <c r="B229" s="102">
        <v>45397</v>
      </c>
      <c r="C229" s="81" t="s">
        <v>401</v>
      </c>
      <c r="D229" s="91" t="s">
        <v>69</v>
      </c>
      <c r="E229" s="21">
        <v>955</v>
      </c>
      <c r="F229" s="21"/>
      <c r="G229" s="74">
        <f t="shared" ref="G229:G231" si="23">+G228+E229</f>
        <v>1668550.2000000002</v>
      </c>
      <c r="I229" s="9"/>
      <c r="J229" s="22"/>
      <c r="K229" s="23"/>
    </row>
    <row r="230" spans="1:11" s="10" customFormat="1" ht="32.25" customHeight="1" x14ac:dyDescent="0.25">
      <c r="A230" s="19"/>
      <c r="B230" s="102">
        <v>45397</v>
      </c>
      <c r="C230" s="81" t="s">
        <v>402</v>
      </c>
      <c r="D230" s="91" t="s">
        <v>147</v>
      </c>
      <c r="E230" s="21">
        <v>1394400</v>
      </c>
      <c r="F230" s="21"/>
      <c r="G230" s="74">
        <f t="shared" si="23"/>
        <v>3062950.2</v>
      </c>
      <c r="I230" s="9"/>
      <c r="J230" s="22"/>
      <c r="K230" s="23"/>
    </row>
    <row r="231" spans="1:11" s="10" customFormat="1" ht="32.25" customHeight="1" x14ac:dyDescent="0.25">
      <c r="A231" s="19"/>
      <c r="B231" s="102">
        <v>45397</v>
      </c>
      <c r="C231" s="81" t="s">
        <v>403</v>
      </c>
      <c r="D231" s="91" t="s">
        <v>88</v>
      </c>
      <c r="E231" s="21">
        <v>340500</v>
      </c>
      <c r="F231" s="21"/>
      <c r="G231" s="74">
        <f t="shared" si="23"/>
        <v>3403450.2</v>
      </c>
      <c r="I231" s="9"/>
      <c r="J231" s="22"/>
      <c r="K231" s="23"/>
    </row>
    <row r="232" spans="1:11" s="10" customFormat="1" ht="32.25" customHeight="1" x14ac:dyDescent="0.25">
      <c r="A232" s="19"/>
      <c r="B232" s="102">
        <v>45397</v>
      </c>
      <c r="C232" s="81" t="s">
        <v>404</v>
      </c>
      <c r="D232" s="91" t="s">
        <v>71</v>
      </c>
      <c r="E232" s="21"/>
      <c r="F232" s="21">
        <v>51450</v>
      </c>
      <c r="G232" s="74">
        <f>+G231-F232</f>
        <v>3352000.2</v>
      </c>
      <c r="I232" s="9"/>
      <c r="J232" s="22"/>
      <c r="K232" s="23"/>
    </row>
    <row r="233" spans="1:11" s="10" customFormat="1" ht="32.25" customHeight="1" x14ac:dyDescent="0.25">
      <c r="A233" s="19"/>
      <c r="B233" s="102">
        <v>45397</v>
      </c>
      <c r="C233" s="81" t="s">
        <v>405</v>
      </c>
      <c r="D233" s="91" t="s">
        <v>71</v>
      </c>
      <c r="E233" s="21"/>
      <c r="F233" s="21">
        <v>49000</v>
      </c>
      <c r="G233" s="74">
        <f t="shared" ref="G233:G236" si="24">+G232-F233</f>
        <v>3303000.2</v>
      </c>
      <c r="I233" s="9"/>
      <c r="J233" s="22"/>
      <c r="K233" s="23"/>
    </row>
    <row r="234" spans="1:11" s="10" customFormat="1" ht="32.25" customHeight="1" x14ac:dyDescent="0.25">
      <c r="A234" s="19"/>
      <c r="B234" s="102">
        <v>45398</v>
      </c>
      <c r="C234" s="81" t="s">
        <v>406</v>
      </c>
      <c r="D234" s="91" t="s">
        <v>71</v>
      </c>
      <c r="E234" s="21"/>
      <c r="F234" s="21">
        <v>3850</v>
      </c>
      <c r="G234" s="74">
        <f t="shared" si="24"/>
        <v>3299150.2</v>
      </c>
      <c r="I234" s="9"/>
      <c r="J234" s="22"/>
      <c r="K234" s="23"/>
    </row>
    <row r="235" spans="1:11" s="10" customFormat="1" ht="32.25" customHeight="1" x14ac:dyDescent="0.25">
      <c r="A235" s="19"/>
      <c r="B235" s="102">
        <v>45398</v>
      </c>
      <c r="C235" s="81" t="s">
        <v>407</v>
      </c>
      <c r="D235" s="91" t="s">
        <v>148</v>
      </c>
      <c r="E235" s="21"/>
      <c r="F235" s="21">
        <v>47200</v>
      </c>
      <c r="G235" s="74">
        <f t="shared" si="24"/>
        <v>3251950.2</v>
      </c>
      <c r="I235" s="9"/>
      <c r="J235" s="22"/>
      <c r="K235" s="23"/>
    </row>
    <row r="236" spans="1:11" s="10" customFormat="1" ht="32.25" customHeight="1" x14ac:dyDescent="0.25">
      <c r="A236" s="19"/>
      <c r="B236" s="102">
        <v>45398</v>
      </c>
      <c r="C236" s="81" t="s">
        <v>408</v>
      </c>
      <c r="D236" s="91" t="s">
        <v>149</v>
      </c>
      <c r="E236" s="21"/>
      <c r="F236" s="21">
        <v>19824</v>
      </c>
      <c r="G236" s="74">
        <f t="shared" si="24"/>
        <v>3232126.2</v>
      </c>
      <c r="I236" s="9"/>
      <c r="J236" s="22"/>
      <c r="K236" s="23"/>
    </row>
    <row r="237" spans="1:11" s="10" customFormat="1" ht="32.25" customHeight="1" x14ac:dyDescent="0.25">
      <c r="A237" s="19"/>
      <c r="B237" s="102">
        <v>45398</v>
      </c>
      <c r="C237" s="81" t="s">
        <v>409</v>
      </c>
      <c r="D237" s="91" t="s">
        <v>150</v>
      </c>
      <c r="E237" s="21">
        <v>800</v>
      </c>
      <c r="F237" s="21"/>
      <c r="G237" s="74">
        <f>+G236+E237</f>
        <v>3232926.2</v>
      </c>
      <c r="I237" s="9"/>
      <c r="J237" s="22"/>
      <c r="K237" s="23"/>
    </row>
    <row r="238" spans="1:11" s="10" customFormat="1" ht="32.25" customHeight="1" x14ac:dyDescent="0.25">
      <c r="A238" s="19"/>
      <c r="B238" s="102">
        <v>45398</v>
      </c>
      <c r="C238" s="81" t="s">
        <v>410</v>
      </c>
      <c r="D238" s="91" t="s">
        <v>151</v>
      </c>
      <c r="E238" s="21"/>
      <c r="F238" s="21">
        <v>15623.7</v>
      </c>
      <c r="G238" s="74">
        <f>+G237-F238</f>
        <v>3217302.5</v>
      </c>
      <c r="I238" s="9"/>
      <c r="J238" s="22"/>
      <c r="K238" s="23"/>
    </row>
    <row r="239" spans="1:11" s="10" customFormat="1" ht="32.25" customHeight="1" x14ac:dyDescent="0.25">
      <c r="A239" s="19"/>
      <c r="B239" s="102">
        <v>45398</v>
      </c>
      <c r="C239" s="81" t="s">
        <v>411</v>
      </c>
      <c r="D239" s="91" t="s">
        <v>77</v>
      </c>
      <c r="E239" s="21">
        <v>800</v>
      </c>
      <c r="F239" s="21"/>
      <c r="G239" s="74">
        <f>+G238+E239</f>
        <v>3218102.5</v>
      </c>
      <c r="I239" s="9"/>
      <c r="J239" s="22"/>
      <c r="K239" s="23"/>
    </row>
    <row r="240" spans="1:11" s="10" customFormat="1" ht="32.25" customHeight="1" x14ac:dyDescent="0.25">
      <c r="A240" s="19"/>
      <c r="B240" s="102">
        <v>45398</v>
      </c>
      <c r="C240" s="81" t="s">
        <v>264</v>
      </c>
      <c r="D240" s="91" t="s">
        <v>150</v>
      </c>
      <c r="E240" s="21">
        <v>165000</v>
      </c>
      <c r="F240" s="21"/>
      <c r="G240" s="74">
        <f t="shared" ref="G240:G241" si="25">+G239+E240</f>
        <v>3383102.5</v>
      </c>
      <c r="I240" s="9"/>
      <c r="J240" s="22"/>
      <c r="K240" s="23"/>
    </row>
    <row r="241" spans="1:11" s="10" customFormat="1" ht="32.25" customHeight="1" x14ac:dyDescent="0.25">
      <c r="A241" s="19"/>
      <c r="B241" s="102">
        <v>45398</v>
      </c>
      <c r="C241" s="81" t="s">
        <v>412</v>
      </c>
      <c r="D241" s="91" t="s">
        <v>69</v>
      </c>
      <c r="E241" s="21">
        <v>800</v>
      </c>
      <c r="F241" s="21"/>
      <c r="G241" s="74">
        <f t="shared" si="25"/>
        <v>3383902.5</v>
      </c>
      <c r="I241" s="9"/>
      <c r="J241" s="22"/>
      <c r="K241" s="23"/>
    </row>
    <row r="242" spans="1:11" s="10" customFormat="1" ht="32.25" customHeight="1" x14ac:dyDescent="0.25">
      <c r="A242" s="19"/>
      <c r="B242" s="102">
        <v>45398</v>
      </c>
      <c r="C242" s="81" t="s">
        <v>413</v>
      </c>
      <c r="D242" s="91" t="s">
        <v>135</v>
      </c>
      <c r="E242" s="21"/>
      <c r="F242" s="21">
        <v>2000</v>
      </c>
      <c r="G242" s="74">
        <f>+G241-F242</f>
        <v>3381902.5</v>
      </c>
      <c r="I242" s="9"/>
      <c r="J242" s="22"/>
      <c r="K242" s="23"/>
    </row>
    <row r="243" spans="1:11" s="10" customFormat="1" ht="32.25" customHeight="1" x14ac:dyDescent="0.25">
      <c r="A243" s="19"/>
      <c r="B243" s="102">
        <v>45398</v>
      </c>
      <c r="C243" s="81" t="s">
        <v>414</v>
      </c>
      <c r="D243" s="91" t="s">
        <v>135</v>
      </c>
      <c r="E243" s="21"/>
      <c r="F243" s="21">
        <v>2465</v>
      </c>
      <c r="G243" s="74">
        <f>+G242-F243</f>
        <v>3379437.5</v>
      </c>
      <c r="I243" s="9"/>
      <c r="J243" s="22"/>
      <c r="K243" s="23"/>
    </row>
    <row r="244" spans="1:11" s="10" customFormat="1" ht="32.25" customHeight="1" x14ac:dyDescent="0.25">
      <c r="A244" s="19"/>
      <c r="B244" s="102">
        <v>45398</v>
      </c>
      <c r="C244" s="81" t="s">
        <v>411</v>
      </c>
      <c r="D244" s="91" t="s">
        <v>69</v>
      </c>
      <c r="E244" s="21">
        <v>8000</v>
      </c>
      <c r="F244" s="21"/>
      <c r="G244" s="74">
        <f>+G243+E244</f>
        <v>3387437.5</v>
      </c>
      <c r="I244" s="9"/>
      <c r="J244" s="22"/>
      <c r="K244" s="23"/>
    </row>
    <row r="245" spans="1:11" s="10" customFormat="1" ht="32.25" customHeight="1" x14ac:dyDescent="0.25">
      <c r="A245" s="19"/>
      <c r="B245" s="102">
        <v>45398</v>
      </c>
      <c r="C245" s="81" t="s">
        <v>329</v>
      </c>
      <c r="D245" s="91" t="s">
        <v>69</v>
      </c>
      <c r="E245" s="21">
        <v>1600</v>
      </c>
      <c r="F245" s="21"/>
      <c r="G245" s="74">
        <f t="shared" ref="G245:G248" si="26">+G244+E245</f>
        <v>3389037.5</v>
      </c>
      <c r="I245" s="9"/>
      <c r="J245" s="22"/>
      <c r="K245" s="23"/>
    </row>
    <row r="246" spans="1:11" s="10" customFormat="1" ht="32.25" customHeight="1" x14ac:dyDescent="0.25">
      <c r="A246" s="19"/>
      <c r="B246" s="102">
        <v>45398</v>
      </c>
      <c r="C246" s="81" t="s">
        <v>415</v>
      </c>
      <c r="D246" s="91" t="s">
        <v>69</v>
      </c>
      <c r="E246" s="21">
        <v>1600</v>
      </c>
      <c r="F246" s="21"/>
      <c r="G246" s="74">
        <f t="shared" si="26"/>
        <v>3390637.5</v>
      </c>
      <c r="I246" s="9"/>
      <c r="J246" s="22"/>
      <c r="K246" s="23"/>
    </row>
    <row r="247" spans="1:11" s="10" customFormat="1" ht="32.25" customHeight="1" x14ac:dyDescent="0.25">
      <c r="A247" s="19"/>
      <c r="B247" s="102">
        <v>45398</v>
      </c>
      <c r="C247" s="81" t="s">
        <v>416</v>
      </c>
      <c r="D247" s="91" t="s">
        <v>69</v>
      </c>
      <c r="E247" s="21">
        <v>1600</v>
      </c>
      <c r="F247" s="21"/>
      <c r="G247" s="74">
        <f t="shared" si="26"/>
        <v>3392237.5</v>
      </c>
      <c r="I247" s="9"/>
      <c r="J247" s="22"/>
      <c r="K247" s="23"/>
    </row>
    <row r="248" spans="1:11" s="10" customFormat="1" ht="32.25" customHeight="1" x14ac:dyDescent="0.25">
      <c r="A248" s="19"/>
      <c r="B248" s="102">
        <v>45398</v>
      </c>
      <c r="C248" s="81" t="s">
        <v>287</v>
      </c>
      <c r="D248" s="91" t="s">
        <v>69</v>
      </c>
      <c r="E248" s="21">
        <v>1600</v>
      </c>
      <c r="F248" s="21"/>
      <c r="G248" s="74">
        <f t="shared" si="26"/>
        <v>3393837.5</v>
      </c>
      <c r="I248" s="9"/>
      <c r="J248" s="22"/>
      <c r="K248" s="23"/>
    </row>
    <row r="249" spans="1:11" s="10" customFormat="1" ht="32.25" customHeight="1" x14ac:dyDescent="0.25">
      <c r="A249" s="19"/>
      <c r="B249" s="102">
        <v>45398</v>
      </c>
      <c r="C249" s="81" t="s">
        <v>417</v>
      </c>
      <c r="D249" s="91" t="s">
        <v>152</v>
      </c>
      <c r="E249" s="21"/>
      <c r="F249" s="21">
        <v>495600</v>
      </c>
      <c r="G249" s="74">
        <f>+G248-F249</f>
        <v>2898237.5</v>
      </c>
      <c r="I249" s="9"/>
      <c r="J249" s="22"/>
      <c r="K249" s="23"/>
    </row>
    <row r="250" spans="1:11" s="10" customFormat="1" ht="32.25" customHeight="1" x14ac:dyDescent="0.25">
      <c r="A250" s="19"/>
      <c r="B250" s="102">
        <v>45398</v>
      </c>
      <c r="C250" s="81" t="s">
        <v>418</v>
      </c>
      <c r="D250" s="91" t="s">
        <v>153</v>
      </c>
      <c r="E250" s="21"/>
      <c r="F250" s="21">
        <v>3810</v>
      </c>
      <c r="G250" s="74">
        <f t="shared" ref="G250:G251" si="27">+G249-F250</f>
        <v>2894427.5</v>
      </c>
      <c r="I250" s="9"/>
      <c r="J250" s="22"/>
      <c r="K250" s="23"/>
    </row>
    <row r="251" spans="1:11" s="10" customFormat="1" ht="32.25" customHeight="1" x14ac:dyDescent="0.25">
      <c r="A251" s="19"/>
      <c r="B251" s="102">
        <v>45398</v>
      </c>
      <c r="C251" s="81" t="s">
        <v>419</v>
      </c>
      <c r="D251" s="91" t="s">
        <v>154</v>
      </c>
      <c r="E251" s="21"/>
      <c r="F251" s="21">
        <v>37000</v>
      </c>
      <c r="G251" s="74">
        <f t="shared" si="27"/>
        <v>2857427.5</v>
      </c>
      <c r="I251" s="9"/>
      <c r="J251" s="22"/>
      <c r="K251" s="23"/>
    </row>
    <row r="252" spans="1:11" s="10" customFormat="1" ht="32.25" customHeight="1" x14ac:dyDescent="0.25">
      <c r="A252" s="19"/>
      <c r="B252" s="102">
        <v>45398</v>
      </c>
      <c r="C252" s="81" t="s">
        <v>420</v>
      </c>
      <c r="D252" s="91" t="s">
        <v>150</v>
      </c>
      <c r="E252" s="21">
        <v>3200</v>
      </c>
      <c r="F252" s="21"/>
      <c r="G252" s="74">
        <f>+G251+E252</f>
        <v>2860627.5</v>
      </c>
      <c r="I252" s="9"/>
      <c r="J252" s="22"/>
      <c r="K252" s="23"/>
    </row>
    <row r="253" spans="1:11" s="10" customFormat="1" ht="32.25" customHeight="1" x14ac:dyDescent="0.25">
      <c r="A253" s="19"/>
      <c r="B253" s="102">
        <v>45398</v>
      </c>
      <c r="C253" s="81" t="s">
        <v>351</v>
      </c>
      <c r="D253" s="91" t="s">
        <v>150</v>
      </c>
      <c r="E253" s="21">
        <v>7300</v>
      </c>
      <c r="F253" s="21"/>
      <c r="G253" s="74">
        <f t="shared" ref="G253:G258" si="28">+G252+E253</f>
        <v>2867927.5</v>
      </c>
      <c r="I253" s="9"/>
      <c r="J253" s="22"/>
      <c r="K253" s="23"/>
    </row>
    <row r="254" spans="1:11" s="10" customFormat="1" ht="32.25" customHeight="1" x14ac:dyDescent="0.25">
      <c r="A254" s="19"/>
      <c r="B254" s="102">
        <v>45398</v>
      </c>
      <c r="C254" s="81" t="s">
        <v>26</v>
      </c>
      <c r="D254" s="91" t="s">
        <v>88</v>
      </c>
      <c r="E254" s="21">
        <v>6300</v>
      </c>
      <c r="F254" s="21"/>
      <c r="G254" s="74">
        <f t="shared" si="28"/>
        <v>2874227.5</v>
      </c>
      <c r="I254" s="9"/>
      <c r="J254" s="22"/>
      <c r="K254" s="23"/>
    </row>
    <row r="255" spans="1:11" s="10" customFormat="1" ht="32.25" customHeight="1" x14ac:dyDescent="0.25">
      <c r="A255" s="19"/>
      <c r="B255" s="102">
        <v>45398</v>
      </c>
      <c r="C255" s="81" t="s">
        <v>421</v>
      </c>
      <c r="D255" s="91" t="s">
        <v>109</v>
      </c>
      <c r="E255" s="21">
        <v>500</v>
      </c>
      <c r="F255" s="21"/>
      <c r="G255" s="74">
        <f t="shared" si="28"/>
        <v>2874727.5</v>
      </c>
      <c r="I255" s="9"/>
      <c r="J255" s="22"/>
      <c r="K255" s="23"/>
    </row>
    <row r="256" spans="1:11" s="10" customFormat="1" ht="32.25" customHeight="1" x14ac:dyDescent="0.25">
      <c r="A256" s="19"/>
      <c r="B256" s="102">
        <v>45398</v>
      </c>
      <c r="C256" s="81" t="s">
        <v>422</v>
      </c>
      <c r="D256" s="91" t="s">
        <v>109</v>
      </c>
      <c r="E256" s="21">
        <v>15000</v>
      </c>
      <c r="F256" s="21"/>
      <c r="G256" s="74">
        <f t="shared" si="28"/>
        <v>2889727.5</v>
      </c>
      <c r="I256" s="9"/>
      <c r="J256" s="22"/>
      <c r="K256" s="23"/>
    </row>
    <row r="257" spans="1:11" s="10" customFormat="1" ht="32.25" customHeight="1" x14ac:dyDescent="0.25">
      <c r="A257" s="19"/>
      <c r="B257" s="102">
        <v>45398</v>
      </c>
      <c r="C257" s="81" t="s">
        <v>35</v>
      </c>
      <c r="D257" s="91" t="s">
        <v>109</v>
      </c>
      <c r="E257" s="21">
        <v>1005</v>
      </c>
      <c r="F257" s="21"/>
      <c r="G257" s="74">
        <f t="shared" si="28"/>
        <v>2890732.5</v>
      </c>
      <c r="I257" s="9"/>
      <c r="J257" s="22"/>
      <c r="K257" s="23"/>
    </row>
    <row r="258" spans="1:11" s="10" customFormat="1" ht="32.25" customHeight="1" x14ac:dyDescent="0.25">
      <c r="A258" s="19"/>
      <c r="B258" s="102">
        <v>45398</v>
      </c>
      <c r="C258" s="81" t="s">
        <v>423</v>
      </c>
      <c r="D258" s="91" t="s">
        <v>88</v>
      </c>
      <c r="E258" s="21">
        <v>357810</v>
      </c>
      <c r="F258" s="21"/>
      <c r="G258" s="74">
        <f t="shared" si="28"/>
        <v>3248542.5</v>
      </c>
      <c r="I258" s="9"/>
      <c r="J258" s="22"/>
      <c r="K258" s="23"/>
    </row>
    <row r="259" spans="1:11" s="10" customFormat="1" ht="32.25" customHeight="1" x14ac:dyDescent="0.25">
      <c r="A259" s="19"/>
      <c r="B259" s="102">
        <v>45398</v>
      </c>
      <c r="C259" s="81" t="s">
        <v>424</v>
      </c>
      <c r="D259" s="91" t="s">
        <v>155</v>
      </c>
      <c r="E259" s="21"/>
      <c r="F259" s="21">
        <v>60115.4</v>
      </c>
      <c r="G259" s="74">
        <f>+G258-F259</f>
        <v>3188427.1</v>
      </c>
      <c r="I259" s="9"/>
      <c r="J259" s="22"/>
      <c r="K259" s="23"/>
    </row>
    <row r="260" spans="1:11" s="10" customFormat="1" ht="32.25" customHeight="1" x14ac:dyDescent="0.25">
      <c r="A260" s="19"/>
      <c r="B260" s="102">
        <v>45398</v>
      </c>
      <c r="C260" s="81" t="s">
        <v>425</v>
      </c>
      <c r="D260" s="91" t="s">
        <v>156</v>
      </c>
      <c r="E260" s="21"/>
      <c r="F260" s="21">
        <v>5000</v>
      </c>
      <c r="G260" s="74">
        <f t="shared" ref="G260:G273" si="29">+G259-F260</f>
        <v>3183427.1</v>
      </c>
      <c r="I260" s="9"/>
      <c r="J260" s="22"/>
      <c r="K260" s="23"/>
    </row>
    <row r="261" spans="1:11" s="10" customFormat="1" ht="32.25" customHeight="1" x14ac:dyDescent="0.25">
      <c r="A261" s="19"/>
      <c r="B261" s="102">
        <v>45398</v>
      </c>
      <c r="C261" s="81" t="s">
        <v>426</v>
      </c>
      <c r="D261" s="91" t="s">
        <v>79</v>
      </c>
      <c r="E261" s="21"/>
      <c r="F261" s="21">
        <v>252000</v>
      </c>
      <c r="G261" s="74">
        <f t="shared" si="29"/>
        <v>2931427.1</v>
      </c>
      <c r="I261" s="9"/>
      <c r="J261" s="22"/>
      <c r="K261" s="23"/>
    </row>
    <row r="262" spans="1:11" s="10" customFormat="1" ht="32.25" customHeight="1" x14ac:dyDescent="0.25">
      <c r="A262" s="19"/>
      <c r="B262" s="102">
        <v>45398</v>
      </c>
      <c r="C262" s="81" t="s">
        <v>427</v>
      </c>
      <c r="D262" s="91" t="s">
        <v>79</v>
      </c>
      <c r="E262" s="21"/>
      <c r="F262" s="21">
        <v>252000</v>
      </c>
      <c r="G262" s="74">
        <f t="shared" si="29"/>
        <v>2679427.1</v>
      </c>
      <c r="I262" s="9"/>
      <c r="J262" s="22"/>
      <c r="K262" s="23"/>
    </row>
    <row r="263" spans="1:11" s="10" customFormat="1" ht="32.25" customHeight="1" x14ac:dyDescent="0.25">
      <c r="A263" s="19"/>
      <c r="B263" s="102">
        <v>45398</v>
      </c>
      <c r="C263" s="81" t="s">
        <v>428</v>
      </c>
      <c r="D263" s="91" t="s">
        <v>79</v>
      </c>
      <c r="E263" s="21"/>
      <c r="F263" s="21">
        <v>33989.440000000002</v>
      </c>
      <c r="G263" s="74">
        <f t="shared" si="29"/>
        <v>2645437.66</v>
      </c>
      <c r="I263" s="9"/>
      <c r="J263" s="22"/>
      <c r="K263" s="23"/>
    </row>
    <row r="264" spans="1:11" s="10" customFormat="1" ht="32.25" customHeight="1" x14ac:dyDescent="0.25">
      <c r="A264" s="19"/>
      <c r="B264" s="102">
        <v>45398</v>
      </c>
      <c r="C264" s="81" t="s">
        <v>429</v>
      </c>
      <c r="D264" s="91" t="s">
        <v>79</v>
      </c>
      <c r="E264" s="21"/>
      <c r="F264" s="21">
        <v>33800</v>
      </c>
      <c r="G264" s="74">
        <f t="shared" si="29"/>
        <v>2611637.66</v>
      </c>
      <c r="I264" s="9"/>
      <c r="J264" s="22"/>
      <c r="K264" s="23"/>
    </row>
    <row r="265" spans="1:11" s="10" customFormat="1" ht="32.25" customHeight="1" x14ac:dyDescent="0.25">
      <c r="A265" s="19"/>
      <c r="B265" s="102">
        <v>45398</v>
      </c>
      <c r="C265" s="81" t="s">
        <v>430</v>
      </c>
      <c r="D265" s="91" t="s">
        <v>71</v>
      </c>
      <c r="E265" s="21"/>
      <c r="F265" s="21">
        <v>192000</v>
      </c>
      <c r="G265" s="74">
        <f t="shared" si="29"/>
        <v>2419637.66</v>
      </c>
      <c r="I265" s="9"/>
      <c r="J265" s="22"/>
      <c r="K265" s="23"/>
    </row>
    <row r="266" spans="1:11" s="10" customFormat="1" ht="32.25" customHeight="1" x14ac:dyDescent="0.25">
      <c r="A266" s="19"/>
      <c r="B266" s="102">
        <v>45398</v>
      </c>
      <c r="C266" s="81" t="s">
        <v>431</v>
      </c>
      <c r="D266" s="91" t="s">
        <v>157</v>
      </c>
      <c r="E266" s="21"/>
      <c r="F266" s="21">
        <v>25000</v>
      </c>
      <c r="G266" s="74">
        <f t="shared" si="29"/>
        <v>2394637.66</v>
      </c>
      <c r="I266" s="9"/>
      <c r="J266" s="22"/>
      <c r="K266" s="23"/>
    </row>
    <row r="267" spans="1:11" s="10" customFormat="1" ht="32.25" customHeight="1" x14ac:dyDescent="0.25">
      <c r="A267" s="19"/>
      <c r="B267" s="102">
        <v>45398</v>
      </c>
      <c r="C267" s="81" t="s">
        <v>432</v>
      </c>
      <c r="D267" s="91" t="s">
        <v>158</v>
      </c>
      <c r="E267" s="21"/>
      <c r="F267" s="21">
        <v>247311.83</v>
      </c>
      <c r="G267" s="74">
        <f t="shared" si="29"/>
        <v>2147325.83</v>
      </c>
      <c r="I267" s="9"/>
      <c r="J267" s="22"/>
      <c r="K267" s="23"/>
    </row>
    <row r="268" spans="1:11" s="10" customFormat="1" ht="32.25" customHeight="1" x14ac:dyDescent="0.25">
      <c r="A268" s="19"/>
      <c r="B268" s="102">
        <v>45398</v>
      </c>
      <c r="C268" s="81" t="s">
        <v>433</v>
      </c>
      <c r="D268" s="91" t="s">
        <v>159</v>
      </c>
      <c r="E268" s="21"/>
      <c r="F268" s="21">
        <v>64133</v>
      </c>
      <c r="G268" s="74">
        <f t="shared" si="29"/>
        <v>2083192.83</v>
      </c>
      <c r="I268" s="9"/>
      <c r="J268" s="22"/>
      <c r="K268" s="23"/>
    </row>
    <row r="269" spans="1:11" s="10" customFormat="1" ht="32.25" customHeight="1" x14ac:dyDescent="0.25">
      <c r="A269" s="19"/>
      <c r="B269" s="102">
        <v>45398</v>
      </c>
      <c r="C269" s="81" t="s">
        <v>434</v>
      </c>
      <c r="D269" s="91" t="s">
        <v>160</v>
      </c>
      <c r="E269" s="21"/>
      <c r="F269" s="21">
        <v>230000</v>
      </c>
      <c r="G269" s="74">
        <f t="shared" si="29"/>
        <v>1853192.83</v>
      </c>
      <c r="I269" s="9"/>
      <c r="J269" s="22"/>
      <c r="K269" s="23"/>
    </row>
    <row r="270" spans="1:11" s="10" customFormat="1" ht="32.25" customHeight="1" x14ac:dyDescent="0.25">
      <c r="A270" s="19"/>
      <c r="B270" s="102">
        <v>45398</v>
      </c>
      <c r="C270" s="81" t="s">
        <v>435</v>
      </c>
      <c r="D270" s="91" t="s">
        <v>161</v>
      </c>
      <c r="E270" s="21"/>
      <c r="F270" s="21">
        <v>43200</v>
      </c>
      <c r="G270" s="74">
        <f t="shared" si="29"/>
        <v>1809992.83</v>
      </c>
      <c r="I270" s="9"/>
      <c r="J270" s="22"/>
      <c r="K270" s="23"/>
    </row>
    <row r="271" spans="1:11" s="10" customFormat="1" ht="32.25" customHeight="1" x14ac:dyDescent="0.25">
      <c r="A271" s="19"/>
      <c r="B271" s="102">
        <v>45398</v>
      </c>
      <c r="C271" s="81" t="s">
        <v>436</v>
      </c>
      <c r="D271" s="91" t="s">
        <v>162</v>
      </c>
      <c r="E271" s="21"/>
      <c r="F271" s="21">
        <v>15800</v>
      </c>
      <c r="G271" s="74">
        <f t="shared" si="29"/>
        <v>1794192.83</v>
      </c>
      <c r="I271" s="9"/>
      <c r="J271" s="22"/>
      <c r="K271" s="23"/>
    </row>
    <row r="272" spans="1:11" s="10" customFormat="1" ht="32.25" customHeight="1" x14ac:dyDescent="0.25">
      <c r="A272" s="19"/>
      <c r="B272" s="102">
        <v>45398</v>
      </c>
      <c r="C272" s="81" t="s">
        <v>437</v>
      </c>
      <c r="D272" s="91" t="s">
        <v>163</v>
      </c>
      <c r="E272" s="21"/>
      <c r="F272" s="21">
        <v>88800</v>
      </c>
      <c r="G272" s="74">
        <f t="shared" si="29"/>
        <v>1705392.83</v>
      </c>
      <c r="I272" s="9"/>
      <c r="J272" s="22"/>
      <c r="K272" s="23"/>
    </row>
    <row r="273" spans="1:11" s="10" customFormat="1" ht="32.25" customHeight="1" x14ac:dyDescent="0.25">
      <c r="A273" s="19"/>
      <c r="B273" s="102">
        <v>45398</v>
      </c>
      <c r="C273" s="81" t="s">
        <v>438</v>
      </c>
      <c r="D273" s="91" t="s">
        <v>164</v>
      </c>
      <c r="E273" s="21"/>
      <c r="F273" s="21">
        <v>90000</v>
      </c>
      <c r="G273" s="74">
        <f t="shared" si="29"/>
        <v>1615392.83</v>
      </c>
      <c r="I273" s="9"/>
      <c r="J273" s="22"/>
      <c r="K273" s="23"/>
    </row>
    <row r="274" spans="1:11" s="10" customFormat="1" ht="32.25" customHeight="1" x14ac:dyDescent="0.25">
      <c r="A274" s="19"/>
      <c r="B274" s="102">
        <v>45398</v>
      </c>
      <c r="C274" s="81" t="s">
        <v>439</v>
      </c>
      <c r="D274" s="91" t="s">
        <v>88</v>
      </c>
      <c r="E274" s="21">
        <v>184800</v>
      </c>
      <c r="F274" s="21"/>
      <c r="G274" s="74">
        <f>+G273+E274</f>
        <v>1800192.83</v>
      </c>
      <c r="I274" s="9"/>
      <c r="J274" s="22"/>
      <c r="K274" s="23"/>
    </row>
    <row r="275" spans="1:11" s="10" customFormat="1" ht="32.25" customHeight="1" x14ac:dyDescent="0.25">
      <c r="A275" s="19"/>
      <c r="B275" s="102">
        <v>45399</v>
      </c>
      <c r="C275" s="81" t="s">
        <v>44</v>
      </c>
      <c r="D275" s="91" t="s">
        <v>150</v>
      </c>
      <c r="E275" s="21">
        <v>16000</v>
      </c>
      <c r="F275" s="21"/>
      <c r="G275" s="74">
        <f t="shared" ref="G275:G279" si="30">+G274+E275</f>
        <v>1816192.83</v>
      </c>
      <c r="I275" s="9"/>
      <c r="J275" s="22"/>
      <c r="K275" s="23"/>
    </row>
    <row r="276" spans="1:11" s="10" customFormat="1" ht="32.25" customHeight="1" x14ac:dyDescent="0.25">
      <c r="A276" s="19"/>
      <c r="B276" s="102">
        <v>45399</v>
      </c>
      <c r="C276" s="81" t="s">
        <v>440</v>
      </c>
      <c r="D276" s="91" t="s">
        <v>77</v>
      </c>
      <c r="E276" s="21">
        <v>1600</v>
      </c>
      <c r="F276" s="21"/>
      <c r="G276" s="74">
        <f t="shared" si="30"/>
        <v>1817792.83</v>
      </c>
      <c r="I276" s="9"/>
      <c r="J276" s="22"/>
      <c r="K276" s="23"/>
    </row>
    <row r="277" spans="1:11" s="10" customFormat="1" ht="32.25" customHeight="1" x14ac:dyDescent="0.25">
      <c r="A277" s="19"/>
      <c r="B277" s="102">
        <v>45399</v>
      </c>
      <c r="C277" s="81" t="s">
        <v>18</v>
      </c>
      <c r="D277" s="91" t="s">
        <v>150</v>
      </c>
      <c r="E277" s="21">
        <v>800</v>
      </c>
      <c r="F277" s="21"/>
      <c r="G277" s="74">
        <f t="shared" si="30"/>
        <v>1818592.83</v>
      </c>
      <c r="I277" s="9"/>
      <c r="J277" s="22"/>
      <c r="K277" s="23"/>
    </row>
    <row r="278" spans="1:11" s="10" customFormat="1" ht="32.25" customHeight="1" x14ac:dyDescent="0.25">
      <c r="A278" s="19"/>
      <c r="B278" s="102">
        <v>45399</v>
      </c>
      <c r="C278" s="81" t="s">
        <v>441</v>
      </c>
      <c r="D278" s="91" t="s">
        <v>88</v>
      </c>
      <c r="E278" s="21">
        <v>50925.919999999998</v>
      </c>
      <c r="F278" s="21"/>
      <c r="G278" s="74">
        <f t="shared" si="30"/>
        <v>1869518.75</v>
      </c>
      <c r="I278" s="9"/>
      <c r="J278" s="22"/>
      <c r="K278" s="23"/>
    </row>
    <row r="279" spans="1:11" s="10" customFormat="1" ht="32.25" customHeight="1" x14ac:dyDescent="0.25">
      <c r="A279" s="19"/>
      <c r="B279" s="102">
        <v>45399</v>
      </c>
      <c r="C279" s="81" t="s">
        <v>442</v>
      </c>
      <c r="D279" s="91" t="s">
        <v>69</v>
      </c>
      <c r="E279" s="21">
        <v>850</v>
      </c>
      <c r="F279" s="21"/>
      <c r="G279" s="74">
        <f t="shared" si="30"/>
        <v>1870368.75</v>
      </c>
      <c r="I279" s="9"/>
      <c r="J279" s="22"/>
      <c r="K279" s="23"/>
    </row>
    <row r="280" spans="1:11" s="10" customFormat="1" ht="32.25" customHeight="1" x14ac:dyDescent="0.25">
      <c r="A280" s="19"/>
      <c r="B280" s="102">
        <v>45399</v>
      </c>
      <c r="C280" s="81" t="s">
        <v>443</v>
      </c>
      <c r="D280" s="91" t="s">
        <v>165</v>
      </c>
      <c r="E280" s="21"/>
      <c r="F280" s="21">
        <v>214760</v>
      </c>
      <c r="G280" s="74">
        <f>+G279-F280</f>
        <v>1655608.75</v>
      </c>
      <c r="I280" s="9"/>
      <c r="J280" s="22"/>
      <c r="K280" s="23"/>
    </row>
    <row r="281" spans="1:11" s="10" customFormat="1" ht="32.25" customHeight="1" x14ac:dyDescent="0.25">
      <c r="A281" s="19"/>
      <c r="B281" s="102">
        <v>45399</v>
      </c>
      <c r="C281" s="81" t="s">
        <v>444</v>
      </c>
      <c r="D281" s="91" t="s">
        <v>166</v>
      </c>
      <c r="E281" s="21"/>
      <c r="F281" s="21">
        <v>980000</v>
      </c>
      <c r="G281" s="74">
        <f>+G280-F281</f>
        <v>675608.75</v>
      </c>
      <c r="I281" s="9"/>
      <c r="J281" s="22"/>
      <c r="K281" s="23"/>
    </row>
    <row r="282" spans="1:11" s="10" customFormat="1" ht="32.25" customHeight="1" x14ac:dyDescent="0.25">
      <c r="A282" s="19"/>
      <c r="B282" s="102">
        <v>45399</v>
      </c>
      <c r="C282" s="81" t="s">
        <v>445</v>
      </c>
      <c r="D282" s="91" t="s">
        <v>167</v>
      </c>
      <c r="E282" s="21">
        <v>1600</v>
      </c>
      <c r="F282" s="21"/>
      <c r="G282" s="74">
        <f>+G281+E282</f>
        <v>677208.75</v>
      </c>
      <c r="I282" s="9"/>
      <c r="J282" s="22"/>
      <c r="K282" s="23"/>
    </row>
    <row r="283" spans="1:11" s="10" customFormat="1" ht="32.25" customHeight="1" x14ac:dyDescent="0.25">
      <c r="A283" s="19"/>
      <c r="B283" s="102">
        <v>45399</v>
      </c>
      <c r="C283" s="81" t="s">
        <v>446</v>
      </c>
      <c r="D283" s="91" t="s">
        <v>150</v>
      </c>
      <c r="E283" s="21">
        <v>401500</v>
      </c>
      <c r="F283" s="21"/>
      <c r="G283" s="74">
        <f t="shared" ref="G283:G301" si="31">+G282+E283</f>
        <v>1078708.75</v>
      </c>
      <c r="I283" s="9"/>
      <c r="J283" s="22"/>
      <c r="K283" s="23"/>
    </row>
    <row r="284" spans="1:11" s="10" customFormat="1" ht="32.25" customHeight="1" x14ac:dyDescent="0.25">
      <c r="A284" s="19"/>
      <c r="B284" s="102">
        <v>45399</v>
      </c>
      <c r="C284" s="81" t="s">
        <v>447</v>
      </c>
      <c r="D284" s="91" t="s">
        <v>69</v>
      </c>
      <c r="E284" s="21">
        <v>40000</v>
      </c>
      <c r="F284" s="21"/>
      <c r="G284" s="74">
        <f t="shared" si="31"/>
        <v>1118708.75</v>
      </c>
      <c r="I284" s="9"/>
      <c r="J284" s="22"/>
      <c r="K284" s="23"/>
    </row>
    <row r="285" spans="1:11" s="10" customFormat="1" ht="32.25" customHeight="1" x14ac:dyDescent="0.25">
      <c r="A285" s="19"/>
      <c r="B285" s="102">
        <v>45399</v>
      </c>
      <c r="C285" s="81" t="s">
        <v>448</v>
      </c>
      <c r="D285" s="91" t="s">
        <v>69</v>
      </c>
      <c r="E285" s="21">
        <v>800</v>
      </c>
      <c r="F285" s="21"/>
      <c r="G285" s="74">
        <f t="shared" si="31"/>
        <v>1119508.75</v>
      </c>
      <c r="I285" s="9"/>
      <c r="J285" s="22"/>
      <c r="K285" s="23"/>
    </row>
    <row r="286" spans="1:11" s="10" customFormat="1" ht="32.25" customHeight="1" x14ac:dyDescent="0.25">
      <c r="A286" s="19"/>
      <c r="B286" s="102">
        <v>45399</v>
      </c>
      <c r="C286" s="81" t="s">
        <v>422</v>
      </c>
      <c r="D286" s="91" t="s">
        <v>69</v>
      </c>
      <c r="E286" s="21">
        <v>800</v>
      </c>
      <c r="F286" s="21"/>
      <c r="G286" s="74">
        <f t="shared" si="31"/>
        <v>1120308.75</v>
      </c>
      <c r="I286" s="9"/>
      <c r="J286" s="22"/>
      <c r="K286" s="23"/>
    </row>
    <row r="287" spans="1:11" s="10" customFormat="1" ht="32.25" customHeight="1" x14ac:dyDescent="0.25">
      <c r="A287" s="19"/>
      <c r="B287" s="102">
        <v>45399</v>
      </c>
      <c r="C287" s="81" t="s">
        <v>19</v>
      </c>
      <c r="D287" s="91" t="s">
        <v>69</v>
      </c>
      <c r="E287" s="21">
        <v>800</v>
      </c>
      <c r="F287" s="21"/>
      <c r="G287" s="74">
        <f t="shared" si="31"/>
        <v>1121108.75</v>
      </c>
      <c r="I287" s="9"/>
      <c r="J287" s="22"/>
      <c r="K287" s="23"/>
    </row>
    <row r="288" spans="1:11" s="10" customFormat="1" ht="32.25" customHeight="1" x14ac:dyDescent="0.25">
      <c r="A288" s="19"/>
      <c r="B288" s="102">
        <v>45399</v>
      </c>
      <c r="C288" s="81" t="s">
        <v>449</v>
      </c>
      <c r="D288" s="91" t="s">
        <v>150</v>
      </c>
      <c r="E288" s="21">
        <v>14750</v>
      </c>
      <c r="F288" s="21"/>
      <c r="G288" s="74">
        <f t="shared" si="31"/>
        <v>1135858.75</v>
      </c>
      <c r="I288" s="9"/>
      <c r="J288" s="22"/>
      <c r="K288" s="23"/>
    </row>
    <row r="289" spans="1:11" s="10" customFormat="1" ht="32.25" customHeight="1" x14ac:dyDescent="0.25">
      <c r="A289" s="19"/>
      <c r="B289" s="102">
        <v>45399</v>
      </c>
      <c r="C289" s="81" t="s">
        <v>450</v>
      </c>
      <c r="D289" s="91" t="s">
        <v>86</v>
      </c>
      <c r="E289" s="21">
        <v>20000</v>
      </c>
      <c r="F289" s="21"/>
      <c r="G289" s="74">
        <f t="shared" si="31"/>
        <v>1155858.75</v>
      </c>
      <c r="I289" s="9"/>
      <c r="J289" s="22"/>
      <c r="K289" s="23"/>
    </row>
    <row r="290" spans="1:11" s="10" customFormat="1" ht="32.25" customHeight="1" x14ac:dyDescent="0.25">
      <c r="A290" s="19"/>
      <c r="B290" s="102">
        <v>45399</v>
      </c>
      <c r="C290" s="81" t="s">
        <v>309</v>
      </c>
      <c r="D290" s="91" t="s">
        <v>83</v>
      </c>
      <c r="E290" s="21">
        <v>800</v>
      </c>
      <c r="F290" s="21"/>
      <c r="G290" s="74">
        <f t="shared" si="31"/>
        <v>1156658.75</v>
      </c>
      <c r="I290" s="9"/>
      <c r="J290" s="22"/>
      <c r="K290" s="23"/>
    </row>
    <row r="291" spans="1:11" s="10" customFormat="1" ht="32.25" customHeight="1" x14ac:dyDescent="0.25">
      <c r="A291" s="19"/>
      <c r="B291" s="102">
        <v>45399</v>
      </c>
      <c r="C291" s="81" t="s">
        <v>451</v>
      </c>
      <c r="D291" s="91" t="s">
        <v>69</v>
      </c>
      <c r="E291" s="21">
        <v>1600</v>
      </c>
      <c r="F291" s="21"/>
      <c r="G291" s="74">
        <f t="shared" si="31"/>
        <v>1158258.75</v>
      </c>
      <c r="I291" s="9"/>
      <c r="J291" s="22"/>
      <c r="K291" s="23"/>
    </row>
    <row r="292" spans="1:11" s="10" customFormat="1" ht="32.25" customHeight="1" x14ac:dyDescent="0.25">
      <c r="A292" s="19"/>
      <c r="B292" s="102">
        <v>45399</v>
      </c>
      <c r="C292" s="81" t="s">
        <v>452</v>
      </c>
      <c r="D292" s="91" t="s">
        <v>88</v>
      </c>
      <c r="E292" s="21">
        <v>6390</v>
      </c>
      <c r="F292" s="21"/>
      <c r="G292" s="74">
        <f t="shared" si="31"/>
        <v>1164648.75</v>
      </c>
      <c r="I292" s="9"/>
      <c r="J292" s="22"/>
      <c r="K292" s="23"/>
    </row>
    <row r="293" spans="1:11" s="10" customFormat="1" ht="32.25" customHeight="1" x14ac:dyDescent="0.25">
      <c r="A293" s="19"/>
      <c r="B293" s="102">
        <v>45399</v>
      </c>
      <c r="C293" s="81" t="s">
        <v>453</v>
      </c>
      <c r="D293" s="91" t="s">
        <v>88</v>
      </c>
      <c r="E293" s="21">
        <v>8400</v>
      </c>
      <c r="F293" s="21"/>
      <c r="G293" s="74">
        <f t="shared" si="31"/>
        <v>1173048.75</v>
      </c>
      <c r="I293" s="9"/>
      <c r="J293" s="22"/>
      <c r="K293" s="23"/>
    </row>
    <row r="294" spans="1:11" s="10" customFormat="1" ht="32.25" customHeight="1" x14ac:dyDescent="0.25">
      <c r="A294" s="19"/>
      <c r="B294" s="102">
        <v>45399</v>
      </c>
      <c r="C294" s="81" t="s">
        <v>454</v>
      </c>
      <c r="D294" s="91" t="s">
        <v>88</v>
      </c>
      <c r="E294" s="21">
        <v>8400</v>
      </c>
      <c r="F294" s="21"/>
      <c r="G294" s="74">
        <f t="shared" si="31"/>
        <v>1181448.75</v>
      </c>
      <c r="I294" s="9"/>
      <c r="J294" s="22"/>
      <c r="K294" s="23"/>
    </row>
    <row r="295" spans="1:11" s="10" customFormat="1" ht="32.25" customHeight="1" x14ac:dyDescent="0.25">
      <c r="A295" s="19"/>
      <c r="B295" s="102">
        <v>45399</v>
      </c>
      <c r="C295" s="81" t="s">
        <v>455</v>
      </c>
      <c r="D295" s="91" t="s">
        <v>168</v>
      </c>
      <c r="E295" s="21">
        <v>7745</v>
      </c>
      <c r="F295" s="21"/>
      <c r="G295" s="74">
        <f t="shared" si="31"/>
        <v>1189193.75</v>
      </c>
      <c r="I295" s="9"/>
      <c r="J295" s="22"/>
      <c r="K295" s="23"/>
    </row>
    <row r="296" spans="1:11" s="10" customFormat="1" ht="32.25" customHeight="1" x14ac:dyDescent="0.25">
      <c r="A296" s="19"/>
      <c r="B296" s="102">
        <v>45399</v>
      </c>
      <c r="C296" s="81" t="s">
        <v>456</v>
      </c>
      <c r="D296" s="91" t="s">
        <v>88</v>
      </c>
      <c r="E296" s="21">
        <v>6150</v>
      </c>
      <c r="F296" s="21"/>
      <c r="G296" s="74">
        <f t="shared" si="31"/>
        <v>1195343.75</v>
      </c>
      <c r="I296" s="9"/>
      <c r="J296" s="22"/>
      <c r="K296" s="23"/>
    </row>
    <row r="297" spans="1:11" s="10" customFormat="1" ht="32.25" customHeight="1" x14ac:dyDescent="0.25">
      <c r="A297" s="19"/>
      <c r="B297" s="102">
        <v>45399</v>
      </c>
      <c r="C297" s="81" t="s">
        <v>457</v>
      </c>
      <c r="D297" s="91" t="s">
        <v>88</v>
      </c>
      <c r="E297" s="21">
        <v>2250</v>
      </c>
      <c r="F297" s="21"/>
      <c r="G297" s="74">
        <f t="shared" si="31"/>
        <v>1197593.75</v>
      </c>
      <c r="I297" s="9"/>
      <c r="J297" s="22"/>
      <c r="K297" s="23"/>
    </row>
    <row r="298" spans="1:11" s="10" customFormat="1" ht="32.25" customHeight="1" x14ac:dyDescent="0.25">
      <c r="A298" s="19"/>
      <c r="B298" s="102">
        <v>45399</v>
      </c>
      <c r="C298" s="81" t="s">
        <v>458</v>
      </c>
      <c r="D298" s="91" t="s">
        <v>88</v>
      </c>
      <c r="E298" s="21">
        <v>7500</v>
      </c>
      <c r="F298" s="21"/>
      <c r="G298" s="74">
        <f t="shared" si="31"/>
        <v>1205093.75</v>
      </c>
      <c r="I298" s="9"/>
      <c r="J298" s="22"/>
      <c r="K298" s="23"/>
    </row>
    <row r="299" spans="1:11" s="10" customFormat="1" ht="32.25" customHeight="1" x14ac:dyDescent="0.25">
      <c r="A299" s="19"/>
      <c r="B299" s="102">
        <v>45399</v>
      </c>
      <c r="C299" s="81" t="s">
        <v>459</v>
      </c>
      <c r="D299" s="91" t="s">
        <v>70</v>
      </c>
      <c r="E299" s="21">
        <v>600</v>
      </c>
      <c r="F299" s="21"/>
      <c r="G299" s="74">
        <f t="shared" si="31"/>
        <v>1205693.75</v>
      </c>
      <c r="I299" s="9"/>
      <c r="J299" s="22"/>
      <c r="K299" s="23"/>
    </row>
    <row r="300" spans="1:11" s="10" customFormat="1" ht="32.25" customHeight="1" x14ac:dyDescent="0.25">
      <c r="A300" s="19"/>
      <c r="B300" s="102">
        <v>45399</v>
      </c>
      <c r="C300" s="81" t="s">
        <v>460</v>
      </c>
      <c r="D300" s="91" t="s">
        <v>70</v>
      </c>
      <c r="E300" s="21">
        <v>450</v>
      </c>
      <c r="F300" s="21"/>
      <c r="G300" s="74">
        <f t="shared" si="31"/>
        <v>1206143.75</v>
      </c>
      <c r="I300" s="9"/>
      <c r="J300" s="22"/>
      <c r="K300" s="23"/>
    </row>
    <row r="301" spans="1:11" s="10" customFormat="1" ht="32.25" customHeight="1" x14ac:dyDescent="0.25">
      <c r="A301" s="19"/>
      <c r="B301" s="102">
        <v>45399</v>
      </c>
      <c r="C301" s="81" t="s">
        <v>461</v>
      </c>
      <c r="D301" s="91" t="s">
        <v>70</v>
      </c>
      <c r="E301" s="21">
        <v>300</v>
      </c>
      <c r="F301" s="21"/>
      <c r="G301" s="74">
        <f t="shared" si="31"/>
        <v>1206443.75</v>
      </c>
      <c r="I301" s="9"/>
      <c r="J301" s="22"/>
      <c r="K301" s="23"/>
    </row>
    <row r="302" spans="1:11" s="10" customFormat="1" ht="32.25" customHeight="1" x14ac:dyDescent="0.25">
      <c r="A302" s="19"/>
      <c r="B302" s="102">
        <v>45399</v>
      </c>
      <c r="C302" s="81" t="s">
        <v>462</v>
      </c>
      <c r="D302" s="91" t="s">
        <v>169</v>
      </c>
      <c r="E302" s="21"/>
      <c r="F302" s="21">
        <v>18200</v>
      </c>
      <c r="G302" s="74">
        <f>+G301-F302</f>
        <v>1188243.75</v>
      </c>
      <c r="I302" s="9"/>
      <c r="J302" s="22"/>
      <c r="K302" s="23"/>
    </row>
    <row r="303" spans="1:11" s="10" customFormat="1" ht="32.25" customHeight="1" x14ac:dyDescent="0.25">
      <c r="A303" s="19"/>
      <c r="B303" s="102">
        <v>45400</v>
      </c>
      <c r="C303" s="81" t="s">
        <v>463</v>
      </c>
      <c r="D303" s="91" t="s">
        <v>150</v>
      </c>
      <c r="E303" s="21">
        <v>2400</v>
      </c>
      <c r="F303" s="21"/>
      <c r="G303" s="74">
        <f>+G302+E303</f>
        <v>1190643.75</v>
      </c>
      <c r="I303" s="9"/>
      <c r="J303" s="22"/>
      <c r="K303" s="23"/>
    </row>
    <row r="304" spans="1:11" s="10" customFormat="1" ht="32.25" customHeight="1" x14ac:dyDescent="0.25">
      <c r="A304" s="19"/>
      <c r="B304" s="102">
        <v>45400</v>
      </c>
      <c r="C304" s="81" t="s">
        <v>464</v>
      </c>
      <c r="D304" s="91" t="s">
        <v>170</v>
      </c>
      <c r="E304" s="21">
        <v>7500</v>
      </c>
      <c r="F304" s="21"/>
      <c r="G304" s="74">
        <f>+G303+E304</f>
        <v>1198143.75</v>
      </c>
      <c r="I304" s="9"/>
      <c r="J304" s="22"/>
      <c r="K304" s="23"/>
    </row>
    <row r="305" spans="1:11" s="10" customFormat="1" ht="32.25" customHeight="1" x14ac:dyDescent="0.25">
      <c r="A305" s="19"/>
      <c r="B305" s="102">
        <v>45400</v>
      </c>
      <c r="C305" s="81" t="s">
        <v>465</v>
      </c>
      <c r="D305" s="91" t="s">
        <v>171</v>
      </c>
      <c r="E305" s="21"/>
      <c r="F305" s="21">
        <v>100890</v>
      </c>
      <c r="G305" s="74">
        <f>+G304-F305</f>
        <v>1097253.75</v>
      </c>
      <c r="I305" s="9"/>
      <c r="J305" s="22"/>
      <c r="K305" s="23"/>
    </row>
    <row r="306" spans="1:11" s="10" customFormat="1" ht="32.25" customHeight="1" x14ac:dyDescent="0.25">
      <c r="A306" s="19"/>
      <c r="B306" s="102">
        <v>45400</v>
      </c>
      <c r="C306" s="81" t="s">
        <v>31</v>
      </c>
      <c r="D306" s="91" t="s">
        <v>150</v>
      </c>
      <c r="E306" s="21">
        <v>138700</v>
      </c>
      <c r="F306" s="21"/>
      <c r="G306" s="74">
        <f>+G305+E306</f>
        <v>1235953.75</v>
      </c>
      <c r="I306" s="9"/>
      <c r="J306" s="22"/>
      <c r="K306" s="23"/>
    </row>
    <row r="307" spans="1:11" s="10" customFormat="1" ht="32.25" customHeight="1" x14ac:dyDescent="0.25">
      <c r="A307" s="19"/>
      <c r="B307" s="102">
        <v>45400</v>
      </c>
      <c r="C307" s="81" t="s">
        <v>466</v>
      </c>
      <c r="D307" s="91" t="s">
        <v>150</v>
      </c>
      <c r="E307" s="21">
        <v>275000</v>
      </c>
      <c r="F307" s="21"/>
      <c r="G307" s="74">
        <f t="shared" ref="G307:G311" si="32">+G306+E307</f>
        <v>1510953.75</v>
      </c>
      <c r="I307" s="9"/>
      <c r="J307" s="22"/>
      <c r="K307" s="23"/>
    </row>
    <row r="308" spans="1:11" s="10" customFormat="1" ht="32.25" customHeight="1" x14ac:dyDescent="0.25">
      <c r="A308" s="19"/>
      <c r="B308" s="102">
        <v>45400</v>
      </c>
      <c r="C308" s="81" t="s">
        <v>467</v>
      </c>
      <c r="D308" s="91" t="s">
        <v>150</v>
      </c>
      <c r="E308" s="21">
        <v>109500</v>
      </c>
      <c r="F308" s="21"/>
      <c r="G308" s="74">
        <f t="shared" si="32"/>
        <v>1620453.75</v>
      </c>
      <c r="I308" s="9"/>
      <c r="J308" s="22"/>
      <c r="K308" s="23"/>
    </row>
    <row r="309" spans="1:11" s="10" customFormat="1" ht="32.25" customHeight="1" x14ac:dyDescent="0.25">
      <c r="A309" s="19"/>
      <c r="B309" s="102">
        <v>45400</v>
      </c>
      <c r="C309" s="81" t="s">
        <v>468</v>
      </c>
      <c r="D309" s="91" t="s">
        <v>150</v>
      </c>
      <c r="E309" s="21">
        <v>93500</v>
      </c>
      <c r="F309" s="21"/>
      <c r="G309" s="74">
        <f t="shared" si="32"/>
        <v>1713953.75</v>
      </c>
      <c r="I309" s="9"/>
      <c r="J309" s="22"/>
      <c r="K309" s="23"/>
    </row>
    <row r="310" spans="1:11" s="10" customFormat="1" ht="32.25" customHeight="1" x14ac:dyDescent="0.25">
      <c r="A310" s="19"/>
      <c r="B310" s="102">
        <v>45400</v>
      </c>
      <c r="C310" s="81" t="s">
        <v>469</v>
      </c>
      <c r="D310" s="91" t="s">
        <v>150</v>
      </c>
      <c r="E310" s="21">
        <v>18250</v>
      </c>
      <c r="F310" s="21"/>
      <c r="G310" s="74">
        <f t="shared" si="32"/>
        <v>1732203.75</v>
      </c>
      <c r="I310" s="9"/>
      <c r="J310" s="22"/>
      <c r="K310" s="23"/>
    </row>
    <row r="311" spans="1:11" s="10" customFormat="1" ht="32.25" customHeight="1" x14ac:dyDescent="0.25">
      <c r="A311" s="19"/>
      <c r="B311" s="102">
        <v>45400</v>
      </c>
      <c r="C311" s="81" t="s">
        <v>470</v>
      </c>
      <c r="D311" s="91" t="s">
        <v>150</v>
      </c>
      <c r="E311" s="21">
        <v>800</v>
      </c>
      <c r="F311" s="21"/>
      <c r="G311" s="74">
        <f t="shared" si="32"/>
        <v>1733003.75</v>
      </c>
      <c r="I311" s="9"/>
      <c r="J311" s="22"/>
      <c r="K311" s="23"/>
    </row>
    <row r="312" spans="1:11" s="10" customFormat="1" ht="32.25" customHeight="1" x14ac:dyDescent="0.25">
      <c r="A312" s="19"/>
      <c r="B312" s="102">
        <v>45400</v>
      </c>
      <c r="C312" s="81" t="s">
        <v>471</v>
      </c>
      <c r="D312" s="91" t="s">
        <v>172</v>
      </c>
      <c r="E312" s="21"/>
      <c r="F312" s="21">
        <v>26280.84</v>
      </c>
      <c r="G312" s="74">
        <f>+G311-F312</f>
        <v>1706722.91</v>
      </c>
      <c r="I312" s="9"/>
      <c r="J312" s="22"/>
      <c r="K312" s="23"/>
    </row>
    <row r="313" spans="1:11" s="10" customFormat="1" ht="32.25" customHeight="1" x14ac:dyDescent="0.25">
      <c r="A313" s="19"/>
      <c r="B313" s="102">
        <v>45400</v>
      </c>
      <c r="C313" s="81" t="s">
        <v>472</v>
      </c>
      <c r="D313" s="91" t="s">
        <v>78</v>
      </c>
      <c r="E313" s="21">
        <v>4000</v>
      </c>
      <c r="F313" s="21"/>
      <c r="G313" s="74">
        <f>+G312+E313</f>
        <v>1710722.91</v>
      </c>
      <c r="I313" s="9"/>
      <c r="J313" s="22"/>
      <c r="K313" s="23"/>
    </row>
    <row r="314" spans="1:11" s="10" customFormat="1" ht="32.25" customHeight="1" x14ac:dyDescent="0.25">
      <c r="A314" s="19"/>
      <c r="B314" s="102">
        <v>45400</v>
      </c>
      <c r="C314" s="81" t="s">
        <v>473</v>
      </c>
      <c r="D314" s="91" t="s">
        <v>173</v>
      </c>
      <c r="E314" s="21"/>
      <c r="F314" s="21">
        <v>97197</v>
      </c>
      <c r="G314" s="74">
        <f>+G313-F314</f>
        <v>1613525.91</v>
      </c>
      <c r="I314" s="9"/>
      <c r="J314" s="22"/>
      <c r="K314" s="23"/>
    </row>
    <row r="315" spans="1:11" s="10" customFormat="1" ht="32.25" customHeight="1" x14ac:dyDescent="0.25">
      <c r="A315" s="19"/>
      <c r="B315" s="102">
        <v>45400</v>
      </c>
      <c r="C315" s="81" t="s">
        <v>474</v>
      </c>
      <c r="D315" s="91" t="s">
        <v>174</v>
      </c>
      <c r="E315" s="21"/>
      <c r="F315" s="21">
        <v>18839</v>
      </c>
      <c r="G315" s="74">
        <f>+G314-F315</f>
        <v>1594686.91</v>
      </c>
      <c r="I315" s="9"/>
      <c r="J315" s="22"/>
      <c r="K315" s="23"/>
    </row>
    <row r="316" spans="1:11" s="10" customFormat="1" ht="32.25" customHeight="1" x14ac:dyDescent="0.25">
      <c r="A316" s="19"/>
      <c r="B316" s="102">
        <v>45400</v>
      </c>
      <c r="C316" s="81" t="s">
        <v>475</v>
      </c>
      <c r="D316" s="91" t="s">
        <v>88</v>
      </c>
      <c r="E316" s="21">
        <v>92400</v>
      </c>
      <c r="F316" s="21"/>
      <c r="G316" s="74">
        <f>+G315+E316</f>
        <v>1687086.91</v>
      </c>
      <c r="I316" s="9"/>
      <c r="J316" s="22"/>
      <c r="K316" s="23"/>
    </row>
    <row r="317" spans="1:11" s="10" customFormat="1" ht="32.25" customHeight="1" x14ac:dyDescent="0.25">
      <c r="A317" s="19"/>
      <c r="B317" s="102">
        <v>45400</v>
      </c>
      <c r="C317" s="81" t="s">
        <v>476</v>
      </c>
      <c r="D317" s="91" t="s">
        <v>88</v>
      </c>
      <c r="E317" s="21">
        <v>184800</v>
      </c>
      <c r="F317" s="21"/>
      <c r="G317" s="74">
        <f t="shared" ref="G317:G331" si="33">+G316+E317</f>
        <v>1871886.91</v>
      </c>
      <c r="I317" s="9"/>
      <c r="J317" s="22"/>
      <c r="K317" s="23"/>
    </row>
    <row r="318" spans="1:11" s="10" customFormat="1" ht="32.25" customHeight="1" x14ac:dyDescent="0.25">
      <c r="A318" s="19"/>
      <c r="B318" s="102">
        <v>45400</v>
      </c>
      <c r="C318" s="81" t="s">
        <v>477</v>
      </c>
      <c r="D318" s="91" t="s">
        <v>88</v>
      </c>
      <c r="E318" s="21">
        <v>30000</v>
      </c>
      <c r="F318" s="21"/>
      <c r="G318" s="74">
        <f t="shared" si="33"/>
        <v>1901886.91</v>
      </c>
      <c r="I318" s="9"/>
      <c r="J318" s="22"/>
      <c r="K318" s="23"/>
    </row>
    <row r="319" spans="1:11" s="10" customFormat="1" ht="32.25" customHeight="1" x14ac:dyDescent="0.25">
      <c r="A319" s="19"/>
      <c r="B319" s="102">
        <v>45400</v>
      </c>
      <c r="C319" s="81" t="s">
        <v>478</v>
      </c>
      <c r="D319" s="91" t="s">
        <v>150</v>
      </c>
      <c r="E319" s="21">
        <v>800</v>
      </c>
      <c r="F319" s="21"/>
      <c r="G319" s="74">
        <f t="shared" si="33"/>
        <v>1902686.91</v>
      </c>
      <c r="I319" s="9"/>
      <c r="J319" s="22"/>
      <c r="K319" s="23"/>
    </row>
    <row r="320" spans="1:11" s="10" customFormat="1" ht="32.25" customHeight="1" x14ac:dyDescent="0.25">
      <c r="A320" s="19"/>
      <c r="B320" s="102">
        <v>45400</v>
      </c>
      <c r="C320" s="81" t="s">
        <v>479</v>
      </c>
      <c r="D320" s="91" t="s">
        <v>150</v>
      </c>
      <c r="E320" s="21">
        <v>2750</v>
      </c>
      <c r="F320" s="21"/>
      <c r="G320" s="74">
        <f t="shared" si="33"/>
        <v>1905436.91</v>
      </c>
      <c r="I320" s="9"/>
      <c r="J320" s="22"/>
      <c r="K320" s="23"/>
    </row>
    <row r="321" spans="1:11" s="10" customFormat="1" ht="32.25" customHeight="1" x14ac:dyDescent="0.25">
      <c r="A321" s="19"/>
      <c r="B321" s="102">
        <v>45400</v>
      </c>
      <c r="C321" s="81" t="s">
        <v>65</v>
      </c>
      <c r="D321" s="91" t="s">
        <v>150</v>
      </c>
      <c r="E321" s="21">
        <v>16500</v>
      </c>
      <c r="F321" s="21"/>
      <c r="G321" s="74">
        <f t="shared" si="33"/>
        <v>1921936.91</v>
      </c>
      <c r="I321" s="9"/>
      <c r="J321" s="22"/>
      <c r="K321" s="23"/>
    </row>
    <row r="322" spans="1:11" s="10" customFormat="1" ht="32.25" customHeight="1" x14ac:dyDescent="0.25">
      <c r="A322" s="19"/>
      <c r="B322" s="102">
        <v>45400</v>
      </c>
      <c r="C322" s="81" t="s">
        <v>480</v>
      </c>
      <c r="D322" s="91" t="s">
        <v>150</v>
      </c>
      <c r="E322" s="21">
        <v>18250</v>
      </c>
      <c r="F322" s="21"/>
      <c r="G322" s="74">
        <f t="shared" si="33"/>
        <v>1940186.91</v>
      </c>
      <c r="I322" s="9"/>
      <c r="J322" s="22"/>
      <c r="K322" s="23"/>
    </row>
    <row r="323" spans="1:11" s="10" customFormat="1" ht="32.25" customHeight="1" x14ac:dyDescent="0.25">
      <c r="A323" s="19"/>
      <c r="B323" s="102">
        <v>45400</v>
      </c>
      <c r="C323" s="81" t="s">
        <v>271</v>
      </c>
      <c r="D323" s="91" t="s">
        <v>150</v>
      </c>
      <c r="E323" s="21">
        <v>7300</v>
      </c>
      <c r="F323" s="21"/>
      <c r="G323" s="74">
        <f t="shared" si="33"/>
        <v>1947486.91</v>
      </c>
      <c r="I323" s="9"/>
      <c r="J323" s="22"/>
      <c r="K323" s="23"/>
    </row>
    <row r="324" spans="1:11" s="10" customFormat="1" ht="32.25" customHeight="1" x14ac:dyDescent="0.25">
      <c r="A324" s="19"/>
      <c r="B324" s="102">
        <v>45400</v>
      </c>
      <c r="C324" s="81" t="s">
        <v>481</v>
      </c>
      <c r="D324" s="91" t="s">
        <v>150</v>
      </c>
      <c r="E324" s="21">
        <v>16500</v>
      </c>
      <c r="F324" s="21"/>
      <c r="G324" s="74">
        <f t="shared" si="33"/>
        <v>1963986.91</v>
      </c>
      <c r="I324" s="9"/>
      <c r="J324" s="22"/>
      <c r="K324" s="23"/>
    </row>
    <row r="325" spans="1:11" s="10" customFormat="1" ht="32.25" customHeight="1" x14ac:dyDescent="0.25">
      <c r="A325" s="19"/>
      <c r="B325" s="102">
        <v>45400</v>
      </c>
      <c r="C325" s="81" t="s">
        <v>482</v>
      </c>
      <c r="D325" s="91" t="s">
        <v>150</v>
      </c>
      <c r="E325" s="21">
        <v>8250</v>
      </c>
      <c r="F325" s="21"/>
      <c r="G325" s="74">
        <f t="shared" si="33"/>
        <v>1972236.91</v>
      </c>
      <c r="I325" s="9"/>
      <c r="J325" s="22"/>
      <c r="K325" s="23"/>
    </row>
    <row r="326" spans="1:11" s="10" customFormat="1" ht="32.25" customHeight="1" x14ac:dyDescent="0.25">
      <c r="A326" s="19"/>
      <c r="B326" s="102">
        <v>45400</v>
      </c>
      <c r="C326" s="81" t="s">
        <v>483</v>
      </c>
      <c r="D326" s="91" t="s">
        <v>150</v>
      </c>
      <c r="E326" s="21">
        <v>3650</v>
      </c>
      <c r="F326" s="21"/>
      <c r="G326" s="74">
        <f t="shared" si="33"/>
        <v>1975886.91</v>
      </c>
      <c r="I326" s="9"/>
      <c r="J326" s="22"/>
      <c r="K326" s="23"/>
    </row>
    <row r="327" spans="1:11" s="10" customFormat="1" ht="32.25" customHeight="1" x14ac:dyDescent="0.25">
      <c r="A327" s="19"/>
      <c r="B327" s="102">
        <v>45400</v>
      </c>
      <c r="C327" s="81" t="s">
        <v>484</v>
      </c>
      <c r="D327" s="91" t="s">
        <v>150</v>
      </c>
      <c r="E327" s="21">
        <v>25550</v>
      </c>
      <c r="F327" s="21"/>
      <c r="G327" s="74">
        <f t="shared" si="33"/>
        <v>2001436.91</v>
      </c>
      <c r="I327" s="9"/>
      <c r="J327" s="22"/>
      <c r="K327" s="23"/>
    </row>
    <row r="328" spans="1:11" s="10" customFormat="1" ht="32.25" customHeight="1" x14ac:dyDescent="0.25">
      <c r="A328" s="19"/>
      <c r="B328" s="102">
        <v>45400</v>
      </c>
      <c r="C328" s="81" t="s">
        <v>485</v>
      </c>
      <c r="D328" s="91" t="s">
        <v>150</v>
      </c>
      <c r="E328" s="21">
        <v>8250</v>
      </c>
      <c r="F328" s="21"/>
      <c r="G328" s="74">
        <f t="shared" si="33"/>
        <v>2009686.91</v>
      </c>
      <c r="I328" s="9"/>
      <c r="J328" s="22"/>
      <c r="K328" s="23"/>
    </row>
    <row r="329" spans="1:11" s="10" customFormat="1" ht="32.25" customHeight="1" x14ac:dyDescent="0.25">
      <c r="A329" s="19"/>
      <c r="B329" s="102">
        <v>45400</v>
      </c>
      <c r="C329" s="81" t="s">
        <v>238</v>
      </c>
      <c r="D329" s="91" t="s">
        <v>150</v>
      </c>
      <c r="E329" s="21">
        <v>1600</v>
      </c>
      <c r="F329" s="21"/>
      <c r="G329" s="74">
        <f t="shared" si="33"/>
        <v>2011286.91</v>
      </c>
      <c r="I329" s="9"/>
      <c r="J329" s="22"/>
      <c r="K329" s="23"/>
    </row>
    <row r="330" spans="1:11" s="10" customFormat="1" ht="32.25" customHeight="1" x14ac:dyDescent="0.25">
      <c r="A330" s="19"/>
      <c r="B330" s="102">
        <v>45400</v>
      </c>
      <c r="C330" s="81" t="s">
        <v>58</v>
      </c>
      <c r="D330" s="91" t="s">
        <v>69</v>
      </c>
      <c r="E330" s="21">
        <v>2365</v>
      </c>
      <c r="F330" s="21"/>
      <c r="G330" s="74">
        <f t="shared" si="33"/>
        <v>2013651.91</v>
      </c>
      <c r="I330" s="9"/>
      <c r="J330" s="22"/>
      <c r="K330" s="23"/>
    </row>
    <row r="331" spans="1:11" s="10" customFormat="1" ht="32.25" customHeight="1" x14ac:dyDescent="0.25">
      <c r="A331" s="19"/>
      <c r="B331" s="102">
        <v>45400</v>
      </c>
      <c r="C331" s="81" t="s">
        <v>486</v>
      </c>
      <c r="D331" s="91" t="s">
        <v>69</v>
      </c>
      <c r="E331" s="21">
        <v>1600</v>
      </c>
      <c r="F331" s="21"/>
      <c r="G331" s="74">
        <f t="shared" si="33"/>
        <v>2015251.91</v>
      </c>
      <c r="I331" s="9"/>
      <c r="J331" s="22"/>
      <c r="K331" s="23"/>
    </row>
    <row r="332" spans="1:11" s="10" customFormat="1" ht="32.25" customHeight="1" x14ac:dyDescent="0.25">
      <c r="A332" s="19"/>
      <c r="B332" s="102">
        <v>45400</v>
      </c>
      <c r="C332" s="81" t="s">
        <v>487</v>
      </c>
      <c r="D332" s="91" t="s">
        <v>175</v>
      </c>
      <c r="E332" s="24"/>
      <c r="F332" s="21">
        <v>2255</v>
      </c>
      <c r="G332" s="74">
        <f>+G331-F332</f>
        <v>2012996.91</v>
      </c>
      <c r="I332" s="9"/>
      <c r="J332" s="22"/>
      <c r="K332" s="23"/>
    </row>
    <row r="333" spans="1:11" s="10" customFormat="1" ht="32.25" customHeight="1" x14ac:dyDescent="0.25">
      <c r="A333" s="19"/>
      <c r="B333" s="102">
        <v>45400</v>
      </c>
      <c r="C333" s="81" t="s">
        <v>488</v>
      </c>
      <c r="D333" s="91" t="s">
        <v>88</v>
      </c>
      <c r="E333" s="24">
        <v>211125</v>
      </c>
      <c r="F333" s="21"/>
      <c r="G333" s="74">
        <f>+G332+E333</f>
        <v>2224121.91</v>
      </c>
      <c r="I333" s="9"/>
      <c r="J333" s="22"/>
      <c r="K333" s="23"/>
    </row>
    <row r="334" spans="1:11" s="10" customFormat="1" ht="32.25" customHeight="1" x14ac:dyDescent="0.25">
      <c r="A334" s="19"/>
      <c r="B334" s="102">
        <v>45400</v>
      </c>
      <c r="C334" s="81" t="s">
        <v>489</v>
      </c>
      <c r="D334" s="91" t="s">
        <v>71</v>
      </c>
      <c r="E334" s="24"/>
      <c r="F334" s="21">
        <v>13800</v>
      </c>
      <c r="G334" s="74">
        <f>+G333-F334</f>
        <v>2210321.91</v>
      </c>
      <c r="I334" s="9"/>
      <c r="J334" s="22"/>
      <c r="K334" s="23"/>
    </row>
    <row r="335" spans="1:11" s="10" customFormat="1" ht="32.25" customHeight="1" x14ac:dyDescent="0.25">
      <c r="A335" s="19"/>
      <c r="B335" s="102">
        <v>45401</v>
      </c>
      <c r="C335" s="81" t="s">
        <v>490</v>
      </c>
      <c r="D335" s="91" t="s">
        <v>78</v>
      </c>
      <c r="E335" s="24">
        <v>800</v>
      </c>
      <c r="F335" s="21"/>
      <c r="G335" s="74">
        <f>+G334+E335</f>
        <v>2211121.91</v>
      </c>
      <c r="I335" s="9"/>
      <c r="J335" s="22"/>
      <c r="K335" s="23"/>
    </row>
    <row r="336" spans="1:11" s="10" customFormat="1" ht="32.25" customHeight="1" x14ac:dyDescent="0.25">
      <c r="A336" s="19"/>
      <c r="B336" s="102">
        <v>45401</v>
      </c>
      <c r="C336" s="81" t="s">
        <v>491</v>
      </c>
      <c r="D336" s="91" t="s">
        <v>78</v>
      </c>
      <c r="E336" s="24">
        <v>800</v>
      </c>
      <c r="F336" s="21"/>
      <c r="G336" s="74">
        <f t="shared" ref="G336:G337" si="34">+G335+E336</f>
        <v>2211921.91</v>
      </c>
      <c r="I336" s="9"/>
      <c r="J336" s="22"/>
      <c r="K336" s="23"/>
    </row>
    <row r="337" spans="1:11" s="10" customFormat="1" ht="32.25" customHeight="1" x14ac:dyDescent="0.25">
      <c r="A337" s="19"/>
      <c r="B337" s="102">
        <v>45401</v>
      </c>
      <c r="C337" s="81" t="s">
        <v>30</v>
      </c>
      <c r="D337" s="91" t="s">
        <v>78</v>
      </c>
      <c r="E337" s="24">
        <v>800</v>
      </c>
      <c r="F337" s="21"/>
      <c r="G337" s="74">
        <f t="shared" si="34"/>
        <v>2212721.91</v>
      </c>
      <c r="I337" s="9"/>
      <c r="J337" s="22"/>
      <c r="K337" s="23"/>
    </row>
    <row r="338" spans="1:11" s="10" customFormat="1" ht="32.25" customHeight="1" x14ac:dyDescent="0.25">
      <c r="A338" s="19"/>
      <c r="B338" s="102">
        <v>45401</v>
      </c>
      <c r="C338" s="81" t="s">
        <v>492</v>
      </c>
      <c r="D338" s="91" t="s">
        <v>176</v>
      </c>
      <c r="E338" s="24"/>
      <c r="F338" s="21">
        <v>130316.84</v>
      </c>
      <c r="G338" s="74">
        <f>+G337-F338</f>
        <v>2082405.07</v>
      </c>
      <c r="I338" s="9"/>
      <c r="J338" s="22"/>
      <c r="K338" s="23"/>
    </row>
    <row r="339" spans="1:11" s="10" customFormat="1" ht="32.25" customHeight="1" x14ac:dyDescent="0.25">
      <c r="A339" s="19"/>
      <c r="B339" s="102">
        <v>45401</v>
      </c>
      <c r="C339" s="81" t="s">
        <v>493</v>
      </c>
      <c r="D339" s="91" t="s">
        <v>78</v>
      </c>
      <c r="E339" s="24">
        <v>800</v>
      </c>
      <c r="F339" s="21"/>
      <c r="G339" s="74">
        <f>+G338+E339</f>
        <v>2083205.07</v>
      </c>
      <c r="I339" s="9"/>
      <c r="J339" s="22"/>
      <c r="K339" s="23"/>
    </row>
    <row r="340" spans="1:11" s="10" customFormat="1" ht="32.25" customHeight="1" x14ac:dyDescent="0.25">
      <c r="A340" s="19"/>
      <c r="B340" s="102">
        <v>45401</v>
      </c>
      <c r="C340" s="81" t="s">
        <v>48</v>
      </c>
      <c r="D340" s="91" t="s">
        <v>78</v>
      </c>
      <c r="E340" s="24">
        <v>800</v>
      </c>
      <c r="F340" s="21"/>
      <c r="G340" s="74">
        <f t="shared" ref="G340:G351" si="35">+G339+E340</f>
        <v>2084005.07</v>
      </c>
      <c r="I340" s="9"/>
      <c r="J340" s="22"/>
      <c r="K340" s="23"/>
    </row>
    <row r="341" spans="1:11" s="10" customFormat="1" ht="32.25" customHeight="1" x14ac:dyDescent="0.25">
      <c r="A341" s="19"/>
      <c r="B341" s="102">
        <v>45401</v>
      </c>
      <c r="C341" s="81" t="s">
        <v>494</v>
      </c>
      <c r="D341" s="91" t="s">
        <v>78</v>
      </c>
      <c r="E341" s="24">
        <v>15000</v>
      </c>
      <c r="F341" s="21"/>
      <c r="G341" s="74">
        <f t="shared" si="35"/>
        <v>2099005.0700000003</v>
      </c>
      <c r="I341" s="9"/>
      <c r="J341" s="22"/>
      <c r="K341" s="23"/>
    </row>
    <row r="342" spans="1:11" s="10" customFormat="1" ht="32.25" customHeight="1" x14ac:dyDescent="0.25">
      <c r="A342" s="19"/>
      <c r="B342" s="102">
        <v>45401</v>
      </c>
      <c r="C342" s="81" t="s">
        <v>495</v>
      </c>
      <c r="D342" s="91" t="s">
        <v>88</v>
      </c>
      <c r="E342" s="24">
        <v>92400</v>
      </c>
      <c r="F342" s="21"/>
      <c r="G342" s="74">
        <f t="shared" si="35"/>
        <v>2191405.0700000003</v>
      </c>
      <c r="I342" s="9"/>
      <c r="J342" s="22"/>
      <c r="K342" s="23"/>
    </row>
    <row r="343" spans="1:11" s="10" customFormat="1" ht="32.25" customHeight="1" x14ac:dyDescent="0.25">
      <c r="A343" s="19"/>
      <c r="B343" s="102">
        <v>45401</v>
      </c>
      <c r="C343" s="81" t="s">
        <v>496</v>
      </c>
      <c r="D343" s="91" t="s">
        <v>88</v>
      </c>
      <c r="E343" s="24">
        <v>95850</v>
      </c>
      <c r="F343" s="21"/>
      <c r="G343" s="74">
        <f t="shared" si="35"/>
        <v>2287255.0700000003</v>
      </c>
      <c r="I343" s="9"/>
      <c r="J343" s="22"/>
      <c r="K343" s="23"/>
    </row>
    <row r="344" spans="1:11" s="10" customFormat="1" ht="32.25" customHeight="1" x14ac:dyDescent="0.25">
      <c r="A344" s="19"/>
      <c r="B344" s="102">
        <v>45401</v>
      </c>
      <c r="C344" s="81" t="s">
        <v>497</v>
      </c>
      <c r="D344" s="91" t="s">
        <v>88</v>
      </c>
      <c r="E344" s="24">
        <v>184800</v>
      </c>
      <c r="F344" s="21"/>
      <c r="G344" s="74">
        <f t="shared" si="35"/>
        <v>2472055.0700000003</v>
      </c>
      <c r="I344" s="9"/>
      <c r="J344" s="22"/>
      <c r="K344" s="23"/>
    </row>
    <row r="345" spans="1:11" s="10" customFormat="1" ht="32.25" customHeight="1" x14ac:dyDescent="0.25">
      <c r="A345" s="19"/>
      <c r="B345" s="102">
        <v>45401</v>
      </c>
      <c r="C345" s="81" t="s">
        <v>498</v>
      </c>
      <c r="D345" s="91" t="s">
        <v>88</v>
      </c>
      <c r="E345" s="24">
        <v>9400</v>
      </c>
      <c r="F345" s="21"/>
      <c r="G345" s="74">
        <f t="shared" si="35"/>
        <v>2481455.0700000003</v>
      </c>
      <c r="I345" s="9"/>
      <c r="J345" s="22"/>
      <c r="K345" s="23"/>
    </row>
    <row r="346" spans="1:11" s="10" customFormat="1" ht="32.25" customHeight="1" x14ac:dyDescent="0.25">
      <c r="A346" s="19"/>
      <c r="B346" s="102">
        <v>45401</v>
      </c>
      <c r="C346" s="81" t="s">
        <v>499</v>
      </c>
      <c r="D346" s="91" t="s">
        <v>88</v>
      </c>
      <c r="E346" s="24">
        <v>60000</v>
      </c>
      <c r="F346" s="21"/>
      <c r="G346" s="74">
        <f t="shared" si="35"/>
        <v>2541455.0700000003</v>
      </c>
      <c r="I346" s="9"/>
      <c r="J346" s="22"/>
      <c r="K346" s="23"/>
    </row>
    <row r="347" spans="1:11" s="10" customFormat="1" ht="32.25" customHeight="1" x14ac:dyDescent="0.25">
      <c r="A347" s="19"/>
      <c r="B347" s="102">
        <v>45401</v>
      </c>
      <c r="C347" s="81" t="s">
        <v>500</v>
      </c>
      <c r="D347" s="91" t="s">
        <v>88</v>
      </c>
      <c r="E347" s="24">
        <v>9400</v>
      </c>
      <c r="F347" s="21"/>
      <c r="G347" s="74">
        <f t="shared" si="35"/>
        <v>2550855.0700000003</v>
      </c>
      <c r="I347" s="9"/>
      <c r="J347" s="22"/>
      <c r="K347" s="23"/>
    </row>
    <row r="348" spans="1:11" s="10" customFormat="1" ht="32.25" customHeight="1" x14ac:dyDescent="0.25">
      <c r="A348" s="19"/>
      <c r="B348" s="102">
        <v>45401</v>
      </c>
      <c r="C348" s="81" t="s">
        <v>501</v>
      </c>
      <c r="D348" s="91" t="s">
        <v>69</v>
      </c>
      <c r="E348" s="24">
        <v>800</v>
      </c>
      <c r="F348" s="21"/>
      <c r="G348" s="74">
        <f t="shared" si="35"/>
        <v>2551655.0700000003</v>
      </c>
      <c r="I348" s="9"/>
      <c r="J348" s="22"/>
      <c r="K348" s="23"/>
    </row>
    <row r="349" spans="1:11" s="10" customFormat="1" ht="32.25" customHeight="1" x14ac:dyDescent="0.25">
      <c r="A349" s="19"/>
      <c r="B349" s="102">
        <v>45401</v>
      </c>
      <c r="C349" s="81" t="s">
        <v>502</v>
      </c>
      <c r="D349" s="91" t="s">
        <v>88</v>
      </c>
      <c r="E349" s="24">
        <v>187300</v>
      </c>
      <c r="F349" s="21"/>
      <c r="G349" s="74">
        <f t="shared" si="35"/>
        <v>2738955.0700000003</v>
      </c>
      <c r="I349" s="9"/>
      <c r="J349" s="22"/>
      <c r="K349" s="23"/>
    </row>
    <row r="350" spans="1:11" s="10" customFormat="1" ht="32.25" customHeight="1" x14ac:dyDescent="0.25">
      <c r="A350" s="19"/>
      <c r="B350" s="102">
        <v>45401</v>
      </c>
      <c r="C350" s="81" t="s">
        <v>294</v>
      </c>
      <c r="D350" s="91" t="s">
        <v>69</v>
      </c>
      <c r="E350" s="24">
        <v>195</v>
      </c>
      <c r="F350" s="21"/>
      <c r="G350" s="74">
        <f t="shared" si="35"/>
        <v>2739150.0700000003</v>
      </c>
      <c r="I350" s="9"/>
      <c r="J350" s="22"/>
      <c r="K350" s="23"/>
    </row>
    <row r="351" spans="1:11" s="10" customFormat="1" ht="32.25" customHeight="1" x14ac:dyDescent="0.25">
      <c r="A351" s="19"/>
      <c r="B351" s="102">
        <v>45401</v>
      </c>
      <c r="C351" s="81" t="s">
        <v>25</v>
      </c>
      <c r="D351" s="91" t="s">
        <v>73</v>
      </c>
      <c r="E351" s="24">
        <v>35000</v>
      </c>
      <c r="F351" s="21"/>
      <c r="G351" s="74">
        <f t="shared" si="35"/>
        <v>2774150.0700000003</v>
      </c>
      <c r="I351" s="9"/>
      <c r="J351" s="22"/>
      <c r="K351" s="23"/>
    </row>
    <row r="352" spans="1:11" s="10" customFormat="1" ht="32.25" customHeight="1" x14ac:dyDescent="0.25">
      <c r="A352" s="19"/>
      <c r="B352" s="102">
        <v>45401</v>
      </c>
      <c r="C352" s="81" t="s">
        <v>503</v>
      </c>
      <c r="D352" s="91" t="s">
        <v>71</v>
      </c>
      <c r="E352" s="24"/>
      <c r="F352" s="21">
        <v>67000</v>
      </c>
      <c r="G352" s="74">
        <f>+G351-F352</f>
        <v>2707150.0700000003</v>
      </c>
      <c r="I352" s="9"/>
      <c r="J352" s="22"/>
      <c r="K352" s="23"/>
    </row>
    <row r="353" spans="1:11" s="10" customFormat="1" ht="32.25" customHeight="1" x14ac:dyDescent="0.25">
      <c r="A353" s="19"/>
      <c r="B353" s="102">
        <v>45401</v>
      </c>
      <c r="C353" s="81" t="s">
        <v>504</v>
      </c>
      <c r="D353" s="91" t="s">
        <v>77</v>
      </c>
      <c r="E353" s="24">
        <v>184800</v>
      </c>
      <c r="F353" s="21"/>
      <c r="G353" s="74">
        <f>+G352+E353</f>
        <v>2891950.0700000003</v>
      </c>
      <c r="I353" s="9"/>
      <c r="J353" s="22"/>
      <c r="K353" s="23"/>
    </row>
    <row r="354" spans="1:11" s="10" customFormat="1" ht="32.25" customHeight="1" x14ac:dyDescent="0.25">
      <c r="A354" s="19"/>
      <c r="B354" s="102">
        <v>45401</v>
      </c>
      <c r="C354" s="81" t="s">
        <v>505</v>
      </c>
      <c r="D354" s="91" t="s">
        <v>73</v>
      </c>
      <c r="E354" s="24">
        <v>800</v>
      </c>
      <c r="F354" s="21"/>
      <c r="G354" s="74">
        <f t="shared" ref="G354:G365" si="36">+G353+E354</f>
        <v>2892750.0700000003</v>
      </c>
      <c r="I354" s="9"/>
      <c r="J354" s="22"/>
      <c r="K354" s="23"/>
    </row>
    <row r="355" spans="1:11" s="10" customFormat="1" ht="32.25" customHeight="1" x14ac:dyDescent="0.25">
      <c r="A355" s="19"/>
      <c r="B355" s="102">
        <v>45401</v>
      </c>
      <c r="C355" s="81" t="s">
        <v>15</v>
      </c>
      <c r="D355" s="91" t="s">
        <v>77</v>
      </c>
      <c r="E355" s="24">
        <v>800</v>
      </c>
      <c r="F355" s="21"/>
      <c r="G355" s="74">
        <f t="shared" si="36"/>
        <v>2893550.0700000003</v>
      </c>
      <c r="I355" s="9"/>
      <c r="J355" s="22"/>
      <c r="K355" s="23"/>
    </row>
    <row r="356" spans="1:11" s="10" customFormat="1" ht="32.25" customHeight="1" x14ac:dyDescent="0.25">
      <c r="A356" s="19"/>
      <c r="B356" s="102">
        <v>45401</v>
      </c>
      <c r="C356" s="81" t="s">
        <v>506</v>
      </c>
      <c r="D356" s="91" t="s">
        <v>88</v>
      </c>
      <c r="E356" s="24">
        <v>184800</v>
      </c>
      <c r="F356" s="21"/>
      <c r="G356" s="74">
        <f t="shared" si="36"/>
        <v>3078350.0700000003</v>
      </c>
      <c r="I356" s="9"/>
      <c r="J356" s="22"/>
      <c r="K356" s="23"/>
    </row>
    <row r="357" spans="1:11" s="10" customFormat="1" ht="32.25" customHeight="1" x14ac:dyDescent="0.25">
      <c r="A357" s="19"/>
      <c r="B357" s="102">
        <v>45401</v>
      </c>
      <c r="C357" s="81" t="s">
        <v>507</v>
      </c>
      <c r="D357" s="91" t="s">
        <v>88</v>
      </c>
      <c r="E357" s="24">
        <v>7500</v>
      </c>
      <c r="F357" s="21"/>
      <c r="G357" s="74">
        <f t="shared" si="36"/>
        <v>3085850.0700000003</v>
      </c>
      <c r="I357" s="9"/>
      <c r="J357" s="22"/>
      <c r="K357" s="23"/>
    </row>
    <row r="358" spans="1:11" s="10" customFormat="1" ht="32.25" customHeight="1" x14ac:dyDescent="0.25">
      <c r="A358" s="19"/>
      <c r="B358" s="102">
        <v>45401</v>
      </c>
      <c r="C358" s="81" t="s">
        <v>508</v>
      </c>
      <c r="D358" s="91" t="s">
        <v>69</v>
      </c>
      <c r="E358" s="24">
        <v>800</v>
      </c>
      <c r="F358" s="21"/>
      <c r="G358" s="74">
        <f t="shared" si="36"/>
        <v>3086650.0700000003</v>
      </c>
      <c r="I358" s="9"/>
      <c r="J358" s="22"/>
      <c r="K358" s="23"/>
    </row>
    <row r="359" spans="1:11" s="10" customFormat="1" ht="32.25" customHeight="1" x14ac:dyDescent="0.25">
      <c r="A359" s="19"/>
      <c r="B359" s="102">
        <v>45401</v>
      </c>
      <c r="C359" s="81" t="s">
        <v>483</v>
      </c>
      <c r="D359" s="91" t="s">
        <v>69</v>
      </c>
      <c r="E359" s="24">
        <v>800</v>
      </c>
      <c r="F359" s="21"/>
      <c r="G359" s="74">
        <f t="shared" si="36"/>
        <v>3087450.0700000003</v>
      </c>
      <c r="I359" s="9"/>
      <c r="J359" s="22"/>
      <c r="K359" s="23"/>
    </row>
    <row r="360" spans="1:11" s="10" customFormat="1" ht="32.25" customHeight="1" x14ac:dyDescent="0.25">
      <c r="A360" s="19"/>
      <c r="B360" s="102">
        <v>45401</v>
      </c>
      <c r="C360" s="81" t="s">
        <v>509</v>
      </c>
      <c r="D360" s="91" t="s">
        <v>88</v>
      </c>
      <c r="E360" s="24">
        <v>20380</v>
      </c>
      <c r="F360" s="21"/>
      <c r="G360" s="74">
        <f t="shared" si="36"/>
        <v>3107830.0700000003</v>
      </c>
      <c r="I360" s="9"/>
      <c r="J360" s="22"/>
      <c r="K360" s="23"/>
    </row>
    <row r="361" spans="1:11" s="10" customFormat="1" ht="32.25" customHeight="1" x14ac:dyDescent="0.25">
      <c r="A361" s="19"/>
      <c r="B361" s="102">
        <v>45401</v>
      </c>
      <c r="C361" s="81" t="s">
        <v>510</v>
      </c>
      <c r="D361" s="91" t="s">
        <v>88</v>
      </c>
      <c r="E361" s="24">
        <v>92400</v>
      </c>
      <c r="F361" s="21"/>
      <c r="G361" s="74">
        <f t="shared" si="36"/>
        <v>3200230.0700000003</v>
      </c>
      <c r="I361" s="9"/>
      <c r="J361" s="22"/>
      <c r="K361" s="23"/>
    </row>
    <row r="362" spans="1:11" s="10" customFormat="1" ht="32.25" customHeight="1" x14ac:dyDescent="0.25">
      <c r="A362" s="19"/>
      <c r="B362" s="102">
        <v>45401</v>
      </c>
      <c r="C362" s="81" t="s">
        <v>511</v>
      </c>
      <c r="D362" s="91" t="s">
        <v>88</v>
      </c>
      <c r="E362" s="24">
        <v>30000</v>
      </c>
      <c r="F362" s="21"/>
      <c r="G362" s="74">
        <f t="shared" si="36"/>
        <v>3230230.0700000003</v>
      </c>
      <c r="I362" s="9"/>
      <c r="J362" s="22"/>
      <c r="K362" s="23"/>
    </row>
    <row r="363" spans="1:11" s="10" customFormat="1" ht="32.25" customHeight="1" x14ac:dyDescent="0.25">
      <c r="A363" s="19"/>
      <c r="B363" s="102">
        <v>45401</v>
      </c>
      <c r="C363" s="81" t="s">
        <v>512</v>
      </c>
      <c r="D363" s="91" t="s">
        <v>88</v>
      </c>
      <c r="E363" s="24">
        <v>9400</v>
      </c>
      <c r="F363" s="21"/>
      <c r="G363" s="74">
        <f t="shared" si="36"/>
        <v>3239630.0700000003</v>
      </c>
      <c r="I363" s="9"/>
      <c r="J363" s="22"/>
      <c r="K363" s="23"/>
    </row>
    <row r="364" spans="1:11" s="10" customFormat="1" ht="32.25" customHeight="1" x14ac:dyDescent="0.25">
      <c r="A364" s="19"/>
      <c r="B364" s="102">
        <v>45401</v>
      </c>
      <c r="C364" s="81" t="s">
        <v>513</v>
      </c>
      <c r="D364" s="91" t="s">
        <v>88</v>
      </c>
      <c r="E364" s="24">
        <v>9400</v>
      </c>
      <c r="F364" s="21"/>
      <c r="G364" s="74">
        <f t="shared" si="36"/>
        <v>3249030.0700000003</v>
      </c>
      <c r="I364" s="9"/>
      <c r="J364" s="22"/>
      <c r="K364" s="23"/>
    </row>
    <row r="365" spans="1:11" s="10" customFormat="1" ht="32.25" customHeight="1" x14ac:dyDescent="0.25">
      <c r="A365" s="19"/>
      <c r="B365" s="102">
        <v>45401</v>
      </c>
      <c r="C365" s="81" t="s">
        <v>514</v>
      </c>
      <c r="D365" s="91" t="s">
        <v>69</v>
      </c>
      <c r="E365" s="24">
        <v>8737</v>
      </c>
      <c r="F365" s="21"/>
      <c r="G365" s="74">
        <f t="shared" si="36"/>
        <v>3257767.0700000003</v>
      </c>
      <c r="I365" s="9"/>
      <c r="J365" s="22"/>
      <c r="K365" s="23"/>
    </row>
    <row r="366" spans="1:11" s="10" customFormat="1" ht="32.25" customHeight="1" x14ac:dyDescent="0.25">
      <c r="A366" s="19"/>
      <c r="B366" s="102">
        <v>45401</v>
      </c>
      <c r="C366" s="81" t="s">
        <v>515</v>
      </c>
      <c r="D366" s="91" t="s">
        <v>177</v>
      </c>
      <c r="E366" s="24"/>
      <c r="F366" s="21">
        <v>35500</v>
      </c>
      <c r="G366" s="74">
        <f>+G365-F366</f>
        <v>3222267.0700000003</v>
      </c>
      <c r="I366" s="9"/>
      <c r="J366" s="22"/>
      <c r="K366" s="23"/>
    </row>
    <row r="367" spans="1:11" s="10" customFormat="1" ht="32.25" customHeight="1" x14ac:dyDescent="0.25">
      <c r="A367" s="19"/>
      <c r="B367" s="20">
        <v>45404</v>
      </c>
      <c r="C367" s="81" t="s">
        <v>27</v>
      </c>
      <c r="D367" s="91" t="s">
        <v>73</v>
      </c>
      <c r="E367" s="24">
        <v>800</v>
      </c>
      <c r="F367" s="21"/>
      <c r="G367" s="74">
        <f>+G366+E367</f>
        <v>3223067.0700000003</v>
      </c>
      <c r="I367" s="9"/>
      <c r="J367" s="22"/>
      <c r="K367" s="23"/>
    </row>
    <row r="368" spans="1:11" s="10" customFormat="1" ht="32.25" customHeight="1" x14ac:dyDescent="0.25">
      <c r="A368" s="19"/>
      <c r="B368" s="20">
        <v>45404</v>
      </c>
      <c r="C368" s="81" t="s">
        <v>516</v>
      </c>
      <c r="D368" s="91" t="s">
        <v>77</v>
      </c>
      <c r="E368" s="24">
        <v>800</v>
      </c>
      <c r="F368" s="21"/>
      <c r="G368" s="74">
        <f t="shared" ref="G368:G372" si="37">+G367+E368</f>
        <v>3223867.0700000003</v>
      </c>
      <c r="I368" s="9"/>
      <c r="J368" s="22"/>
      <c r="K368" s="23"/>
    </row>
    <row r="369" spans="1:11" s="10" customFormat="1" ht="32.25" customHeight="1" x14ac:dyDescent="0.25">
      <c r="A369" s="19"/>
      <c r="B369" s="20">
        <v>45404</v>
      </c>
      <c r="C369" s="81" t="s">
        <v>517</v>
      </c>
      <c r="D369" s="91" t="s">
        <v>73</v>
      </c>
      <c r="E369" s="24">
        <v>800</v>
      </c>
      <c r="F369" s="21"/>
      <c r="G369" s="74">
        <f t="shared" si="37"/>
        <v>3224667.0700000003</v>
      </c>
      <c r="I369" s="9"/>
      <c r="J369" s="22"/>
      <c r="K369" s="23"/>
    </row>
    <row r="370" spans="1:11" s="10" customFormat="1" ht="32.25" customHeight="1" x14ac:dyDescent="0.25">
      <c r="A370" s="19"/>
      <c r="B370" s="20">
        <v>45404</v>
      </c>
      <c r="C370" s="81" t="s">
        <v>518</v>
      </c>
      <c r="D370" s="91" t="s">
        <v>77</v>
      </c>
      <c r="E370" s="24">
        <v>1600</v>
      </c>
      <c r="F370" s="21"/>
      <c r="G370" s="74">
        <f t="shared" si="37"/>
        <v>3226267.0700000003</v>
      </c>
      <c r="I370" s="9"/>
      <c r="J370" s="22"/>
      <c r="K370" s="23"/>
    </row>
    <row r="371" spans="1:11" s="10" customFormat="1" ht="32.25" customHeight="1" x14ac:dyDescent="0.25">
      <c r="A371" s="19"/>
      <c r="B371" s="20">
        <v>45404</v>
      </c>
      <c r="C371" s="81" t="s">
        <v>52</v>
      </c>
      <c r="D371" s="91" t="s">
        <v>73</v>
      </c>
      <c r="E371" s="24">
        <v>800</v>
      </c>
      <c r="F371" s="21"/>
      <c r="G371" s="74">
        <f t="shared" si="37"/>
        <v>3227067.0700000003</v>
      </c>
      <c r="I371" s="9"/>
      <c r="J371" s="22"/>
      <c r="K371" s="23"/>
    </row>
    <row r="372" spans="1:11" s="10" customFormat="1" ht="32.25" customHeight="1" x14ac:dyDescent="0.25">
      <c r="A372" s="19"/>
      <c r="B372" s="20">
        <v>45404</v>
      </c>
      <c r="C372" s="81" t="s">
        <v>519</v>
      </c>
      <c r="D372" s="91" t="s">
        <v>178</v>
      </c>
      <c r="E372" s="24">
        <v>500000</v>
      </c>
      <c r="F372" s="21"/>
      <c r="G372" s="74">
        <f t="shared" si="37"/>
        <v>3727067.0700000003</v>
      </c>
      <c r="I372" s="9"/>
      <c r="J372" s="22"/>
      <c r="K372" s="23"/>
    </row>
    <row r="373" spans="1:11" s="10" customFormat="1" ht="32.25" customHeight="1" x14ac:dyDescent="0.25">
      <c r="A373" s="19"/>
      <c r="B373" s="20">
        <v>45404</v>
      </c>
      <c r="C373" s="81" t="s">
        <v>520</v>
      </c>
      <c r="D373" s="91" t="s">
        <v>179</v>
      </c>
      <c r="E373" s="24"/>
      <c r="F373" s="21">
        <v>13000</v>
      </c>
      <c r="G373" s="74">
        <f>+G372-F373</f>
        <v>3714067.0700000003</v>
      </c>
      <c r="I373" s="9"/>
      <c r="J373" s="22"/>
      <c r="K373" s="23"/>
    </row>
    <row r="374" spans="1:11" s="10" customFormat="1" ht="32.25" customHeight="1" x14ac:dyDescent="0.25">
      <c r="A374" s="19"/>
      <c r="B374" s="20">
        <v>45404</v>
      </c>
      <c r="C374" s="81" t="s">
        <v>521</v>
      </c>
      <c r="D374" s="91" t="s">
        <v>71</v>
      </c>
      <c r="E374" s="24"/>
      <c r="F374" s="21">
        <v>13000</v>
      </c>
      <c r="G374" s="74">
        <f t="shared" ref="G374:G384" si="38">+G373-F374</f>
        <v>3701067.0700000003</v>
      </c>
      <c r="I374" s="9"/>
      <c r="J374" s="22"/>
      <c r="K374" s="23"/>
    </row>
    <row r="375" spans="1:11" s="10" customFormat="1" ht="32.25" customHeight="1" x14ac:dyDescent="0.25">
      <c r="A375" s="19"/>
      <c r="B375" s="20">
        <v>45404</v>
      </c>
      <c r="C375" s="81" t="s">
        <v>522</v>
      </c>
      <c r="D375" s="91" t="s">
        <v>71</v>
      </c>
      <c r="E375" s="24"/>
      <c r="F375" s="21">
        <v>342000</v>
      </c>
      <c r="G375" s="74">
        <f t="shared" si="38"/>
        <v>3359067.0700000003</v>
      </c>
      <c r="I375" s="9"/>
      <c r="J375" s="22"/>
      <c r="K375" s="23"/>
    </row>
    <row r="376" spans="1:11" s="10" customFormat="1" ht="32.25" customHeight="1" x14ac:dyDescent="0.25">
      <c r="A376" s="19"/>
      <c r="B376" s="20">
        <v>45404</v>
      </c>
      <c r="C376" s="81" t="s">
        <v>523</v>
      </c>
      <c r="D376" s="91" t="s">
        <v>180</v>
      </c>
      <c r="E376" s="24"/>
      <c r="F376" s="21">
        <v>72000</v>
      </c>
      <c r="G376" s="74">
        <f t="shared" si="38"/>
        <v>3287067.0700000003</v>
      </c>
      <c r="I376" s="9"/>
      <c r="J376" s="22"/>
      <c r="K376" s="23"/>
    </row>
    <row r="377" spans="1:11" s="10" customFormat="1" ht="32.25" customHeight="1" x14ac:dyDescent="0.25">
      <c r="A377" s="19"/>
      <c r="B377" s="20">
        <v>45404</v>
      </c>
      <c r="C377" s="81" t="s">
        <v>524</v>
      </c>
      <c r="D377" s="91" t="s">
        <v>181</v>
      </c>
      <c r="E377" s="24"/>
      <c r="F377" s="21">
        <v>90150</v>
      </c>
      <c r="G377" s="74">
        <f t="shared" si="38"/>
        <v>3196917.0700000003</v>
      </c>
      <c r="I377" s="9"/>
      <c r="J377" s="22"/>
      <c r="K377" s="23"/>
    </row>
    <row r="378" spans="1:11" s="10" customFormat="1" ht="32.25" customHeight="1" x14ac:dyDescent="0.25">
      <c r="A378" s="19"/>
      <c r="B378" s="20">
        <v>45404</v>
      </c>
      <c r="C378" s="81" t="s">
        <v>525</v>
      </c>
      <c r="D378" s="91" t="s">
        <v>71</v>
      </c>
      <c r="E378" s="24"/>
      <c r="F378" s="21">
        <v>585500</v>
      </c>
      <c r="G378" s="74">
        <f t="shared" si="38"/>
        <v>2611417.0700000003</v>
      </c>
      <c r="I378" s="9"/>
      <c r="J378" s="22"/>
      <c r="K378" s="23"/>
    </row>
    <row r="379" spans="1:11" s="10" customFormat="1" ht="32.25" customHeight="1" x14ac:dyDescent="0.25">
      <c r="A379" s="19"/>
      <c r="B379" s="20">
        <v>45404</v>
      </c>
      <c r="C379" s="81" t="s">
        <v>526</v>
      </c>
      <c r="D379" s="91" t="s">
        <v>71</v>
      </c>
      <c r="E379" s="24"/>
      <c r="F379" s="21">
        <v>758000</v>
      </c>
      <c r="G379" s="74">
        <f t="shared" si="38"/>
        <v>1853417.0700000003</v>
      </c>
      <c r="I379" s="9"/>
      <c r="J379" s="22"/>
      <c r="K379" s="23"/>
    </row>
    <row r="380" spans="1:11" s="10" customFormat="1" ht="32.25" customHeight="1" x14ac:dyDescent="0.25">
      <c r="A380" s="19"/>
      <c r="B380" s="20">
        <v>45404</v>
      </c>
      <c r="C380" s="81" t="s">
        <v>527</v>
      </c>
      <c r="D380" s="91" t="s">
        <v>71</v>
      </c>
      <c r="E380" s="24"/>
      <c r="F380" s="21">
        <v>110800</v>
      </c>
      <c r="G380" s="74">
        <f t="shared" si="38"/>
        <v>1742617.0700000003</v>
      </c>
      <c r="I380" s="9"/>
      <c r="J380" s="22"/>
      <c r="K380" s="23"/>
    </row>
    <row r="381" spans="1:11" s="10" customFormat="1" ht="32.25" customHeight="1" x14ac:dyDescent="0.25">
      <c r="A381" s="19"/>
      <c r="B381" s="20">
        <v>45404</v>
      </c>
      <c r="C381" s="81" t="s">
        <v>528</v>
      </c>
      <c r="D381" s="91" t="s">
        <v>85</v>
      </c>
      <c r="E381" s="24"/>
      <c r="F381" s="21">
        <v>36000</v>
      </c>
      <c r="G381" s="74">
        <f t="shared" si="38"/>
        <v>1706617.0700000003</v>
      </c>
      <c r="I381" s="9"/>
      <c r="J381" s="22"/>
      <c r="K381" s="23"/>
    </row>
    <row r="382" spans="1:11" s="10" customFormat="1" ht="32.25" customHeight="1" x14ac:dyDescent="0.25">
      <c r="A382" s="19"/>
      <c r="B382" s="20">
        <v>45404</v>
      </c>
      <c r="C382" s="81" t="s">
        <v>529</v>
      </c>
      <c r="D382" s="91" t="s">
        <v>71</v>
      </c>
      <c r="E382" s="24"/>
      <c r="F382" s="21">
        <v>630000</v>
      </c>
      <c r="G382" s="74">
        <f t="shared" si="38"/>
        <v>1076617.0700000003</v>
      </c>
      <c r="I382" s="9"/>
      <c r="J382" s="22"/>
      <c r="K382" s="23"/>
    </row>
    <row r="383" spans="1:11" s="10" customFormat="1" ht="32.25" customHeight="1" x14ac:dyDescent="0.25">
      <c r="A383" s="19"/>
      <c r="B383" s="20">
        <v>45404</v>
      </c>
      <c r="C383" s="81" t="s">
        <v>530</v>
      </c>
      <c r="D383" s="91" t="s">
        <v>175</v>
      </c>
      <c r="E383" s="24"/>
      <c r="F383" s="21">
        <v>2000</v>
      </c>
      <c r="G383" s="74">
        <f t="shared" si="38"/>
        <v>1074617.0700000003</v>
      </c>
      <c r="I383" s="9"/>
      <c r="J383" s="22"/>
      <c r="K383" s="23"/>
    </row>
    <row r="384" spans="1:11" s="10" customFormat="1" ht="32.25" customHeight="1" x14ac:dyDescent="0.25">
      <c r="A384" s="19"/>
      <c r="B384" s="20">
        <v>45404</v>
      </c>
      <c r="C384" s="81" t="s">
        <v>531</v>
      </c>
      <c r="D384" s="91" t="s">
        <v>71</v>
      </c>
      <c r="E384" s="24"/>
      <c r="F384" s="21">
        <v>285900</v>
      </c>
      <c r="G384" s="74">
        <f t="shared" si="38"/>
        <v>788717.0700000003</v>
      </c>
      <c r="I384" s="9"/>
      <c r="J384" s="22"/>
      <c r="K384" s="23"/>
    </row>
    <row r="385" spans="1:11" s="10" customFormat="1" ht="32.25" customHeight="1" x14ac:dyDescent="0.25">
      <c r="A385" s="19"/>
      <c r="B385" s="20">
        <v>45404</v>
      </c>
      <c r="C385" s="81" t="s">
        <v>532</v>
      </c>
      <c r="D385" s="91" t="s">
        <v>88</v>
      </c>
      <c r="E385" s="24">
        <v>92400</v>
      </c>
      <c r="F385" s="21"/>
      <c r="G385" s="74">
        <f>+G384+E385</f>
        <v>881117.0700000003</v>
      </c>
      <c r="I385" s="9"/>
      <c r="J385" s="22"/>
      <c r="K385" s="23"/>
    </row>
    <row r="386" spans="1:11" s="10" customFormat="1" ht="32.25" customHeight="1" x14ac:dyDescent="0.25">
      <c r="A386" s="19"/>
      <c r="B386" s="20">
        <v>45404</v>
      </c>
      <c r="C386" s="81" t="s">
        <v>533</v>
      </c>
      <c r="D386" s="91" t="s">
        <v>71</v>
      </c>
      <c r="E386" s="24"/>
      <c r="F386" s="21">
        <v>35400</v>
      </c>
      <c r="G386" s="74">
        <f>+G385-F386</f>
        <v>845717.0700000003</v>
      </c>
      <c r="I386" s="9"/>
      <c r="J386" s="22"/>
      <c r="K386" s="23"/>
    </row>
    <row r="387" spans="1:11" s="10" customFormat="1" ht="32.25" customHeight="1" x14ac:dyDescent="0.25">
      <c r="A387" s="19"/>
      <c r="B387" s="20">
        <v>45404</v>
      </c>
      <c r="C387" s="81" t="s">
        <v>534</v>
      </c>
      <c r="D387" s="91" t="s">
        <v>182</v>
      </c>
      <c r="E387" s="24"/>
      <c r="F387" s="21">
        <v>45000</v>
      </c>
      <c r="G387" s="74">
        <f t="shared" ref="G387:G388" si="39">+G386-F387</f>
        <v>800717.0700000003</v>
      </c>
      <c r="I387" s="9"/>
      <c r="J387" s="22"/>
      <c r="K387" s="23"/>
    </row>
    <row r="388" spans="1:11" s="10" customFormat="1" ht="32.25" customHeight="1" x14ac:dyDescent="0.25">
      <c r="A388" s="19"/>
      <c r="B388" s="20">
        <v>45404</v>
      </c>
      <c r="C388" s="81" t="s">
        <v>535</v>
      </c>
      <c r="D388" s="91" t="s">
        <v>84</v>
      </c>
      <c r="E388" s="24"/>
      <c r="F388" s="21">
        <v>270000</v>
      </c>
      <c r="G388" s="74">
        <f t="shared" si="39"/>
        <v>530717.0700000003</v>
      </c>
      <c r="I388" s="9"/>
      <c r="J388" s="22"/>
      <c r="K388" s="23"/>
    </row>
    <row r="389" spans="1:11" s="10" customFormat="1" ht="32.25" customHeight="1" x14ac:dyDescent="0.25">
      <c r="A389" s="19"/>
      <c r="B389" s="20">
        <v>45405</v>
      </c>
      <c r="C389" s="81" t="s">
        <v>532</v>
      </c>
      <c r="D389" s="91" t="s">
        <v>88</v>
      </c>
      <c r="E389" s="24">
        <v>92400</v>
      </c>
      <c r="F389" s="21"/>
      <c r="G389" s="74">
        <f>+G388+E389</f>
        <v>623117.0700000003</v>
      </c>
      <c r="I389" s="9"/>
      <c r="J389" s="22"/>
      <c r="K389" s="23"/>
    </row>
    <row r="390" spans="1:11" s="10" customFormat="1" ht="32.25" customHeight="1" x14ac:dyDescent="0.25">
      <c r="A390" s="19"/>
      <c r="B390" s="20">
        <v>45405</v>
      </c>
      <c r="C390" s="81" t="s">
        <v>536</v>
      </c>
      <c r="D390" s="91" t="s">
        <v>73</v>
      </c>
      <c r="E390" s="24">
        <v>1600</v>
      </c>
      <c r="F390" s="21"/>
      <c r="G390" s="74">
        <f t="shared" ref="G390:G400" si="40">+G389+E390</f>
        <v>624717.0700000003</v>
      </c>
      <c r="I390" s="9"/>
      <c r="J390" s="22"/>
      <c r="K390" s="23"/>
    </row>
    <row r="391" spans="1:11" s="10" customFormat="1" ht="32.25" customHeight="1" x14ac:dyDescent="0.25">
      <c r="A391" s="19"/>
      <c r="B391" s="20">
        <v>45405</v>
      </c>
      <c r="C391" s="81" t="s">
        <v>537</v>
      </c>
      <c r="D391" s="91" t="s">
        <v>73</v>
      </c>
      <c r="E391" s="24">
        <v>800</v>
      </c>
      <c r="F391" s="21"/>
      <c r="G391" s="74">
        <f t="shared" si="40"/>
        <v>625517.0700000003</v>
      </c>
      <c r="I391" s="9"/>
      <c r="J391" s="22"/>
      <c r="K391" s="23"/>
    </row>
    <row r="392" spans="1:11" s="10" customFormat="1" ht="32.25" customHeight="1" x14ac:dyDescent="0.25">
      <c r="A392" s="19"/>
      <c r="B392" s="20">
        <v>45405</v>
      </c>
      <c r="C392" s="81" t="s">
        <v>538</v>
      </c>
      <c r="D392" s="91" t="s">
        <v>73</v>
      </c>
      <c r="E392" s="24">
        <v>1600</v>
      </c>
      <c r="F392" s="21"/>
      <c r="G392" s="74">
        <f t="shared" si="40"/>
        <v>627117.0700000003</v>
      </c>
      <c r="I392" s="9"/>
      <c r="J392" s="22"/>
      <c r="K392" s="23"/>
    </row>
    <row r="393" spans="1:11" s="10" customFormat="1" ht="32.25" customHeight="1" x14ac:dyDescent="0.25">
      <c r="A393" s="19"/>
      <c r="B393" s="20">
        <v>45405</v>
      </c>
      <c r="C393" s="81" t="s">
        <v>539</v>
      </c>
      <c r="D393" s="91" t="s">
        <v>73</v>
      </c>
      <c r="E393" s="24">
        <v>800</v>
      </c>
      <c r="F393" s="21"/>
      <c r="G393" s="74">
        <f t="shared" si="40"/>
        <v>627917.0700000003</v>
      </c>
      <c r="I393" s="9"/>
      <c r="J393" s="22"/>
      <c r="K393" s="23"/>
    </row>
    <row r="394" spans="1:11" s="10" customFormat="1" ht="32.25" customHeight="1" x14ac:dyDescent="0.25">
      <c r="A394" s="19"/>
      <c r="B394" s="20">
        <v>45405</v>
      </c>
      <c r="C394" s="81" t="s">
        <v>540</v>
      </c>
      <c r="D394" s="91" t="s">
        <v>73</v>
      </c>
      <c r="E394" s="24">
        <v>800</v>
      </c>
      <c r="F394" s="21"/>
      <c r="G394" s="74">
        <f t="shared" si="40"/>
        <v>628717.0700000003</v>
      </c>
      <c r="I394" s="9"/>
      <c r="J394" s="22"/>
      <c r="K394" s="23"/>
    </row>
    <row r="395" spans="1:11" s="10" customFormat="1" ht="32.25" customHeight="1" x14ac:dyDescent="0.25">
      <c r="A395" s="19"/>
      <c r="B395" s="20">
        <v>45405</v>
      </c>
      <c r="C395" s="81" t="s">
        <v>46</v>
      </c>
      <c r="D395" s="91" t="s">
        <v>77</v>
      </c>
      <c r="E395" s="24">
        <v>800</v>
      </c>
      <c r="F395" s="21"/>
      <c r="G395" s="74">
        <f t="shared" si="40"/>
        <v>629517.0700000003</v>
      </c>
      <c r="I395" s="9"/>
      <c r="J395" s="22"/>
      <c r="K395" s="23"/>
    </row>
    <row r="396" spans="1:11" s="10" customFormat="1" ht="32.25" customHeight="1" x14ac:dyDescent="0.25">
      <c r="A396" s="19"/>
      <c r="B396" s="20">
        <v>45405</v>
      </c>
      <c r="C396" s="81" t="s">
        <v>28</v>
      </c>
      <c r="D396" s="91" t="s">
        <v>88</v>
      </c>
      <c r="E396" s="24">
        <v>92400</v>
      </c>
      <c r="F396" s="21"/>
      <c r="G396" s="74">
        <f t="shared" si="40"/>
        <v>721917.0700000003</v>
      </c>
      <c r="I396" s="9"/>
      <c r="J396" s="22"/>
      <c r="K396" s="23"/>
    </row>
    <row r="397" spans="1:11" s="10" customFormat="1" ht="32.25" customHeight="1" x14ac:dyDescent="0.25">
      <c r="A397" s="19"/>
      <c r="B397" s="20">
        <v>45405</v>
      </c>
      <c r="C397" s="81" t="s">
        <v>541</v>
      </c>
      <c r="D397" s="91" t="s">
        <v>88</v>
      </c>
      <c r="E397" s="24">
        <v>184800</v>
      </c>
      <c r="F397" s="21"/>
      <c r="G397" s="74">
        <f t="shared" si="40"/>
        <v>906717.0700000003</v>
      </c>
      <c r="I397" s="9"/>
      <c r="J397" s="22"/>
      <c r="K397" s="23"/>
    </row>
    <row r="398" spans="1:11" s="10" customFormat="1" ht="32.25" customHeight="1" x14ac:dyDescent="0.25">
      <c r="A398" s="19"/>
      <c r="B398" s="20">
        <v>45405</v>
      </c>
      <c r="C398" s="81" t="s">
        <v>542</v>
      </c>
      <c r="D398" s="91" t="s">
        <v>88</v>
      </c>
      <c r="E398" s="24">
        <v>661375.65</v>
      </c>
      <c r="F398" s="21"/>
      <c r="G398" s="74">
        <f t="shared" si="40"/>
        <v>1568092.7200000002</v>
      </c>
      <c r="I398" s="9"/>
      <c r="J398" s="22"/>
      <c r="K398" s="23"/>
    </row>
    <row r="399" spans="1:11" s="10" customFormat="1" ht="32.25" customHeight="1" x14ac:dyDescent="0.25">
      <c r="A399" s="19"/>
      <c r="B399" s="20">
        <v>45405</v>
      </c>
      <c r="C399" s="81" t="s">
        <v>543</v>
      </c>
      <c r="D399" s="91" t="s">
        <v>88</v>
      </c>
      <c r="E399" s="24">
        <v>439814.7</v>
      </c>
      <c r="F399" s="21"/>
      <c r="G399" s="74">
        <f t="shared" si="40"/>
        <v>2007907.4200000002</v>
      </c>
      <c r="I399" s="9"/>
      <c r="J399" s="22"/>
      <c r="K399" s="23"/>
    </row>
    <row r="400" spans="1:11" s="10" customFormat="1" ht="32.25" customHeight="1" x14ac:dyDescent="0.25">
      <c r="A400" s="19"/>
      <c r="B400" s="20">
        <v>45405</v>
      </c>
      <c r="C400" s="81" t="s">
        <v>544</v>
      </c>
      <c r="D400" s="91" t="s">
        <v>88</v>
      </c>
      <c r="E400" s="24">
        <v>892857</v>
      </c>
      <c r="F400" s="21"/>
      <c r="G400" s="74">
        <f t="shared" si="40"/>
        <v>2900764.42</v>
      </c>
      <c r="I400" s="9"/>
      <c r="J400" s="22"/>
      <c r="K400" s="23"/>
    </row>
    <row r="401" spans="1:11" s="10" customFormat="1" ht="32.25" customHeight="1" x14ac:dyDescent="0.25">
      <c r="A401" s="19"/>
      <c r="B401" s="20">
        <v>45405</v>
      </c>
      <c r="C401" s="81" t="s">
        <v>545</v>
      </c>
      <c r="D401" s="91" t="s">
        <v>183</v>
      </c>
      <c r="E401" s="24"/>
      <c r="F401" s="21">
        <v>13570</v>
      </c>
      <c r="G401" s="74">
        <f>+G400-F401</f>
        <v>2887194.42</v>
      </c>
      <c r="I401" s="9"/>
      <c r="J401" s="22"/>
      <c r="K401" s="23"/>
    </row>
    <row r="402" spans="1:11" s="10" customFormat="1" ht="32.25" customHeight="1" x14ac:dyDescent="0.25">
      <c r="A402" s="19"/>
      <c r="B402" s="20">
        <v>45405</v>
      </c>
      <c r="C402" s="81" t="s">
        <v>546</v>
      </c>
      <c r="D402" s="91" t="s">
        <v>69</v>
      </c>
      <c r="E402" s="24">
        <v>2400</v>
      </c>
      <c r="F402" s="21"/>
      <c r="G402" s="74">
        <f>+G401+E402</f>
        <v>2889594.42</v>
      </c>
      <c r="I402" s="9"/>
      <c r="J402" s="22"/>
      <c r="K402" s="23"/>
    </row>
    <row r="403" spans="1:11" s="10" customFormat="1" ht="32.25" customHeight="1" x14ac:dyDescent="0.25">
      <c r="A403" s="19"/>
      <c r="B403" s="20">
        <v>45405</v>
      </c>
      <c r="C403" s="81" t="s">
        <v>547</v>
      </c>
      <c r="D403" s="91" t="s">
        <v>69</v>
      </c>
      <c r="E403" s="24">
        <v>800</v>
      </c>
      <c r="F403" s="21"/>
      <c r="G403" s="74">
        <f t="shared" ref="G403:G410" si="41">+G402+E403</f>
        <v>2890394.42</v>
      </c>
      <c r="I403" s="9"/>
      <c r="J403" s="22"/>
      <c r="K403" s="23"/>
    </row>
    <row r="404" spans="1:11" s="10" customFormat="1" ht="32.25" customHeight="1" x14ac:dyDescent="0.25">
      <c r="A404" s="19"/>
      <c r="B404" s="20">
        <v>45405</v>
      </c>
      <c r="C404" s="81" t="s">
        <v>548</v>
      </c>
      <c r="D404" s="91" t="s">
        <v>69</v>
      </c>
      <c r="E404" s="24">
        <v>7300</v>
      </c>
      <c r="F404" s="21"/>
      <c r="G404" s="74">
        <f t="shared" si="41"/>
        <v>2897694.42</v>
      </c>
      <c r="I404" s="9"/>
      <c r="J404" s="22"/>
      <c r="K404" s="23"/>
    </row>
    <row r="405" spans="1:11" s="10" customFormat="1" ht="32.25" customHeight="1" x14ac:dyDescent="0.25">
      <c r="A405" s="19"/>
      <c r="B405" s="20">
        <v>45405</v>
      </c>
      <c r="C405" s="81" t="s">
        <v>549</v>
      </c>
      <c r="D405" s="91" t="s">
        <v>69</v>
      </c>
      <c r="E405" s="24">
        <v>800</v>
      </c>
      <c r="F405" s="21"/>
      <c r="G405" s="74">
        <f t="shared" si="41"/>
        <v>2898494.42</v>
      </c>
      <c r="I405" s="9"/>
      <c r="J405" s="22"/>
      <c r="K405" s="23"/>
    </row>
    <row r="406" spans="1:11" s="10" customFormat="1" ht="32.25" customHeight="1" x14ac:dyDescent="0.25">
      <c r="A406" s="19"/>
      <c r="B406" s="20">
        <v>45405</v>
      </c>
      <c r="C406" s="81" t="s">
        <v>218</v>
      </c>
      <c r="D406" s="91" t="s">
        <v>73</v>
      </c>
      <c r="E406" s="24">
        <v>1600</v>
      </c>
      <c r="F406" s="21"/>
      <c r="G406" s="74">
        <f t="shared" si="41"/>
        <v>2900094.42</v>
      </c>
      <c r="I406" s="9"/>
      <c r="J406" s="22"/>
      <c r="K406" s="23"/>
    </row>
    <row r="407" spans="1:11" s="10" customFormat="1" ht="32.25" customHeight="1" x14ac:dyDescent="0.25">
      <c r="A407" s="19"/>
      <c r="B407" s="20">
        <v>45405</v>
      </c>
      <c r="C407" s="81" t="s">
        <v>550</v>
      </c>
      <c r="D407" s="91" t="s">
        <v>70</v>
      </c>
      <c r="E407" s="24">
        <v>48.9</v>
      </c>
      <c r="F407" s="21"/>
      <c r="G407" s="74">
        <f t="shared" si="41"/>
        <v>2900143.32</v>
      </c>
      <c r="I407" s="9"/>
      <c r="J407" s="22"/>
      <c r="K407" s="23"/>
    </row>
    <row r="408" spans="1:11" s="10" customFormat="1" ht="32.25" customHeight="1" x14ac:dyDescent="0.25">
      <c r="A408" s="19"/>
      <c r="B408" s="20">
        <v>45405</v>
      </c>
      <c r="C408" s="81" t="s">
        <v>551</v>
      </c>
      <c r="D408" s="91" t="s">
        <v>83</v>
      </c>
      <c r="E408" s="24">
        <v>1200</v>
      </c>
      <c r="F408" s="21"/>
      <c r="G408" s="74">
        <f t="shared" si="41"/>
        <v>2901343.32</v>
      </c>
      <c r="I408" s="9"/>
      <c r="J408" s="22"/>
      <c r="K408" s="23"/>
    </row>
    <row r="409" spans="1:11" s="10" customFormat="1" ht="32.25" customHeight="1" x14ac:dyDescent="0.25">
      <c r="A409" s="19"/>
      <c r="B409" s="20">
        <v>45405</v>
      </c>
      <c r="C409" s="81" t="s">
        <v>552</v>
      </c>
      <c r="D409" s="91" t="s">
        <v>88</v>
      </c>
      <c r="E409" s="24">
        <v>101300</v>
      </c>
      <c r="F409" s="21"/>
      <c r="G409" s="74">
        <f t="shared" si="41"/>
        <v>3002643.32</v>
      </c>
      <c r="I409" s="9"/>
      <c r="J409" s="22"/>
      <c r="K409" s="23"/>
    </row>
    <row r="410" spans="1:11" s="10" customFormat="1" ht="32.25" customHeight="1" x14ac:dyDescent="0.25">
      <c r="A410" s="19"/>
      <c r="B410" s="20">
        <v>45405</v>
      </c>
      <c r="C410" s="81" t="s">
        <v>36</v>
      </c>
      <c r="D410" s="91" t="s">
        <v>184</v>
      </c>
      <c r="E410" s="24">
        <v>125100</v>
      </c>
      <c r="F410" s="21"/>
      <c r="G410" s="74">
        <f t="shared" si="41"/>
        <v>3127743.32</v>
      </c>
      <c r="I410" s="9"/>
      <c r="J410" s="22"/>
      <c r="K410" s="23"/>
    </row>
    <row r="411" spans="1:11" s="10" customFormat="1" ht="32.25" customHeight="1" x14ac:dyDescent="0.25">
      <c r="A411" s="19"/>
      <c r="B411" s="20">
        <v>45405</v>
      </c>
      <c r="C411" s="81" t="s">
        <v>553</v>
      </c>
      <c r="D411" s="91" t="s">
        <v>71</v>
      </c>
      <c r="E411" s="24"/>
      <c r="F411" s="21">
        <v>64800</v>
      </c>
      <c r="G411" s="74">
        <f>+G410-F411</f>
        <v>3062943.32</v>
      </c>
      <c r="I411" s="9"/>
      <c r="J411" s="22"/>
      <c r="K411" s="23"/>
    </row>
    <row r="412" spans="1:11" s="10" customFormat="1" ht="32.25" customHeight="1" x14ac:dyDescent="0.25">
      <c r="A412" s="19"/>
      <c r="B412" s="20">
        <v>45405</v>
      </c>
      <c r="C412" s="81" t="s">
        <v>554</v>
      </c>
      <c r="D412" s="91" t="s">
        <v>79</v>
      </c>
      <c r="E412" s="24"/>
      <c r="F412" s="21">
        <v>33800</v>
      </c>
      <c r="G412" s="74">
        <f t="shared" ref="G412:G420" si="42">+G411-F412</f>
        <v>3029143.32</v>
      </c>
      <c r="I412" s="9"/>
      <c r="J412" s="22"/>
      <c r="K412" s="23"/>
    </row>
    <row r="413" spans="1:11" s="10" customFormat="1" ht="32.25" customHeight="1" x14ac:dyDescent="0.25">
      <c r="A413" s="19"/>
      <c r="B413" s="20">
        <v>45405</v>
      </c>
      <c r="C413" s="81" t="s">
        <v>555</v>
      </c>
      <c r="D413" s="91" t="s">
        <v>71</v>
      </c>
      <c r="E413" s="24"/>
      <c r="F413" s="21">
        <v>170800</v>
      </c>
      <c r="G413" s="74">
        <f t="shared" si="42"/>
        <v>2858343.32</v>
      </c>
      <c r="I413" s="9"/>
      <c r="J413" s="22"/>
      <c r="K413" s="23"/>
    </row>
    <row r="414" spans="1:11" s="10" customFormat="1" ht="32.25" customHeight="1" x14ac:dyDescent="0.25">
      <c r="A414" s="19"/>
      <c r="B414" s="20">
        <v>45405</v>
      </c>
      <c r="C414" s="81" t="s">
        <v>556</v>
      </c>
      <c r="D414" s="91" t="s">
        <v>71</v>
      </c>
      <c r="E414" s="24"/>
      <c r="F414" s="21">
        <v>26800</v>
      </c>
      <c r="G414" s="74">
        <f t="shared" si="42"/>
        <v>2831543.32</v>
      </c>
      <c r="I414" s="9"/>
      <c r="J414" s="22"/>
      <c r="K414" s="23"/>
    </row>
    <row r="415" spans="1:11" s="10" customFormat="1" ht="32.25" customHeight="1" x14ac:dyDescent="0.25">
      <c r="A415" s="19"/>
      <c r="B415" s="20">
        <v>45405</v>
      </c>
      <c r="C415" s="81" t="s">
        <v>557</v>
      </c>
      <c r="D415" s="91" t="s">
        <v>185</v>
      </c>
      <c r="E415" s="24"/>
      <c r="F415" s="21">
        <v>230000</v>
      </c>
      <c r="G415" s="74">
        <f t="shared" si="42"/>
        <v>2601543.3199999998</v>
      </c>
      <c r="I415" s="9"/>
      <c r="J415" s="22"/>
      <c r="K415" s="23"/>
    </row>
    <row r="416" spans="1:11" s="10" customFormat="1" ht="32.25" customHeight="1" x14ac:dyDescent="0.25">
      <c r="A416" s="19"/>
      <c r="B416" s="20">
        <v>45405</v>
      </c>
      <c r="C416" s="81" t="s">
        <v>558</v>
      </c>
      <c r="D416" s="91" t="s">
        <v>186</v>
      </c>
      <c r="E416" s="24"/>
      <c r="F416" s="21">
        <v>253004.86</v>
      </c>
      <c r="G416" s="74">
        <f t="shared" si="42"/>
        <v>2348538.46</v>
      </c>
      <c r="I416" s="9"/>
      <c r="J416" s="22"/>
      <c r="K416" s="23"/>
    </row>
    <row r="417" spans="1:11" s="10" customFormat="1" ht="32.25" customHeight="1" x14ac:dyDescent="0.25">
      <c r="A417" s="19"/>
      <c r="B417" s="20">
        <v>45405</v>
      </c>
      <c r="C417" s="81" t="s">
        <v>559</v>
      </c>
      <c r="D417" s="91" t="s">
        <v>71</v>
      </c>
      <c r="E417" s="24"/>
      <c r="F417" s="21">
        <v>401625</v>
      </c>
      <c r="G417" s="74">
        <f t="shared" si="42"/>
        <v>1946913.46</v>
      </c>
      <c r="I417" s="9"/>
      <c r="J417" s="22"/>
      <c r="K417" s="23"/>
    </row>
    <row r="418" spans="1:11" s="10" customFormat="1" ht="32.25" customHeight="1" x14ac:dyDescent="0.25">
      <c r="A418" s="19"/>
      <c r="B418" s="20">
        <v>45405</v>
      </c>
      <c r="C418" s="81" t="s">
        <v>560</v>
      </c>
      <c r="D418" s="91" t="s">
        <v>71</v>
      </c>
      <c r="E418" s="24"/>
      <c r="F418" s="21">
        <v>103658.35</v>
      </c>
      <c r="G418" s="74">
        <f t="shared" si="42"/>
        <v>1843255.1099999999</v>
      </c>
      <c r="I418" s="9"/>
      <c r="J418" s="22"/>
      <c r="K418" s="23"/>
    </row>
    <row r="419" spans="1:11" s="10" customFormat="1" ht="32.25" customHeight="1" x14ac:dyDescent="0.25">
      <c r="A419" s="19"/>
      <c r="B419" s="20">
        <v>45405</v>
      </c>
      <c r="C419" s="81" t="s">
        <v>561</v>
      </c>
      <c r="D419" s="91" t="s">
        <v>71</v>
      </c>
      <c r="E419" s="24"/>
      <c r="F419" s="21">
        <v>34400</v>
      </c>
      <c r="G419" s="74">
        <f t="shared" si="42"/>
        <v>1808855.1099999999</v>
      </c>
      <c r="I419" s="9"/>
      <c r="J419" s="22"/>
      <c r="K419" s="23"/>
    </row>
    <row r="420" spans="1:11" s="10" customFormat="1" ht="32.25" customHeight="1" x14ac:dyDescent="0.25">
      <c r="A420" s="19"/>
      <c r="B420" s="20">
        <v>45406</v>
      </c>
      <c r="C420" s="81" t="s">
        <v>562</v>
      </c>
      <c r="D420" s="91" t="s">
        <v>71</v>
      </c>
      <c r="E420" s="24"/>
      <c r="F420" s="21">
        <v>26800</v>
      </c>
      <c r="G420" s="74">
        <f t="shared" si="42"/>
        <v>1782055.1099999999</v>
      </c>
      <c r="I420" s="9"/>
      <c r="J420" s="22"/>
      <c r="K420" s="23"/>
    </row>
    <row r="421" spans="1:11" s="10" customFormat="1" ht="32.25" customHeight="1" x14ac:dyDescent="0.25">
      <c r="A421" s="19"/>
      <c r="B421" s="20">
        <v>45406</v>
      </c>
      <c r="C421" s="81" t="s">
        <v>563</v>
      </c>
      <c r="D421" s="91" t="s">
        <v>88</v>
      </c>
      <c r="E421" s="24">
        <v>52245</v>
      </c>
      <c r="F421" s="21"/>
      <c r="G421" s="74">
        <f>+G420+E421</f>
        <v>1834300.1099999999</v>
      </c>
      <c r="I421" s="9"/>
      <c r="J421" s="22"/>
      <c r="K421" s="23"/>
    </row>
    <row r="422" spans="1:11" s="10" customFormat="1" ht="32.25" customHeight="1" x14ac:dyDescent="0.25">
      <c r="A422" s="19"/>
      <c r="B422" s="20">
        <v>45406</v>
      </c>
      <c r="C422" s="81" t="s">
        <v>320</v>
      </c>
      <c r="D422" s="91" t="s">
        <v>69</v>
      </c>
      <c r="E422" s="24">
        <v>81435</v>
      </c>
      <c r="F422" s="21"/>
      <c r="G422" s="74">
        <f t="shared" ref="G422:G423" si="43">+G421+E422</f>
        <v>1915735.1099999999</v>
      </c>
      <c r="I422" s="9"/>
      <c r="J422" s="22"/>
      <c r="K422" s="23"/>
    </row>
    <row r="423" spans="1:11" s="10" customFormat="1" ht="32.25" customHeight="1" x14ac:dyDescent="0.25">
      <c r="A423" s="19"/>
      <c r="B423" s="20">
        <v>45406</v>
      </c>
      <c r="C423" s="81" t="s">
        <v>564</v>
      </c>
      <c r="D423" s="91" t="s">
        <v>88</v>
      </c>
      <c r="E423" s="24">
        <v>92400</v>
      </c>
      <c r="F423" s="21"/>
      <c r="G423" s="74">
        <f t="shared" si="43"/>
        <v>2008135.1099999999</v>
      </c>
      <c r="I423" s="9"/>
      <c r="J423" s="22"/>
      <c r="K423" s="23"/>
    </row>
    <row r="424" spans="1:11" s="10" customFormat="1" ht="32.25" customHeight="1" x14ac:dyDescent="0.25">
      <c r="A424" s="19"/>
      <c r="B424" s="20">
        <v>45406</v>
      </c>
      <c r="C424" s="81" t="s">
        <v>565</v>
      </c>
      <c r="D424" s="91" t="s">
        <v>71</v>
      </c>
      <c r="E424" s="24"/>
      <c r="F424" s="21">
        <v>447300</v>
      </c>
      <c r="G424" s="74">
        <f>+G423-F424</f>
        <v>1560835.1099999999</v>
      </c>
      <c r="I424" s="9"/>
      <c r="J424" s="22"/>
      <c r="K424" s="23"/>
    </row>
    <row r="425" spans="1:11" s="10" customFormat="1" ht="32.25" customHeight="1" x14ac:dyDescent="0.25">
      <c r="A425" s="19"/>
      <c r="B425" s="20">
        <v>45406</v>
      </c>
      <c r="C425" s="81" t="s">
        <v>566</v>
      </c>
      <c r="D425" s="91" t="s">
        <v>71</v>
      </c>
      <c r="E425" s="24"/>
      <c r="F425" s="21">
        <v>54000</v>
      </c>
      <c r="G425" s="74">
        <f t="shared" ref="G425:G426" si="44">+G424-F425</f>
        <v>1506835.1099999999</v>
      </c>
      <c r="I425" s="9"/>
      <c r="J425" s="22"/>
      <c r="K425" s="23"/>
    </row>
    <row r="426" spans="1:11" s="10" customFormat="1" ht="32.25" customHeight="1" x14ac:dyDescent="0.25">
      <c r="A426" s="19"/>
      <c r="B426" s="20">
        <v>45406</v>
      </c>
      <c r="C426" s="81" t="s">
        <v>567</v>
      </c>
      <c r="D426" s="91" t="s">
        <v>187</v>
      </c>
      <c r="E426" s="24"/>
      <c r="F426" s="21">
        <v>9000</v>
      </c>
      <c r="G426" s="74">
        <f t="shared" si="44"/>
        <v>1497835.1099999999</v>
      </c>
      <c r="I426" s="9"/>
      <c r="J426" s="22"/>
      <c r="K426" s="23"/>
    </row>
    <row r="427" spans="1:11" s="10" customFormat="1" ht="32.25" customHeight="1" x14ac:dyDescent="0.25">
      <c r="A427" s="19"/>
      <c r="B427" s="20">
        <v>45406</v>
      </c>
      <c r="C427" s="81" t="s">
        <v>568</v>
      </c>
      <c r="D427" s="91" t="s">
        <v>188</v>
      </c>
      <c r="E427" s="24">
        <v>20000</v>
      </c>
      <c r="F427" s="21"/>
      <c r="G427" s="74">
        <f>+G426+E427</f>
        <v>1517835.1099999999</v>
      </c>
      <c r="I427" s="9"/>
      <c r="J427" s="22"/>
      <c r="K427" s="23"/>
    </row>
    <row r="428" spans="1:11" s="10" customFormat="1" ht="32.25" customHeight="1" x14ac:dyDescent="0.25">
      <c r="A428" s="19"/>
      <c r="B428" s="20">
        <v>45406</v>
      </c>
      <c r="C428" s="81" t="s">
        <v>16</v>
      </c>
      <c r="D428" s="91" t="s">
        <v>78</v>
      </c>
      <c r="E428" s="24">
        <v>800</v>
      </c>
      <c r="F428" s="21"/>
      <c r="G428" s="74">
        <f t="shared" ref="G428:G436" si="45">+G427+E428</f>
        <v>1518635.1099999999</v>
      </c>
      <c r="I428" s="9"/>
      <c r="J428" s="22"/>
      <c r="K428" s="23"/>
    </row>
    <row r="429" spans="1:11" s="10" customFormat="1" ht="32.25" customHeight="1" x14ac:dyDescent="0.25">
      <c r="A429" s="19"/>
      <c r="B429" s="20">
        <v>45406</v>
      </c>
      <c r="C429" s="81" t="s">
        <v>569</v>
      </c>
      <c r="D429" s="91" t="s">
        <v>88</v>
      </c>
      <c r="E429" s="24">
        <v>762125</v>
      </c>
      <c r="F429" s="21"/>
      <c r="G429" s="74">
        <f t="shared" si="45"/>
        <v>2280760.11</v>
      </c>
      <c r="I429" s="9"/>
      <c r="J429" s="22"/>
      <c r="K429" s="23"/>
    </row>
    <row r="430" spans="1:11" s="10" customFormat="1" ht="32.25" customHeight="1" x14ac:dyDescent="0.25">
      <c r="A430" s="19"/>
      <c r="B430" s="20">
        <v>45406</v>
      </c>
      <c r="C430" s="81" t="s">
        <v>570</v>
      </c>
      <c r="D430" s="91" t="s">
        <v>188</v>
      </c>
      <c r="E430" s="24">
        <v>95850</v>
      </c>
      <c r="F430" s="21"/>
      <c r="G430" s="74">
        <f t="shared" si="45"/>
        <v>2376610.11</v>
      </c>
      <c r="I430" s="9"/>
      <c r="J430" s="22"/>
      <c r="K430" s="23"/>
    </row>
    <row r="431" spans="1:11" s="10" customFormat="1" ht="32.25" customHeight="1" x14ac:dyDescent="0.25">
      <c r="A431" s="19"/>
      <c r="B431" s="20">
        <v>45406</v>
      </c>
      <c r="C431" s="81" t="s">
        <v>571</v>
      </c>
      <c r="D431" s="91" t="s">
        <v>77</v>
      </c>
      <c r="E431" s="24">
        <v>800</v>
      </c>
      <c r="F431" s="21"/>
      <c r="G431" s="74">
        <f t="shared" si="45"/>
        <v>2377410.11</v>
      </c>
      <c r="I431" s="9"/>
      <c r="J431" s="22"/>
      <c r="K431" s="23"/>
    </row>
    <row r="432" spans="1:11" s="10" customFormat="1" ht="32.25" customHeight="1" x14ac:dyDescent="0.25">
      <c r="A432" s="19"/>
      <c r="B432" s="20">
        <v>45406</v>
      </c>
      <c r="C432" s="81" t="s">
        <v>572</v>
      </c>
      <c r="D432" s="91" t="s">
        <v>73</v>
      </c>
      <c r="E432" s="24">
        <v>800</v>
      </c>
      <c r="F432" s="21"/>
      <c r="G432" s="74">
        <f t="shared" si="45"/>
        <v>2378210.11</v>
      </c>
      <c r="I432" s="9"/>
      <c r="J432" s="22"/>
      <c r="K432" s="23"/>
    </row>
    <row r="433" spans="1:11" s="10" customFormat="1" ht="32.25" customHeight="1" x14ac:dyDescent="0.25">
      <c r="A433" s="19"/>
      <c r="B433" s="20">
        <v>45406</v>
      </c>
      <c r="C433" s="81" t="s">
        <v>573</v>
      </c>
      <c r="D433" s="91" t="s">
        <v>88</v>
      </c>
      <c r="E433" s="24">
        <v>56400</v>
      </c>
      <c r="F433" s="21"/>
      <c r="G433" s="74">
        <f t="shared" si="45"/>
        <v>2434610.11</v>
      </c>
      <c r="I433" s="9"/>
      <c r="J433" s="22"/>
      <c r="K433" s="23"/>
    </row>
    <row r="434" spans="1:11" s="10" customFormat="1" ht="32.25" customHeight="1" x14ac:dyDescent="0.25">
      <c r="A434" s="19"/>
      <c r="B434" s="20">
        <v>45406</v>
      </c>
      <c r="C434" s="81" t="s">
        <v>574</v>
      </c>
      <c r="D434" s="91" t="s">
        <v>88</v>
      </c>
      <c r="E434" s="24">
        <v>149307</v>
      </c>
      <c r="F434" s="21"/>
      <c r="G434" s="74">
        <f t="shared" si="45"/>
        <v>2583917.11</v>
      </c>
      <c r="I434" s="9"/>
      <c r="J434" s="22"/>
      <c r="K434" s="23"/>
    </row>
    <row r="435" spans="1:11" s="10" customFormat="1" ht="32.25" customHeight="1" x14ac:dyDescent="0.25">
      <c r="A435" s="19"/>
      <c r="B435" s="20">
        <v>45406</v>
      </c>
      <c r="C435" s="81" t="s">
        <v>575</v>
      </c>
      <c r="D435" s="91" t="s">
        <v>88</v>
      </c>
      <c r="E435" s="24">
        <v>74700</v>
      </c>
      <c r="F435" s="21"/>
      <c r="G435" s="74">
        <f t="shared" si="45"/>
        <v>2658617.11</v>
      </c>
      <c r="I435" s="9"/>
      <c r="J435" s="22"/>
      <c r="K435" s="23"/>
    </row>
    <row r="436" spans="1:11" s="10" customFormat="1" ht="32.25" customHeight="1" x14ac:dyDescent="0.25">
      <c r="A436" s="19"/>
      <c r="B436" s="20">
        <v>45406</v>
      </c>
      <c r="C436" s="81" t="s">
        <v>576</v>
      </c>
      <c r="D436" s="91" t="s">
        <v>88</v>
      </c>
      <c r="E436" s="24">
        <v>74700</v>
      </c>
      <c r="F436" s="21"/>
      <c r="G436" s="74">
        <f t="shared" si="45"/>
        <v>2733317.11</v>
      </c>
      <c r="I436" s="9"/>
      <c r="J436" s="22"/>
      <c r="K436" s="23"/>
    </row>
    <row r="437" spans="1:11" s="10" customFormat="1" ht="32.25" customHeight="1" x14ac:dyDescent="0.25">
      <c r="A437" s="19"/>
      <c r="B437" s="20">
        <v>45406</v>
      </c>
      <c r="C437" s="81" t="s">
        <v>577</v>
      </c>
      <c r="D437" s="91" t="s">
        <v>88</v>
      </c>
      <c r="E437" s="24">
        <v>47820</v>
      </c>
      <c r="F437" s="21"/>
      <c r="G437" s="74">
        <f>+G436+E437</f>
        <v>2781137.11</v>
      </c>
      <c r="I437" s="9"/>
      <c r="J437" s="22"/>
      <c r="K437" s="23"/>
    </row>
    <row r="438" spans="1:11" s="10" customFormat="1" ht="32.25" customHeight="1" x14ac:dyDescent="0.25">
      <c r="A438" s="19"/>
      <c r="B438" s="20">
        <v>45406</v>
      </c>
      <c r="C438" s="81" t="s">
        <v>578</v>
      </c>
      <c r="D438" s="91" t="s">
        <v>189</v>
      </c>
      <c r="E438" s="24"/>
      <c r="F438" s="21">
        <v>36000</v>
      </c>
      <c r="G438" s="74">
        <f>+G437-F438</f>
        <v>2745137.11</v>
      </c>
      <c r="I438" s="9"/>
      <c r="J438" s="22"/>
      <c r="K438" s="23"/>
    </row>
    <row r="439" spans="1:11" s="10" customFormat="1" ht="32.25" customHeight="1" x14ac:dyDescent="0.25">
      <c r="A439" s="19"/>
      <c r="B439" s="20">
        <v>45406</v>
      </c>
      <c r="C439" s="81" t="s">
        <v>579</v>
      </c>
      <c r="D439" s="91" t="s">
        <v>81</v>
      </c>
      <c r="E439" s="24">
        <v>3650</v>
      </c>
      <c r="F439" s="21"/>
      <c r="G439" s="74">
        <f>+G438+E439</f>
        <v>2748787.11</v>
      </c>
      <c r="I439" s="9"/>
      <c r="J439" s="22"/>
      <c r="K439" s="23"/>
    </row>
    <row r="440" spans="1:11" s="10" customFormat="1" ht="32.25" customHeight="1" x14ac:dyDescent="0.25">
      <c r="A440" s="19"/>
      <c r="B440" s="20">
        <v>45406</v>
      </c>
      <c r="C440" s="81" t="s">
        <v>580</v>
      </c>
      <c r="D440" s="91" t="s">
        <v>81</v>
      </c>
      <c r="E440" s="24">
        <v>150</v>
      </c>
      <c r="F440" s="21"/>
      <c r="G440" s="74">
        <f>+G439+E440</f>
        <v>2748937.11</v>
      </c>
      <c r="I440" s="9"/>
      <c r="J440" s="22"/>
      <c r="K440" s="23"/>
    </row>
    <row r="441" spans="1:11" s="10" customFormat="1" ht="32.25" customHeight="1" x14ac:dyDescent="0.25">
      <c r="A441" s="19"/>
      <c r="B441" s="20">
        <v>45406</v>
      </c>
      <c r="C441" s="81" t="s">
        <v>581</v>
      </c>
      <c r="D441" s="91" t="s">
        <v>190</v>
      </c>
      <c r="E441" s="24"/>
      <c r="F441" s="21">
        <v>13500</v>
      </c>
      <c r="G441" s="74">
        <f>+G440-F441</f>
        <v>2735437.11</v>
      </c>
      <c r="I441" s="9"/>
      <c r="J441" s="22"/>
      <c r="K441" s="23"/>
    </row>
    <row r="442" spans="1:11" s="10" customFormat="1" ht="32.25" customHeight="1" x14ac:dyDescent="0.25">
      <c r="A442" s="19"/>
      <c r="B442" s="20">
        <v>45406</v>
      </c>
      <c r="C442" s="81" t="s">
        <v>517</v>
      </c>
      <c r="D442" s="91" t="s">
        <v>73</v>
      </c>
      <c r="E442" s="21">
        <v>2750</v>
      </c>
      <c r="F442" s="21"/>
      <c r="G442" s="74">
        <f>+G441+E442</f>
        <v>2738187.11</v>
      </c>
      <c r="I442" s="9"/>
      <c r="J442" s="22"/>
      <c r="K442" s="23"/>
    </row>
    <row r="443" spans="1:11" s="10" customFormat="1" ht="32.25" customHeight="1" x14ac:dyDescent="0.25">
      <c r="A443" s="19"/>
      <c r="B443" s="20">
        <v>45406</v>
      </c>
      <c r="C443" s="81" t="s">
        <v>582</v>
      </c>
      <c r="D443" s="91" t="s">
        <v>71</v>
      </c>
      <c r="E443" s="21"/>
      <c r="F443" s="21">
        <v>396000</v>
      </c>
      <c r="G443" s="74">
        <f>+G442-F443</f>
        <v>2342187.11</v>
      </c>
      <c r="I443" s="9"/>
      <c r="J443" s="22"/>
      <c r="K443" s="23"/>
    </row>
    <row r="444" spans="1:11" s="10" customFormat="1" ht="32.25" customHeight="1" x14ac:dyDescent="0.25">
      <c r="A444" s="19"/>
      <c r="B444" s="20">
        <v>45406</v>
      </c>
      <c r="C444" s="81" t="s">
        <v>583</v>
      </c>
      <c r="D444" s="91" t="s">
        <v>71</v>
      </c>
      <c r="E444" s="21"/>
      <c r="F444" s="21">
        <v>202592.04</v>
      </c>
      <c r="G444" s="74">
        <f t="shared" ref="G444:G446" si="46">+G443-F444</f>
        <v>2139595.0699999998</v>
      </c>
      <c r="I444" s="9"/>
      <c r="J444" s="22"/>
      <c r="K444" s="23"/>
    </row>
    <row r="445" spans="1:11" s="10" customFormat="1" ht="32.25" customHeight="1" x14ac:dyDescent="0.25">
      <c r="A445" s="19"/>
      <c r="B445" s="20">
        <v>45406</v>
      </c>
      <c r="C445" s="81" t="s">
        <v>584</v>
      </c>
      <c r="D445" s="91" t="s">
        <v>71</v>
      </c>
      <c r="E445" s="21"/>
      <c r="F445" s="21">
        <v>75000</v>
      </c>
      <c r="G445" s="74">
        <f t="shared" si="46"/>
        <v>2064595.0699999998</v>
      </c>
      <c r="I445" s="9"/>
      <c r="J445" s="22"/>
      <c r="K445" s="23"/>
    </row>
    <row r="446" spans="1:11" s="10" customFormat="1" ht="32.25" customHeight="1" x14ac:dyDescent="0.25">
      <c r="A446" s="19"/>
      <c r="B446" s="20">
        <v>45407</v>
      </c>
      <c r="C446" s="81" t="s">
        <v>585</v>
      </c>
      <c r="D446" s="91" t="s">
        <v>191</v>
      </c>
      <c r="E446" s="21"/>
      <c r="F446" s="21">
        <v>179965</v>
      </c>
      <c r="G446" s="74">
        <f t="shared" si="46"/>
        <v>1884630.0699999998</v>
      </c>
      <c r="I446" s="9"/>
      <c r="J446" s="22"/>
      <c r="K446" s="23"/>
    </row>
    <row r="447" spans="1:11" s="10" customFormat="1" ht="32.25" customHeight="1" x14ac:dyDescent="0.25">
      <c r="A447" s="19"/>
      <c r="B447" s="20">
        <v>45407</v>
      </c>
      <c r="C447" s="81" t="s">
        <v>586</v>
      </c>
      <c r="D447" s="91" t="s">
        <v>88</v>
      </c>
      <c r="E447" s="21">
        <v>42300</v>
      </c>
      <c r="F447" s="21"/>
      <c r="G447" s="74">
        <f>+G446+E447</f>
        <v>1926930.0699999998</v>
      </c>
      <c r="I447" s="9"/>
      <c r="J447" s="22"/>
      <c r="K447" s="23"/>
    </row>
    <row r="448" spans="1:11" s="10" customFormat="1" ht="32.25" customHeight="1" x14ac:dyDescent="0.25">
      <c r="A448" s="19"/>
      <c r="B448" s="20">
        <v>45407</v>
      </c>
      <c r="C448" s="81" t="s">
        <v>587</v>
      </c>
      <c r="D448" s="91" t="s">
        <v>88</v>
      </c>
      <c r="E448" s="24">
        <v>4700</v>
      </c>
      <c r="F448" s="21"/>
      <c r="G448" s="74">
        <f t="shared" ref="G448:G458" si="47">+G447+E448</f>
        <v>1931630.0699999998</v>
      </c>
      <c r="I448" s="9"/>
      <c r="J448" s="22"/>
      <c r="K448" s="23"/>
    </row>
    <row r="449" spans="1:11" s="10" customFormat="1" ht="32.25" customHeight="1" x14ac:dyDescent="0.25">
      <c r="A449" s="19"/>
      <c r="B449" s="20">
        <v>45407</v>
      </c>
      <c r="C449" s="81" t="s">
        <v>588</v>
      </c>
      <c r="D449" s="91" t="s">
        <v>88</v>
      </c>
      <c r="E449" s="24">
        <v>20000</v>
      </c>
      <c r="F449" s="21"/>
      <c r="G449" s="74">
        <f t="shared" si="47"/>
        <v>1951630.0699999998</v>
      </c>
      <c r="I449" s="9"/>
      <c r="J449" s="22"/>
      <c r="K449" s="23"/>
    </row>
    <row r="450" spans="1:11" s="10" customFormat="1" ht="32.25" customHeight="1" x14ac:dyDescent="0.25">
      <c r="A450" s="19"/>
      <c r="B450" s="20">
        <v>45407</v>
      </c>
      <c r="C450" s="81" t="s">
        <v>43</v>
      </c>
      <c r="D450" s="91" t="s">
        <v>78</v>
      </c>
      <c r="E450" s="24">
        <v>800</v>
      </c>
      <c r="F450" s="21"/>
      <c r="G450" s="74">
        <f t="shared" si="47"/>
        <v>1952430.0699999998</v>
      </c>
      <c r="I450" s="9"/>
      <c r="J450" s="22"/>
      <c r="K450" s="23"/>
    </row>
    <row r="451" spans="1:11" s="10" customFormat="1" ht="32.25" customHeight="1" x14ac:dyDescent="0.25">
      <c r="A451" s="19"/>
      <c r="B451" s="20">
        <v>45407</v>
      </c>
      <c r="C451" s="81" t="s">
        <v>589</v>
      </c>
      <c r="D451" s="91" t="s">
        <v>78</v>
      </c>
      <c r="E451" s="24">
        <v>15000</v>
      </c>
      <c r="F451" s="21"/>
      <c r="G451" s="74">
        <f t="shared" si="47"/>
        <v>1967430.0699999998</v>
      </c>
      <c r="I451" s="9"/>
      <c r="J451" s="22"/>
      <c r="K451" s="23"/>
    </row>
    <row r="452" spans="1:11" s="10" customFormat="1" ht="32.25" customHeight="1" x14ac:dyDescent="0.25">
      <c r="A452" s="19"/>
      <c r="B452" s="20">
        <v>45407</v>
      </c>
      <c r="C452" s="81" t="s">
        <v>590</v>
      </c>
      <c r="D452" s="91" t="s">
        <v>78</v>
      </c>
      <c r="E452" s="24">
        <v>7500</v>
      </c>
      <c r="F452" s="21"/>
      <c r="G452" s="74">
        <f t="shared" si="47"/>
        <v>1974930.0699999998</v>
      </c>
      <c r="I452" s="9"/>
      <c r="J452" s="22"/>
      <c r="K452" s="23"/>
    </row>
    <row r="453" spans="1:11" s="10" customFormat="1" ht="32.25" customHeight="1" x14ac:dyDescent="0.25">
      <c r="A453" s="19"/>
      <c r="B453" s="20">
        <v>45407</v>
      </c>
      <c r="C453" s="81" t="s">
        <v>455</v>
      </c>
      <c r="D453" s="91" t="s">
        <v>78</v>
      </c>
      <c r="E453" s="24">
        <v>15000</v>
      </c>
      <c r="F453" s="21"/>
      <c r="G453" s="74">
        <f t="shared" si="47"/>
        <v>1989930.0699999998</v>
      </c>
      <c r="I453" s="9"/>
      <c r="J453" s="22"/>
      <c r="K453" s="23"/>
    </row>
    <row r="454" spans="1:11" s="10" customFormat="1" ht="32.25" customHeight="1" x14ac:dyDescent="0.25">
      <c r="A454" s="19"/>
      <c r="B454" s="20">
        <v>45407</v>
      </c>
      <c r="C454" s="81" t="s">
        <v>591</v>
      </c>
      <c r="D454" s="91" t="s">
        <v>78</v>
      </c>
      <c r="E454" s="24">
        <v>7500</v>
      </c>
      <c r="F454" s="21"/>
      <c r="G454" s="74">
        <f t="shared" si="47"/>
        <v>1997430.0699999998</v>
      </c>
      <c r="I454" s="9"/>
      <c r="J454" s="22"/>
      <c r="K454" s="23"/>
    </row>
    <row r="455" spans="1:11" s="10" customFormat="1" ht="32.25" customHeight="1" x14ac:dyDescent="0.25">
      <c r="A455" s="19"/>
      <c r="B455" s="20">
        <v>45407</v>
      </c>
      <c r="C455" s="81" t="s">
        <v>20</v>
      </c>
      <c r="D455" s="91" t="s">
        <v>78</v>
      </c>
      <c r="E455" s="24">
        <v>7500</v>
      </c>
      <c r="F455" s="21"/>
      <c r="G455" s="74">
        <f t="shared" si="47"/>
        <v>2004930.0699999998</v>
      </c>
      <c r="I455" s="9"/>
      <c r="J455" s="22"/>
      <c r="K455" s="23"/>
    </row>
    <row r="456" spans="1:11" s="10" customFormat="1" ht="32.25" customHeight="1" x14ac:dyDescent="0.25">
      <c r="A456" s="19"/>
      <c r="B456" s="20">
        <v>45407</v>
      </c>
      <c r="C456" s="81" t="s">
        <v>21</v>
      </c>
      <c r="D456" s="91" t="s">
        <v>78</v>
      </c>
      <c r="E456" s="24">
        <v>7500</v>
      </c>
      <c r="F456" s="21"/>
      <c r="G456" s="74">
        <f t="shared" si="47"/>
        <v>2012430.0699999998</v>
      </c>
      <c r="I456" s="9"/>
      <c r="J456" s="22"/>
      <c r="K456" s="23"/>
    </row>
    <row r="457" spans="1:11" s="10" customFormat="1" ht="32.25" customHeight="1" x14ac:dyDescent="0.25">
      <c r="A457" s="19"/>
      <c r="B457" s="20">
        <v>45407</v>
      </c>
      <c r="C457" s="81" t="s">
        <v>592</v>
      </c>
      <c r="D457" s="91" t="s">
        <v>78</v>
      </c>
      <c r="E457" s="24">
        <v>7500</v>
      </c>
      <c r="F457" s="21"/>
      <c r="G457" s="74">
        <f t="shared" si="47"/>
        <v>2019930.0699999998</v>
      </c>
      <c r="I457" s="9"/>
      <c r="J457" s="22"/>
      <c r="K457" s="23"/>
    </row>
    <row r="458" spans="1:11" s="10" customFormat="1" ht="32.25" customHeight="1" x14ac:dyDescent="0.25">
      <c r="A458" s="19"/>
      <c r="B458" s="20">
        <v>45407</v>
      </c>
      <c r="C458" s="81" t="s">
        <v>490</v>
      </c>
      <c r="D458" s="91" t="s">
        <v>78</v>
      </c>
      <c r="E458" s="24">
        <v>7500</v>
      </c>
      <c r="F458" s="21"/>
      <c r="G458" s="74">
        <f t="shared" si="47"/>
        <v>2027430.0699999998</v>
      </c>
      <c r="I458" s="9"/>
      <c r="J458" s="22"/>
      <c r="K458" s="23"/>
    </row>
    <row r="459" spans="1:11" s="10" customFormat="1" ht="32.25" customHeight="1" x14ac:dyDescent="0.25">
      <c r="A459" s="19"/>
      <c r="B459" s="20">
        <v>45407</v>
      </c>
      <c r="C459" s="81" t="s">
        <v>593</v>
      </c>
      <c r="D459" s="91" t="s">
        <v>71</v>
      </c>
      <c r="E459" s="24"/>
      <c r="F459" s="21">
        <v>58800</v>
      </c>
      <c r="G459" s="74">
        <f>+G458-F459</f>
        <v>1968630.0699999998</v>
      </c>
      <c r="I459" s="9"/>
      <c r="J459" s="22"/>
      <c r="K459" s="23"/>
    </row>
    <row r="460" spans="1:11" s="10" customFormat="1" ht="32.25" customHeight="1" x14ac:dyDescent="0.25">
      <c r="A460" s="19"/>
      <c r="B460" s="20">
        <v>45407</v>
      </c>
      <c r="C460" s="82" t="s">
        <v>594</v>
      </c>
      <c r="D460" s="92" t="s">
        <v>69</v>
      </c>
      <c r="E460" s="77">
        <v>800</v>
      </c>
      <c r="F460" s="78"/>
      <c r="G460" s="74">
        <f>+G459+E460</f>
        <v>1969430.0699999998</v>
      </c>
      <c r="I460" s="9"/>
      <c r="J460" s="22"/>
      <c r="K460" s="23"/>
    </row>
    <row r="461" spans="1:11" s="10" customFormat="1" ht="32.25" customHeight="1" x14ac:dyDescent="0.25">
      <c r="A461" s="19"/>
      <c r="B461" s="20">
        <v>45407</v>
      </c>
      <c r="C461" s="82" t="s">
        <v>595</v>
      </c>
      <c r="D461" s="92" t="s">
        <v>69</v>
      </c>
      <c r="E461" s="77">
        <v>800</v>
      </c>
      <c r="F461" s="79"/>
      <c r="G461" s="74">
        <f>+G460+E461</f>
        <v>1970230.0699999998</v>
      </c>
      <c r="I461" s="9"/>
      <c r="J461" s="22"/>
      <c r="K461" s="23"/>
    </row>
    <row r="462" spans="1:11" s="10" customFormat="1" ht="32.25" customHeight="1" x14ac:dyDescent="0.25">
      <c r="A462" s="19"/>
      <c r="B462" s="20">
        <v>45407</v>
      </c>
      <c r="C462" s="82" t="s">
        <v>596</v>
      </c>
      <c r="D462" s="92" t="s">
        <v>192</v>
      </c>
      <c r="E462" s="78"/>
      <c r="F462" s="79">
        <v>4484</v>
      </c>
      <c r="G462" s="74">
        <f>+G461-F462</f>
        <v>1965746.0699999998</v>
      </c>
      <c r="I462" s="9"/>
      <c r="J462" s="22"/>
      <c r="K462" s="23"/>
    </row>
    <row r="463" spans="1:11" s="10" customFormat="1" ht="32.25" customHeight="1" x14ac:dyDescent="0.25">
      <c r="A463" s="19"/>
      <c r="B463" s="20">
        <v>45407</v>
      </c>
      <c r="C463" s="82" t="s">
        <v>597</v>
      </c>
      <c r="D463" s="92" t="s">
        <v>84</v>
      </c>
      <c r="E463" s="78"/>
      <c r="F463" s="79">
        <v>15000</v>
      </c>
      <c r="G463" s="74">
        <f t="shared" ref="G463:G464" si="48">+G462-F463</f>
        <v>1950746.0699999998</v>
      </c>
      <c r="I463" s="9"/>
      <c r="J463" s="22"/>
      <c r="K463" s="23"/>
    </row>
    <row r="464" spans="1:11" s="10" customFormat="1" ht="32.25" customHeight="1" x14ac:dyDescent="0.25">
      <c r="A464" s="19"/>
      <c r="B464" s="20">
        <v>45407</v>
      </c>
      <c r="C464" s="82" t="s">
        <v>598</v>
      </c>
      <c r="D464" s="92" t="s">
        <v>193</v>
      </c>
      <c r="E464" s="78"/>
      <c r="F464" s="79">
        <v>75000</v>
      </c>
      <c r="G464" s="74">
        <f t="shared" si="48"/>
        <v>1875746.0699999998</v>
      </c>
      <c r="I464" s="9"/>
      <c r="J464" s="22"/>
      <c r="K464" s="23"/>
    </row>
    <row r="465" spans="1:11" s="10" customFormat="1" ht="32.25" customHeight="1" x14ac:dyDescent="0.25">
      <c r="A465" s="19"/>
      <c r="B465" s="20">
        <v>45407</v>
      </c>
      <c r="C465" s="82" t="s">
        <v>546</v>
      </c>
      <c r="D465" s="92" t="s">
        <v>194</v>
      </c>
      <c r="E465" s="78">
        <v>800</v>
      </c>
      <c r="F465" s="79"/>
      <c r="G465" s="74">
        <f>+G464+E465</f>
        <v>1876546.0699999998</v>
      </c>
      <c r="I465" s="9"/>
      <c r="J465" s="22"/>
      <c r="K465" s="23"/>
    </row>
    <row r="466" spans="1:11" s="10" customFormat="1" ht="32.25" customHeight="1" x14ac:dyDescent="0.25">
      <c r="A466" s="19"/>
      <c r="B466" s="20">
        <v>45407</v>
      </c>
      <c r="C466" s="82" t="s">
        <v>599</v>
      </c>
      <c r="D466" s="92" t="s">
        <v>88</v>
      </c>
      <c r="E466" s="78">
        <v>31800</v>
      </c>
      <c r="F466" s="79"/>
      <c r="G466" s="74">
        <f>+G465+E466</f>
        <v>1908346.0699999998</v>
      </c>
      <c r="I466" s="9"/>
      <c r="J466" s="22"/>
      <c r="K466" s="23"/>
    </row>
    <row r="467" spans="1:11" s="10" customFormat="1" ht="32.25" customHeight="1" x14ac:dyDescent="0.25">
      <c r="A467" s="19"/>
      <c r="B467" s="20">
        <v>45407</v>
      </c>
      <c r="C467" s="82" t="s">
        <v>600</v>
      </c>
      <c r="D467" s="92" t="s">
        <v>195</v>
      </c>
      <c r="E467" s="78"/>
      <c r="F467" s="79">
        <v>1000000</v>
      </c>
      <c r="G467" s="74">
        <f>+G466-F467</f>
        <v>908346.06999999983</v>
      </c>
      <c r="I467" s="9"/>
      <c r="J467" s="22"/>
      <c r="K467" s="23"/>
    </row>
    <row r="468" spans="1:11" s="10" customFormat="1" ht="32.25" customHeight="1" x14ac:dyDescent="0.25">
      <c r="A468" s="19"/>
      <c r="B468" s="20">
        <v>45407</v>
      </c>
      <c r="C468" s="82" t="s">
        <v>601</v>
      </c>
      <c r="D468" s="92" t="s">
        <v>88</v>
      </c>
      <c r="E468" s="78">
        <v>30000</v>
      </c>
      <c r="F468" s="79"/>
      <c r="G468" s="74">
        <f>+G467+E468</f>
        <v>938346.06999999983</v>
      </c>
      <c r="I468" s="9"/>
      <c r="J468" s="22"/>
      <c r="K468" s="23"/>
    </row>
    <row r="469" spans="1:11" s="10" customFormat="1" ht="32.25" customHeight="1" x14ac:dyDescent="0.25">
      <c r="A469" s="19"/>
      <c r="B469" s="20">
        <v>45407</v>
      </c>
      <c r="C469" s="82" t="s">
        <v>602</v>
      </c>
      <c r="D469" s="92" t="s">
        <v>196</v>
      </c>
      <c r="E469" s="78"/>
      <c r="F469" s="79">
        <v>3068</v>
      </c>
      <c r="G469" s="74">
        <f>+G468-F469</f>
        <v>935278.06999999983</v>
      </c>
      <c r="I469" s="9"/>
      <c r="J469" s="22"/>
      <c r="K469" s="23"/>
    </row>
    <row r="470" spans="1:11" s="10" customFormat="1" ht="32.25" customHeight="1" x14ac:dyDescent="0.25">
      <c r="A470" s="19"/>
      <c r="B470" s="20">
        <v>45407</v>
      </c>
      <c r="C470" s="82" t="s">
        <v>603</v>
      </c>
      <c r="D470" s="92" t="s">
        <v>71</v>
      </c>
      <c r="E470" s="78"/>
      <c r="F470" s="79">
        <v>13800</v>
      </c>
      <c r="G470" s="74">
        <f t="shared" ref="G470:G471" si="49">+G469-F470</f>
        <v>921478.06999999983</v>
      </c>
      <c r="I470" s="9"/>
      <c r="J470" s="22"/>
      <c r="K470" s="23"/>
    </row>
    <row r="471" spans="1:11" s="10" customFormat="1" ht="32.25" customHeight="1" x14ac:dyDescent="0.25">
      <c r="A471" s="19"/>
      <c r="B471" s="20">
        <v>45407</v>
      </c>
      <c r="C471" s="82" t="s">
        <v>604</v>
      </c>
      <c r="D471" s="92" t="s">
        <v>187</v>
      </c>
      <c r="E471" s="78"/>
      <c r="F471" s="79">
        <v>6500</v>
      </c>
      <c r="G471" s="74">
        <f t="shared" si="49"/>
        <v>914978.06999999983</v>
      </c>
      <c r="I471" s="9"/>
      <c r="J471" s="22"/>
      <c r="K471" s="23"/>
    </row>
    <row r="472" spans="1:11" s="10" customFormat="1" ht="32.25" customHeight="1" x14ac:dyDescent="0.25">
      <c r="A472" s="19"/>
      <c r="B472" s="20">
        <v>45407</v>
      </c>
      <c r="C472" s="82" t="s">
        <v>605</v>
      </c>
      <c r="D472" s="92" t="s">
        <v>88</v>
      </c>
      <c r="E472" s="78">
        <v>30000</v>
      </c>
      <c r="F472" s="79"/>
      <c r="G472" s="74">
        <f>+G471+E472</f>
        <v>944978.06999999983</v>
      </c>
      <c r="I472" s="9"/>
      <c r="J472" s="22"/>
      <c r="K472" s="23"/>
    </row>
    <row r="473" spans="1:11" s="10" customFormat="1" ht="32.25" customHeight="1" x14ac:dyDescent="0.25">
      <c r="A473" s="19"/>
      <c r="B473" s="20">
        <v>45407</v>
      </c>
      <c r="C473" s="82" t="s">
        <v>606</v>
      </c>
      <c r="D473" s="92" t="s">
        <v>80</v>
      </c>
      <c r="E473" s="78"/>
      <c r="F473" s="79">
        <v>45000</v>
      </c>
      <c r="G473" s="74">
        <f>+G472-F473</f>
        <v>899978.06999999983</v>
      </c>
      <c r="I473" s="9"/>
      <c r="J473" s="22"/>
      <c r="K473" s="23"/>
    </row>
    <row r="474" spans="1:11" s="10" customFormat="1" ht="32.25" customHeight="1" x14ac:dyDescent="0.25">
      <c r="A474" s="19"/>
      <c r="B474" s="20">
        <v>45407</v>
      </c>
      <c r="C474" s="82" t="s">
        <v>607</v>
      </c>
      <c r="D474" s="92" t="s">
        <v>197</v>
      </c>
      <c r="E474" s="78"/>
      <c r="F474" s="79">
        <v>25000</v>
      </c>
      <c r="G474" s="74">
        <f t="shared" ref="G474:G475" si="50">+G473-F474</f>
        <v>874978.06999999983</v>
      </c>
      <c r="I474" s="9"/>
      <c r="J474" s="22"/>
      <c r="K474" s="23"/>
    </row>
    <row r="475" spans="1:11" s="10" customFormat="1" ht="32.25" customHeight="1" x14ac:dyDescent="0.25">
      <c r="A475" s="19"/>
      <c r="B475" s="20">
        <v>45407</v>
      </c>
      <c r="C475" s="82" t="s">
        <v>608</v>
      </c>
      <c r="D475" s="92" t="s">
        <v>71</v>
      </c>
      <c r="E475" s="78"/>
      <c r="F475" s="79">
        <v>128346.91</v>
      </c>
      <c r="G475" s="74">
        <f t="shared" si="50"/>
        <v>746631.1599999998</v>
      </c>
      <c r="I475" s="9"/>
      <c r="J475" s="22"/>
      <c r="K475" s="23"/>
    </row>
    <row r="476" spans="1:11" s="10" customFormat="1" ht="32.25" customHeight="1" x14ac:dyDescent="0.25">
      <c r="A476" s="19"/>
      <c r="B476" s="20">
        <v>45407</v>
      </c>
      <c r="C476" s="82" t="s">
        <v>609</v>
      </c>
      <c r="D476" s="92" t="s">
        <v>88</v>
      </c>
      <c r="E476" s="78">
        <v>45000</v>
      </c>
      <c r="F476" s="79"/>
      <c r="G476" s="74">
        <f>+G475+E476</f>
        <v>791631.1599999998</v>
      </c>
      <c r="I476" s="9"/>
      <c r="J476" s="22"/>
      <c r="K476" s="23"/>
    </row>
    <row r="477" spans="1:11" s="10" customFormat="1" ht="32.25" customHeight="1" x14ac:dyDescent="0.25">
      <c r="A477" s="19"/>
      <c r="B477" s="20">
        <v>45408</v>
      </c>
      <c r="C477" s="82" t="s">
        <v>610</v>
      </c>
      <c r="D477" s="92" t="s">
        <v>69</v>
      </c>
      <c r="E477" s="78">
        <v>800</v>
      </c>
      <c r="F477" s="79"/>
      <c r="G477" s="74">
        <f>+G476+E477</f>
        <v>792431.1599999998</v>
      </c>
      <c r="I477" s="9"/>
      <c r="J477" s="22"/>
      <c r="K477" s="23"/>
    </row>
    <row r="478" spans="1:11" s="10" customFormat="1" ht="32.25" customHeight="1" x14ac:dyDescent="0.25">
      <c r="A478" s="19"/>
      <c r="B478" s="20">
        <v>45408</v>
      </c>
      <c r="C478" s="82" t="s">
        <v>611</v>
      </c>
      <c r="D478" s="92" t="s">
        <v>198</v>
      </c>
      <c r="E478" s="78"/>
      <c r="F478" s="79">
        <v>24200</v>
      </c>
      <c r="G478" s="74">
        <f>+G477-F478</f>
        <v>768231.1599999998</v>
      </c>
      <c r="I478" s="9"/>
      <c r="J478" s="22"/>
      <c r="K478" s="23"/>
    </row>
    <row r="479" spans="1:11" s="10" customFormat="1" ht="32.25" customHeight="1" x14ac:dyDescent="0.25">
      <c r="A479" s="19"/>
      <c r="B479" s="20">
        <v>45408</v>
      </c>
      <c r="C479" s="82" t="s">
        <v>62</v>
      </c>
      <c r="D479" s="92" t="s">
        <v>69</v>
      </c>
      <c r="E479" s="78">
        <v>7000</v>
      </c>
      <c r="F479" s="79"/>
      <c r="G479" s="74">
        <f>+G478+E479</f>
        <v>775231.1599999998</v>
      </c>
      <c r="I479" s="9"/>
      <c r="J479" s="22"/>
      <c r="K479" s="23"/>
    </row>
    <row r="480" spans="1:11" s="10" customFormat="1" ht="32.25" customHeight="1" x14ac:dyDescent="0.25">
      <c r="A480" s="19"/>
      <c r="B480" s="20">
        <v>45408</v>
      </c>
      <c r="C480" s="82" t="s">
        <v>612</v>
      </c>
      <c r="D480" s="92" t="s">
        <v>199</v>
      </c>
      <c r="E480" s="78"/>
      <c r="F480" s="79">
        <v>8750.06</v>
      </c>
      <c r="G480" s="74">
        <f>+G479-F480</f>
        <v>766481.09999999974</v>
      </c>
      <c r="I480" s="9"/>
      <c r="J480" s="22"/>
      <c r="K480" s="23"/>
    </row>
    <row r="481" spans="1:11" s="10" customFormat="1" ht="32.25" customHeight="1" x14ac:dyDescent="0.25">
      <c r="A481" s="19"/>
      <c r="B481" s="20">
        <v>45408</v>
      </c>
      <c r="C481" s="82" t="s">
        <v>41</v>
      </c>
      <c r="D481" s="92" t="s">
        <v>200</v>
      </c>
      <c r="E481" s="78">
        <v>800</v>
      </c>
      <c r="F481" s="79"/>
      <c r="G481" s="74">
        <f>+G480+E481</f>
        <v>767281.09999999974</v>
      </c>
      <c r="I481" s="9"/>
      <c r="J481" s="22"/>
      <c r="K481" s="23"/>
    </row>
    <row r="482" spans="1:11" s="10" customFormat="1" ht="32.25" customHeight="1" x14ac:dyDescent="0.25">
      <c r="A482" s="19"/>
      <c r="B482" s="20">
        <v>45408</v>
      </c>
      <c r="C482" s="82" t="s">
        <v>613</v>
      </c>
      <c r="D482" s="92" t="s">
        <v>69</v>
      </c>
      <c r="E482" s="78">
        <v>800</v>
      </c>
      <c r="F482" s="79"/>
      <c r="G482" s="74">
        <f t="shared" ref="G482:G484" si="51">+G481+E482</f>
        <v>768081.09999999974</v>
      </c>
      <c r="I482" s="9"/>
      <c r="J482" s="22"/>
      <c r="K482" s="23"/>
    </row>
    <row r="483" spans="1:11" s="10" customFormat="1" ht="32.25" customHeight="1" x14ac:dyDescent="0.25">
      <c r="A483" s="19"/>
      <c r="B483" s="20">
        <v>45408</v>
      </c>
      <c r="C483" s="82" t="s">
        <v>614</v>
      </c>
      <c r="D483" s="92" t="s">
        <v>69</v>
      </c>
      <c r="E483" s="78">
        <v>1600</v>
      </c>
      <c r="F483" s="79"/>
      <c r="G483" s="74">
        <f t="shared" si="51"/>
        <v>769681.09999999974</v>
      </c>
      <c r="I483" s="9"/>
      <c r="J483" s="22"/>
      <c r="K483" s="23"/>
    </row>
    <row r="484" spans="1:11" s="10" customFormat="1" ht="32.25" customHeight="1" x14ac:dyDescent="0.25">
      <c r="A484" s="19"/>
      <c r="B484" s="20">
        <v>45408</v>
      </c>
      <c r="C484" s="82" t="s">
        <v>615</v>
      </c>
      <c r="D484" s="92" t="s">
        <v>69</v>
      </c>
      <c r="E484" s="78">
        <v>800</v>
      </c>
      <c r="F484" s="79"/>
      <c r="G484" s="74">
        <f t="shared" si="51"/>
        <v>770481.09999999974</v>
      </c>
      <c r="I484" s="9"/>
      <c r="J484" s="22"/>
      <c r="K484" s="23"/>
    </row>
    <row r="485" spans="1:11" s="10" customFormat="1" ht="32.25" customHeight="1" x14ac:dyDescent="0.25">
      <c r="A485" s="19"/>
      <c r="B485" s="20">
        <v>45408</v>
      </c>
      <c r="C485" s="82" t="s">
        <v>616</v>
      </c>
      <c r="D485" s="92" t="s">
        <v>201</v>
      </c>
      <c r="E485" s="78"/>
      <c r="F485" s="79">
        <v>49827.72</v>
      </c>
      <c r="G485" s="74">
        <f>+G484-F485</f>
        <v>720653.37999999977</v>
      </c>
      <c r="I485" s="9"/>
      <c r="J485" s="22"/>
      <c r="K485" s="23"/>
    </row>
    <row r="486" spans="1:11" s="10" customFormat="1" ht="32.25" customHeight="1" x14ac:dyDescent="0.25">
      <c r="A486" s="19"/>
      <c r="B486" s="20">
        <v>45408</v>
      </c>
      <c r="C486" s="82" t="s">
        <v>617</v>
      </c>
      <c r="D486" s="92" t="s">
        <v>88</v>
      </c>
      <c r="E486" s="78">
        <v>92400</v>
      </c>
      <c r="F486" s="79"/>
      <c r="G486" s="74">
        <f>+G485+E486</f>
        <v>813053.37999999977</v>
      </c>
      <c r="I486" s="9"/>
      <c r="J486" s="22"/>
      <c r="K486" s="23"/>
    </row>
    <row r="487" spans="1:11" s="10" customFormat="1" ht="32.25" customHeight="1" x14ac:dyDescent="0.25">
      <c r="A487" s="19"/>
      <c r="B487" s="20">
        <v>45408</v>
      </c>
      <c r="C487" s="82" t="s">
        <v>618</v>
      </c>
      <c r="D487" s="92" t="s">
        <v>88</v>
      </c>
      <c r="E487" s="78">
        <v>92400</v>
      </c>
      <c r="F487" s="79"/>
      <c r="G487" s="74">
        <f t="shared" ref="G487:G506" si="52">+G486+E487</f>
        <v>905453.37999999977</v>
      </c>
      <c r="I487" s="9"/>
      <c r="J487" s="22"/>
      <c r="K487" s="23"/>
    </row>
    <row r="488" spans="1:11" s="10" customFormat="1" ht="32.25" customHeight="1" x14ac:dyDescent="0.25">
      <c r="A488" s="19"/>
      <c r="B488" s="20">
        <v>45408</v>
      </c>
      <c r="C488" s="82" t="s">
        <v>297</v>
      </c>
      <c r="D488" s="92" t="s">
        <v>70</v>
      </c>
      <c r="E488" s="78">
        <v>800</v>
      </c>
      <c r="F488" s="79"/>
      <c r="G488" s="74">
        <f t="shared" si="52"/>
        <v>906253.37999999977</v>
      </c>
      <c r="I488" s="9"/>
      <c r="J488" s="22"/>
      <c r="K488" s="23"/>
    </row>
    <row r="489" spans="1:11" s="10" customFormat="1" ht="32.25" customHeight="1" x14ac:dyDescent="0.25">
      <c r="A489" s="19"/>
      <c r="B489" s="20">
        <v>45408</v>
      </c>
      <c r="C489" s="82" t="s">
        <v>619</v>
      </c>
      <c r="D489" s="92" t="s">
        <v>88</v>
      </c>
      <c r="E489" s="78">
        <v>39600</v>
      </c>
      <c r="F489" s="79"/>
      <c r="G489" s="74">
        <f t="shared" si="52"/>
        <v>945853.37999999977</v>
      </c>
      <c r="I489" s="9"/>
      <c r="J489" s="22"/>
      <c r="K489" s="23"/>
    </row>
    <row r="490" spans="1:11" s="10" customFormat="1" ht="32.25" customHeight="1" x14ac:dyDescent="0.25">
      <c r="A490" s="19"/>
      <c r="B490" s="20">
        <v>45408</v>
      </c>
      <c r="C490" s="82" t="s">
        <v>620</v>
      </c>
      <c r="D490" s="92" t="s">
        <v>88</v>
      </c>
      <c r="E490" s="78">
        <v>4700</v>
      </c>
      <c r="F490" s="79"/>
      <c r="G490" s="74">
        <f t="shared" si="52"/>
        <v>950553.37999999977</v>
      </c>
      <c r="I490" s="9"/>
      <c r="J490" s="22"/>
      <c r="K490" s="23"/>
    </row>
    <row r="491" spans="1:11" s="10" customFormat="1" ht="32.25" customHeight="1" x14ac:dyDescent="0.25">
      <c r="A491" s="19"/>
      <c r="B491" s="20">
        <v>45412</v>
      </c>
      <c r="C491" s="82" t="s">
        <v>621</v>
      </c>
      <c r="D491" s="92" t="s">
        <v>88</v>
      </c>
      <c r="E491" s="78">
        <v>167840</v>
      </c>
      <c r="F491" s="78"/>
      <c r="G491" s="74">
        <f t="shared" si="52"/>
        <v>1118393.3799999999</v>
      </c>
      <c r="I491" s="9"/>
      <c r="J491" s="22"/>
      <c r="K491" s="23"/>
    </row>
    <row r="492" spans="1:11" s="10" customFormat="1" ht="32.25" customHeight="1" x14ac:dyDescent="0.25">
      <c r="A492" s="19"/>
      <c r="B492" s="20">
        <v>45412</v>
      </c>
      <c r="C492" s="82" t="s">
        <v>622</v>
      </c>
      <c r="D492" s="92" t="s">
        <v>88</v>
      </c>
      <c r="E492" s="78">
        <v>15890</v>
      </c>
      <c r="F492" s="78"/>
      <c r="G492" s="74">
        <f t="shared" si="52"/>
        <v>1134283.3799999999</v>
      </c>
      <c r="I492" s="9"/>
      <c r="J492" s="22"/>
      <c r="K492" s="23"/>
    </row>
    <row r="493" spans="1:11" s="10" customFormat="1" ht="32.25" customHeight="1" x14ac:dyDescent="0.25">
      <c r="A493" s="19"/>
      <c r="B493" s="20">
        <v>45412</v>
      </c>
      <c r="C493" s="82" t="s">
        <v>623</v>
      </c>
      <c r="D493" s="92" t="s">
        <v>88</v>
      </c>
      <c r="E493" s="78">
        <v>84601.3</v>
      </c>
      <c r="F493" s="78"/>
      <c r="G493" s="74">
        <f t="shared" si="52"/>
        <v>1218884.68</v>
      </c>
      <c r="I493" s="9"/>
      <c r="J493" s="22"/>
      <c r="K493" s="23"/>
    </row>
    <row r="494" spans="1:11" s="10" customFormat="1" ht="32.25" customHeight="1" x14ac:dyDescent="0.25">
      <c r="A494" s="19"/>
      <c r="B494" s="20">
        <v>45412</v>
      </c>
      <c r="C494" s="82" t="s">
        <v>624</v>
      </c>
      <c r="D494" s="92" t="s">
        <v>73</v>
      </c>
      <c r="E494" s="78">
        <v>1600</v>
      </c>
      <c r="F494" s="78"/>
      <c r="G494" s="74">
        <f t="shared" si="52"/>
        <v>1220484.68</v>
      </c>
      <c r="I494" s="9"/>
      <c r="J494" s="22"/>
      <c r="K494" s="23"/>
    </row>
    <row r="495" spans="1:11" s="10" customFormat="1" ht="32.25" customHeight="1" x14ac:dyDescent="0.25">
      <c r="A495" s="19"/>
      <c r="B495" s="20">
        <v>45412</v>
      </c>
      <c r="C495" s="82" t="s">
        <v>625</v>
      </c>
      <c r="D495" s="92" t="s">
        <v>88</v>
      </c>
      <c r="E495" s="78">
        <v>77160</v>
      </c>
      <c r="F495" s="78"/>
      <c r="G495" s="74">
        <f t="shared" si="52"/>
        <v>1297644.68</v>
      </c>
      <c r="I495" s="9"/>
      <c r="J495" s="22"/>
      <c r="K495" s="23"/>
    </row>
    <row r="496" spans="1:11" s="10" customFormat="1" ht="32.25" customHeight="1" x14ac:dyDescent="0.25">
      <c r="A496" s="19"/>
      <c r="B496" s="20">
        <v>45412</v>
      </c>
      <c r="C496" s="82" t="s">
        <v>626</v>
      </c>
      <c r="D496" s="92" t="s">
        <v>88</v>
      </c>
      <c r="E496" s="78">
        <v>149308.5</v>
      </c>
      <c r="F496" s="78"/>
      <c r="G496" s="74">
        <f t="shared" si="52"/>
        <v>1446953.18</v>
      </c>
      <c r="I496" s="9"/>
      <c r="J496" s="22"/>
      <c r="K496" s="23"/>
    </row>
    <row r="497" spans="1:11" s="10" customFormat="1" ht="32.25" customHeight="1" x14ac:dyDescent="0.25">
      <c r="A497" s="19"/>
      <c r="B497" s="20">
        <v>45412</v>
      </c>
      <c r="C497" s="82" t="s">
        <v>627</v>
      </c>
      <c r="D497" s="92" t="s">
        <v>88</v>
      </c>
      <c r="E497" s="78">
        <v>31800</v>
      </c>
      <c r="F497" s="78"/>
      <c r="G497" s="74">
        <f t="shared" si="52"/>
        <v>1478753.18</v>
      </c>
      <c r="I497" s="9"/>
      <c r="J497" s="22"/>
      <c r="K497" s="23"/>
    </row>
    <row r="498" spans="1:11" s="10" customFormat="1" ht="32.25" customHeight="1" x14ac:dyDescent="0.25">
      <c r="A498" s="19"/>
      <c r="B498" s="20">
        <v>45412</v>
      </c>
      <c r="C498" s="82" t="s">
        <v>628</v>
      </c>
      <c r="D498" s="92" t="s">
        <v>73</v>
      </c>
      <c r="E498" s="78">
        <v>4000</v>
      </c>
      <c r="F498" s="78"/>
      <c r="G498" s="74">
        <f t="shared" si="52"/>
        <v>1482753.18</v>
      </c>
      <c r="I498" s="9"/>
      <c r="J498" s="22"/>
      <c r="K498" s="23"/>
    </row>
    <row r="499" spans="1:11" s="10" customFormat="1" ht="32.25" customHeight="1" x14ac:dyDescent="0.25">
      <c r="A499" s="19"/>
      <c r="B499" s="20">
        <v>45412</v>
      </c>
      <c r="C499" s="82" t="s">
        <v>629</v>
      </c>
      <c r="D499" s="92" t="s">
        <v>73</v>
      </c>
      <c r="E499" s="78">
        <v>1000</v>
      </c>
      <c r="F499" s="78"/>
      <c r="G499" s="74">
        <f t="shared" si="52"/>
        <v>1483753.18</v>
      </c>
      <c r="I499" s="9"/>
      <c r="J499" s="22"/>
      <c r="K499" s="23"/>
    </row>
    <row r="500" spans="1:11" s="10" customFormat="1" ht="32.25" customHeight="1" x14ac:dyDescent="0.25">
      <c r="A500" s="19"/>
      <c r="B500" s="20">
        <v>45412</v>
      </c>
      <c r="C500" s="82" t="s">
        <v>630</v>
      </c>
      <c r="D500" s="92" t="s">
        <v>73</v>
      </c>
      <c r="E500" s="78">
        <v>1600</v>
      </c>
      <c r="F500" s="78"/>
      <c r="G500" s="74">
        <f t="shared" si="52"/>
        <v>1485353.18</v>
      </c>
      <c r="I500" s="9"/>
      <c r="J500" s="22"/>
      <c r="K500" s="23"/>
    </row>
    <row r="501" spans="1:11" s="10" customFormat="1" ht="32.25" customHeight="1" x14ac:dyDescent="0.25">
      <c r="A501" s="19"/>
      <c r="B501" s="20">
        <v>45412</v>
      </c>
      <c r="C501" s="82" t="s">
        <v>631</v>
      </c>
      <c r="D501" s="92" t="s">
        <v>73</v>
      </c>
      <c r="E501" s="78">
        <v>4000</v>
      </c>
      <c r="F501" s="78"/>
      <c r="G501" s="74">
        <f t="shared" si="52"/>
        <v>1489353.18</v>
      </c>
      <c r="I501" s="9"/>
      <c r="J501" s="22"/>
      <c r="K501" s="23"/>
    </row>
    <row r="502" spans="1:11" s="10" customFormat="1" ht="32.25" customHeight="1" x14ac:dyDescent="0.25">
      <c r="A502" s="19"/>
      <c r="B502" s="20">
        <v>45412</v>
      </c>
      <c r="C502" s="82" t="s">
        <v>632</v>
      </c>
      <c r="D502" s="92" t="s">
        <v>73</v>
      </c>
      <c r="E502" s="78">
        <v>875</v>
      </c>
      <c r="F502" s="78"/>
      <c r="G502" s="74">
        <f t="shared" si="52"/>
        <v>1490228.18</v>
      </c>
      <c r="I502" s="9"/>
      <c r="J502" s="22"/>
      <c r="K502" s="23"/>
    </row>
    <row r="503" spans="1:11" s="10" customFormat="1" ht="32.25" customHeight="1" x14ac:dyDescent="0.25">
      <c r="A503" s="19"/>
      <c r="B503" s="20">
        <v>45412</v>
      </c>
      <c r="C503" s="82" t="s">
        <v>633</v>
      </c>
      <c r="D503" s="92" t="s">
        <v>74</v>
      </c>
      <c r="E503" s="78">
        <v>36375</v>
      </c>
      <c r="F503" s="78"/>
      <c r="G503" s="74">
        <f t="shared" si="52"/>
        <v>1526603.18</v>
      </c>
      <c r="I503" s="9"/>
      <c r="J503" s="22"/>
      <c r="K503" s="23"/>
    </row>
    <row r="504" spans="1:11" s="10" customFormat="1" ht="32.25" customHeight="1" x14ac:dyDescent="0.25">
      <c r="A504" s="19"/>
      <c r="B504" s="20">
        <v>45412</v>
      </c>
      <c r="C504" s="82" t="s">
        <v>634</v>
      </c>
      <c r="D504" s="92" t="s">
        <v>74</v>
      </c>
      <c r="E504" s="78">
        <v>99206.34</v>
      </c>
      <c r="F504" s="78"/>
      <c r="G504" s="74">
        <f t="shared" si="52"/>
        <v>1625809.52</v>
      </c>
      <c r="I504" s="9"/>
      <c r="J504" s="22"/>
      <c r="K504" s="23"/>
    </row>
    <row r="505" spans="1:11" s="10" customFormat="1" ht="32.25" customHeight="1" x14ac:dyDescent="0.25">
      <c r="A505" s="19"/>
      <c r="B505" s="20">
        <v>45412</v>
      </c>
      <c r="C505" s="82" t="s">
        <v>635</v>
      </c>
      <c r="D505" s="92" t="s">
        <v>74</v>
      </c>
      <c r="E505" s="78">
        <v>22500</v>
      </c>
      <c r="F505" s="78"/>
      <c r="G505" s="74">
        <f t="shared" si="52"/>
        <v>1648309.52</v>
      </c>
      <c r="I505" s="9"/>
      <c r="J505" s="22"/>
      <c r="K505" s="23"/>
    </row>
    <row r="506" spans="1:11" s="10" customFormat="1" ht="32.25" customHeight="1" x14ac:dyDescent="0.25">
      <c r="A506" s="19"/>
      <c r="B506" s="20">
        <v>45412</v>
      </c>
      <c r="C506" s="82" t="s">
        <v>636</v>
      </c>
      <c r="D506" s="92" t="s">
        <v>88</v>
      </c>
      <c r="E506" s="78">
        <v>110780.42</v>
      </c>
      <c r="F506" s="78"/>
      <c r="G506" s="74">
        <f t="shared" si="52"/>
        <v>1759089.94</v>
      </c>
      <c r="I506" s="9"/>
      <c r="J506" s="22"/>
      <c r="K506" s="23"/>
    </row>
    <row r="507" spans="1:11" s="10" customFormat="1" ht="32.25" customHeight="1" x14ac:dyDescent="0.25">
      <c r="A507" s="19"/>
      <c r="B507" s="20">
        <v>45412</v>
      </c>
      <c r="C507" s="82" t="s">
        <v>637</v>
      </c>
      <c r="D507" s="92" t="s">
        <v>203</v>
      </c>
      <c r="E507" s="78"/>
      <c r="F507" s="78">
        <v>48300</v>
      </c>
      <c r="G507" s="74">
        <f>+G506-F507</f>
        <v>1710789.94</v>
      </c>
      <c r="I507" s="9"/>
      <c r="J507" s="22"/>
      <c r="K507" s="23"/>
    </row>
    <row r="508" spans="1:11" s="10" customFormat="1" ht="32.25" customHeight="1" x14ac:dyDescent="0.25">
      <c r="A508" s="19"/>
      <c r="B508" s="20">
        <v>45412</v>
      </c>
      <c r="C508" s="82" t="s">
        <v>638</v>
      </c>
      <c r="D508" s="92" t="s">
        <v>204</v>
      </c>
      <c r="E508" s="78"/>
      <c r="F508" s="78">
        <v>2055</v>
      </c>
      <c r="G508" s="74">
        <f t="shared" ref="G508:G512" si="53">+G507-F508</f>
        <v>1708734.94</v>
      </c>
      <c r="I508" s="9"/>
      <c r="J508" s="22"/>
      <c r="K508" s="23"/>
    </row>
    <row r="509" spans="1:11" s="10" customFormat="1" ht="32.25" customHeight="1" x14ac:dyDescent="0.25">
      <c r="A509" s="19"/>
      <c r="B509" s="20">
        <v>45412</v>
      </c>
      <c r="C509" s="82" t="s">
        <v>639</v>
      </c>
      <c r="D509" s="92" t="s">
        <v>205</v>
      </c>
      <c r="E509" s="78"/>
      <c r="F509" s="78">
        <v>45000</v>
      </c>
      <c r="G509" s="74">
        <f t="shared" si="53"/>
        <v>1663734.94</v>
      </c>
      <c r="I509" s="9"/>
      <c r="J509" s="22"/>
      <c r="K509" s="23"/>
    </row>
    <row r="510" spans="1:11" s="10" customFormat="1" ht="32.25" customHeight="1" x14ac:dyDescent="0.25">
      <c r="A510" s="19"/>
      <c r="B510" s="20">
        <v>45412</v>
      </c>
      <c r="C510" s="82" t="s">
        <v>640</v>
      </c>
      <c r="D510" s="92" t="s">
        <v>206</v>
      </c>
      <c r="E510" s="78"/>
      <c r="F510" s="78">
        <v>27000</v>
      </c>
      <c r="G510" s="74">
        <f t="shared" si="53"/>
        <v>1636734.94</v>
      </c>
      <c r="I510" s="9"/>
      <c r="J510" s="22"/>
      <c r="K510" s="23"/>
    </row>
    <row r="511" spans="1:11" s="10" customFormat="1" ht="32.25" customHeight="1" x14ac:dyDescent="0.25">
      <c r="A511" s="19"/>
      <c r="B511" s="20">
        <v>45412</v>
      </c>
      <c r="C511" s="82" t="s">
        <v>641</v>
      </c>
      <c r="D511" s="92" t="s">
        <v>207</v>
      </c>
      <c r="E511" s="78"/>
      <c r="F511" s="78">
        <v>20000</v>
      </c>
      <c r="G511" s="74">
        <f t="shared" si="53"/>
        <v>1616734.94</v>
      </c>
      <c r="I511" s="9"/>
      <c r="J511" s="22"/>
      <c r="K511" s="23"/>
    </row>
    <row r="512" spans="1:11" s="10" customFormat="1" ht="32.25" customHeight="1" x14ac:dyDescent="0.25">
      <c r="A512" s="19"/>
      <c r="B512" s="20">
        <v>45412</v>
      </c>
      <c r="C512" s="82" t="s">
        <v>642</v>
      </c>
      <c r="D512" s="92" t="s">
        <v>79</v>
      </c>
      <c r="E512" s="78"/>
      <c r="F512" s="78">
        <v>33800</v>
      </c>
      <c r="G512" s="74">
        <f t="shared" si="53"/>
        <v>1582934.94</v>
      </c>
      <c r="I512" s="9"/>
      <c r="J512" s="22"/>
      <c r="K512" s="23"/>
    </row>
    <row r="513" spans="1:17" s="10" customFormat="1" ht="32.25" customHeight="1" x14ac:dyDescent="0.25">
      <c r="A513" s="19"/>
      <c r="B513" s="20">
        <v>45412</v>
      </c>
      <c r="C513" s="82" t="s">
        <v>933</v>
      </c>
      <c r="D513" s="92" t="s">
        <v>88</v>
      </c>
      <c r="E513" s="78">
        <v>15000</v>
      </c>
      <c r="F513" s="78"/>
      <c r="G513" s="74">
        <f>+G512+E513</f>
        <v>1597934.94</v>
      </c>
      <c r="I513" s="9"/>
      <c r="J513" s="22"/>
      <c r="K513" s="23"/>
    </row>
    <row r="514" spans="1:17" s="10" customFormat="1" ht="32.25" customHeight="1" x14ac:dyDescent="0.25">
      <c r="A514" s="19"/>
      <c r="B514" s="20">
        <v>45412</v>
      </c>
      <c r="C514" s="82" t="s">
        <v>643</v>
      </c>
      <c r="D514" s="92" t="s">
        <v>71</v>
      </c>
      <c r="E514" s="78"/>
      <c r="F514" s="78">
        <v>170800</v>
      </c>
      <c r="G514" s="74">
        <f>+G513-F514</f>
        <v>1427134.94</v>
      </c>
      <c r="I514" s="9"/>
      <c r="J514" s="22"/>
      <c r="K514" s="23"/>
    </row>
    <row r="515" spans="1:17" s="10" customFormat="1" ht="32.25" customHeight="1" x14ac:dyDescent="0.25">
      <c r="A515" s="19"/>
      <c r="B515" s="20">
        <v>45412</v>
      </c>
      <c r="C515" s="83" t="s">
        <v>934</v>
      </c>
      <c r="D515" s="92" t="s">
        <v>208</v>
      </c>
      <c r="E515" s="78">
        <v>135.30000000000001</v>
      </c>
      <c r="F515" s="78"/>
      <c r="G515" s="74">
        <f>+G514+E515</f>
        <v>1427270.24</v>
      </c>
      <c r="I515" s="9"/>
      <c r="J515" s="22"/>
      <c r="K515" s="23"/>
    </row>
    <row r="516" spans="1:17" s="10" customFormat="1" ht="32.25" customHeight="1" x14ac:dyDescent="0.25">
      <c r="A516" s="19"/>
      <c r="B516" s="20">
        <v>45412</v>
      </c>
      <c r="C516" s="83" t="s">
        <v>9</v>
      </c>
      <c r="D516" s="92" t="s">
        <v>37</v>
      </c>
      <c r="E516" s="78"/>
      <c r="F516" s="78">
        <v>29941.38</v>
      </c>
      <c r="G516" s="104">
        <f>+G515-F516</f>
        <v>1397328.86</v>
      </c>
      <c r="I516" s="9"/>
      <c r="J516" s="22"/>
      <c r="K516" s="23"/>
    </row>
    <row r="517" spans="1:17" x14ac:dyDescent="0.2">
      <c r="L517" s="1"/>
      <c r="M517" s="1"/>
      <c r="N517" s="1"/>
      <c r="O517" s="1"/>
      <c r="P517" s="1"/>
      <c r="Q517" s="1"/>
    </row>
    <row r="519" spans="1:17" x14ac:dyDescent="0.2">
      <c r="E519" s="29"/>
      <c r="F519" s="29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8"/>
  <sheetViews>
    <sheetView topLeftCell="A354" zoomScale="80" zoomScaleNormal="80" zoomScaleSheetLayoutView="70" workbookViewId="0">
      <selection sqref="A1:G364"/>
    </sheetView>
  </sheetViews>
  <sheetFormatPr baseColWidth="10" defaultColWidth="9.140625" defaultRowHeight="15" x14ac:dyDescent="0.2"/>
  <cols>
    <col min="1" max="1" width="8.140625" style="26" customWidth="1"/>
    <col min="2" max="2" width="20.85546875" style="27" customWidth="1"/>
    <col min="3" max="3" width="29.140625" style="28" customWidth="1"/>
    <col min="4" max="4" width="48.28515625" style="26" customWidth="1"/>
    <col min="5" max="5" width="23" style="26" customWidth="1"/>
    <col min="6" max="6" width="20.7109375" style="26" customWidth="1"/>
    <col min="7" max="7" width="26.7109375" style="26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26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105" t="s">
        <v>0</v>
      </c>
      <c r="B5" s="105"/>
      <c r="C5" s="105"/>
      <c r="D5" s="105"/>
      <c r="E5" s="105"/>
      <c r="F5" s="105"/>
      <c r="G5" s="105"/>
    </row>
    <row r="6" spans="1:11" s="1" customFormat="1" ht="20.25" x14ac:dyDescent="0.2">
      <c r="A6" s="106" t="s">
        <v>1</v>
      </c>
      <c r="B6" s="106"/>
      <c r="C6" s="106"/>
      <c r="D6" s="106"/>
      <c r="E6" s="106"/>
      <c r="F6" s="106"/>
      <c r="G6" s="106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107" t="s">
        <v>928</v>
      </c>
      <c r="B8" s="107"/>
      <c r="C8" s="107"/>
      <c r="D8" s="107"/>
      <c r="E8" s="107"/>
      <c r="F8" s="107"/>
      <c r="G8" s="107"/>
    </row>
    <row r="9" spans="1:11" s="1" customFormat="1" ht="19.5" customHeight="1" thickBot="1" x14ac:dyDescent="0.25">
      <c r="B9" s="2"/>
      <c r="C9" s="5"/>
      <c r="I9" s="30"/>
    </row>
    <row r="10" spans="1:11" s="11" customFormat="1" ht="36.75" customHeight="1" thickBot="1" x14ac:dyDescent="0.25">
      <c r="A10" s="108"/>
      <c r="B10" s="109" t="s">
        <v>10</v>
      </c>
      <c r="C10" s="110"/>
      <c r="D10" s="110"/>
      <c r="E10" s="110"/>
      <c r="F10" s="110"/>
      <c r="G10" s="111"/>
      <c r="H10" s="10"/>
      <c r="I10" s="30"/>
      <c r="J10" s="10"/>
      <c r="K10" s="10"/>
    </row>
    <row r="11" spans="1:11" s="11" customFormat="1" ht="37.5" customHeight="1" thickBot="1" x14ac:dyDescent="0.25">
      <c r="A11" s="108"/>
      <c r="B11" s="112"/>
      <c r="C11" s="113"/>
      <c r="D11" s="12"/>
      <c r="E11" s="113" t="s">
        <v>3</v>
      </c>
      <c r="F11" s="113"/>
      <c r="G11" s="13">
        <v>3435539.97</v>
      </c>
      <c r="H11" s="10"/>
      <c r="I11" s="30"/>
      <c r="J11" s="10"/>
      <c r="K11" s="10"/>
    </row>
    <row r="12" spans="1:11" s="11" customFormat="1" ht="45.75" customHeight="1" thickBot="1" x14ac:dyDescent="0.25">
      <c r="A12" s="108"/>
      <c r="B12" s="31" t="s">
        <v>4</v>
      </c>
      <c r="C12" s="32" t="s">
        <v>5</v>
      </c>
      <c r="D12" s="33" t="s">
        <v>6</v>
      </c>
      <c r="E12" s="34" t="s">
        <v>7</v>
      </c>
      <c r="F12" s="32" t="s">
        <v>8</v>
      </c>
      <c r="G12" s="35" t="s">
        <v>11</v>
      </c>
      <c r="H12" s="10"/>
      <c r="I12" s="30"/>
      <c r="J12" s="10"/>
      <c r="K12" s="10"/>
    </row>
    <row r="13" spans="1:11" s="10" customFormat="1" ht="32.25" customHeight="1" x14ac:dyDescent="0.25">
      <c r="A13" s="19"/>
      <c r="B13" s="51">
        <v>45383</v>
      </c>
      <c r="C13" s="36" t="s">
        <v>660</v>
      </c>
      <c r="D13" s="37" t="s">
        <v>644</v>
      </c>
      <c r="E13" s="38">
        <v>5000</v>
      </c>
      <c r="F13" s="38"/>
      <c r="G13" s="39">
        <f>+G11+E13</f>
        <v>3440539.97</v>
      </c>
      <c r="I13" s="30"/>
    </row>
    <row r="14" spans="1:11" s="10" customFormat="1" ht="32.25" customHeight="1" x14ac:dyDescent="0.25">
      <c r="A14" s="19"/>
      <c r="B14" s="51">
        <v>45383</v>
      </c>
      <c r="C14" s="36" t="s">
        <v>320</v>
      </c>
      <c r="D14" s="37" t="s">
        <v>644</v>
      </c>
      <c r="E14" s="38">
        <v>2000</v>
      </c>
      <c r="F14" s="38"/>
      <c r="G14" s="39">
        <f>+G13+E14</f>
        <v>3442539.97</v>
      </c>
      <c r="I14" s="30"/>
    </row>
    <row r="15" spans="1:11" s="10" customFormat="1" ht="32.25" customHeight="1" x14ac:dyDescent="0.25">
      <c r="A15" s="19"/>
      <c r="B15" s="51">
        <v>45383</v>
      </c>
      <c r="C15" s="36" t="s">
        <v>661</v>
      </c>
      <c r="D15" s="37" t="s">
        <v>644</v>
      </c>
      <c r="E15" s="38">
        <v>2000</v>
      </c>
      <c r="F15" s="38"/>
      <c r="G15" s="39">
        <f>+G14+E15</f>
        <v>3444539.97</v>
      </c>
      <c r="I15" s="30"/>
    </row>
    <row r="16" spans="1:11" s="10" customFormat="1" ht="32.25" customHeight="1" x14ac:dyDescent="0.25">
      <c r="A16" s="19"/>
      <c r="B16" s="51">
        <v>45383</v>
      </c>
      <c r="C16" s="36" t="s">
        <v>54</v>
      </c>
      <c r="D16" s="37" t="s">
        <v>644</v>
      </c>
      <c r="E16" s="38">
        <v>2000</v>
      </c>
      <c r="F16" s="38"/>
      <c r="G16" s="39">
        <f t="shared" ref="G16:G70" si="0">+G15+E16</f>
        <v>3446539.97</v>
      </c>
      <c r="I16" s="30"/>
    </row>
    <row r="17" spans="1:9" s="10" customFormat="1" ht="32.25" customHeight="1" x14ac:dyDescent="0.25">
      <c r="A17" s="19"/>
      <c r="B17" s="51">
        <v>45383</v>
      </c>
      <c r="C17" s="36" t="s">
        <v>662</v>
      </c>
      <c r="D17" s="37" t="s">
        <v>644</v>
      </c>
      <c r="E17" s="38">
        <v>2000</v>
      </c>
      <c r="F17" s="38"/>
      <c r="G17" s="39">
        <f t="shared" si="0"/>
        <v>3448539.97</v>
      </c>
      <c r="I17" s="30"/>
    </row>
    <row r="18" spans="1:9" s="10" customFormat="1" ht="32.25" customHeight="1" x14ac:dyDescent="0.25">
      <c r="A18" s="19"/>
      <c r="B18" s="51">
        <v>45383</v>
      </c>
      <c r="C18" s="36" t="s">
        <v>540</v>
      </c>
      <c r="D18" s="37" t="s">
        <v>644</v>
      </c>
      <c r="E18" s="38">
        <v>5000</v>
      </c>
      <c r="F18" s="38"/>
      <c r="G18" s="39">
        <f t="shared" si="0"/>
        <v>3453539.97</v>
      </c>
      <c r="I18" s="30"/>
    </row>
    <row r="19" spans="1:9" s="10" customFormat="1" ht="32.25" customHeight="1" x14ac:dyDescent="0.25">
      <c r="A19" s="19"/>
      <c r="B19" s="51">
        <v>45383</v>
      </c>
      <c r="C19" s="36" t="s">
        <v>448</v>
      </c>
      <c r="D19" s="37" t="s">
        <v>644</v>
      </c>
      <c r="E19" s="38">
        <v>1500</v>
      </c>
      <c r="F19" s="38"/>
      <c r="G19" s="39">
        <f t="shared" si="0"/>
        <v>3455039.97</v>
      </c>
      <c r="I19" s="30"/>
    </row>
    <row r="20" spans="1:9" s="10" customFormat="1" ht="32.25" customHeight="1" x14ac:dyDescent="0.25">
      <c r="A20" s="19"/>
      <c r="B20" s="51">
        <v>45383</v>
      </c>
      <c r="C20" s="36" t="s">
        <v>421</v>
      </c>
      <c r="D20" s="37" t="s">
        <v>644</v>
      </c>
      <c r="E20" s="38">
        <v>2000</v>
      </c>
      <c r="F20" s="38"/>
      <c r="G20" s="39">
        <f t="shared" si="0"/>
        <v>3457039.97</v>
      </c>
      <c r="I20" s="30"/>
    </row>
    <row r="21" spans="1:9" s="10" customFormat="1" ht="32.25" customHeight="1" x14ac:dyDescent="0.25">
      <c r="A21" s="19"/>
      <c r="B21" s="51">
        <v>45383</v>
      </c>
      <c r="C21" s="36" t="s">
        <v>663</v>
      </c>
      <c r="D21" s="37" t="s">
        <v>644</v>
      </c>
      <c r="E21" s="38">
        <v>600</v>
      </c>
      <c r="F21" s="38"/>
      <c r="G21" s="39">
        <f t="shared" si="0"/>
        <v>3457639.97</v>
      </c>
      <c r="I21" s="30"/>
    </row>
    <row r="22" spans="1:9" s="10" customFormat="1" ht="32.25" customHeight="1" x14ac:dyDescent="0.25">
      <c r="A22" s="19"/>
      <c r="B22" s="51">
        <v>45383</v>
      </c>
      <c r="C22" s="36" t="s">
        <v>664</v>
      </c>
      <c r="D22" s="37" t="s">
        <v>644</v>
      </c>
      <c r="E22" s="38">
        <v>600</v>
      </c>
      <c r="F22" s="38"/>
      <c r="G22" s="39">
        <f t="shared" si="0"/>
        <v>3458239.97</v>
      </c>
      <c r="I22" s="30"/>
    </row>
    <row r="23" spans="1:9" s="10" customFormat="1" ht="32.25" customHeight="1" x14ac:dyDescent="0.25">
      <c r="A23" s="19"/>
      <c r="B23" s="51">
        <v>45383</v>
      </c>
      <c r="C23" s="36" t="s">
        <v>665</v>
      </c>
      <c r="D23" s="37" t="s">
        <v>644</v>
      </c>
      <c r="E23" s="38">
        <v>5300</v>
      </c>
      <c r="F23" s="38"/>
      <c r="G23" s="39">
        <f t="shared" si="0"/>
        <v>3463539.97</v>
      </c>
      <c r="I23" s="30"/>
    </row>
    <row r="24" spans="1:9" s="10" customFormat="1" ht="32.25" customHeight="1" x14ac:dyDescent="0.25">
      <c r="A24" s="19"/>
      <c r="B24" s="51">
        <v>45383</v>
      </c>
      <c r="C24" s="36" t="s">
        <v>666</v>
      </c>
      <c r="D24" s="37" t="s">
        <v>644</v>
      </c>
      <c r="E24" s="38">
        <v>1800</v>
      </c>
      <c r="F24" s="38"/>
      <c r="G24" s="39">
        <f t="shared" si="0"/>
        <v>3465339.97</v>
      </c>
      <c r="I24" s="30"/>
    </row>
    <row r="25" spans="1:9" s="10" customFormat="1" ht="32.25" customHeight="1" x14ac:dyDescent="0.25">
      <c r="A25" s="19"/>
      <c r="B25" s="51">
        <v>45383</v>
      </c>
      <c r="C25" s="36" t="s">
        <v>391</v>
      </c>
      <c r="D25" s="37" t="s">
        <v>644</v>
      </c>
      <c r="E25" s="38">
        <v>9600</v>
      </c>
      <c r="F25" s="38"/>
      <c r="G25" s="39">
        <f t="shared" si="0"/>
        <v>3474939.97</v>
      </c>
      <c r="I25" s="30"/>
    </row>
    <row r="26" spans="1:9" s="10" customFormat="1" ht="32.25" customHeight="1" x14ac:dyDescent="0.25">
      <c r="A26" s="19"/>
      <c r="B26" s="51">
        <v>45383</v>
      </c>
      <c r="C26" s="36" t="s">
        <v>667</v>
      </c>
      <c r="D26" s="37" t="s">
        <v>644</v>
      </c>
      <c r="E26" s="40">
        <v>1800</v>
      </c>
      <c r="F26" s="38"/>
      <c r="G26" s="39">
        <f t="shared" si="0"/>
        <v>3476739.97</v>
      </c>
      <c r="I26" s="30"/>
    </row>
    <row r="27" spans="1:9" s="10" customFormat="1" ht="32.25" customHeight="1" x14ac:dyDescent="0.25">
      <c r="A27" s="19"/>
      <c r="B27" s="51">
        <v>45383</v>
      </c>
      <c r="C27" s="36" t="s">
        <v>668</v>
      </c>
      <c r="D27" s="37" t="s">
        <v>644</v>
      </c>
      <c r="E27" s="40">
        <v>700</v>
      </c>
      <c r="F27" s="38"/>
      <c r="G27" s="39">
        <f t="shared" si="0"/>
        <v>3477439.97</v>
      </c>
      <c r="I27" s="30"/>
    </row>
    <row r="28" spans="1:9" s="10" customFormat="1" ht="32.25" customHeight="1" x14ac:dyDescent="0.25">
      <c r="A28" s="19"/>
      <c r="B28" s="51">
        <v>45383</v>
      </c>
      <c r="C28" s="36" t="s">
        <v>669</v>
      </c>
      <c r="D28" s="37" t="s">
        <v>644</v>
      </c>
      <c r="E28" s="40">
        <v>249300</v>
      </c>
      <c r="F28" s="38"/>
      <c r="G28" s="39">
        <f t="shared" si="0"/>
        <v>3726739.97</v>
      </c>
      <c r="I28" s="30"/>
    </row>
    <row r="29" spans="1:9" s="10" customFormat="1" ht="32.25" customHeight="1" x14ac:dyDescent="0.25">
      <c r="A29" s="19"/>
      <c r="B29" s="51">
        <v>45383</v>
      </c>
      <c r="C29" s="36" t="s">
        <v>670</v>
      </c>
      <c r="D29" s="37" t="s">
        <v>644</v>
      </c>
      <c r="E29" s="40">
        <v>49600</v>
      </c>
      <c r="F29" s="38"/>
      <c r="G29" s="39">
        <f t="shared" si="0"/>
        <v>3776339.97</v>
      </c>
      <c r="I29" s="30"/>
    </row>
    <row r="30" spans="1:9" s="10" customFormat="1" ht="32.25" customHeight="1" x14ac:dyDescent="0.25">
      <c r="A30" s="19"/>
      <c r="B30" s="51">
        <v>45383</v>
      </c>
      <c r="C30" s="36" t="s">
        <v>671</v>
      </c>
      <c r="D30" s="37" t="s">
        <v>644</v>
      </c>
      <c r="E30" s="40">
        <v>5200</v>
      </c>
      <c r="F30" s="38"/>
      <c r="G30" s="39">
        <f t="shared" si="0"/>
        <v>3781539.97</v>
      </c>
      <c r="I30" s="30"/>
    </row>
    <row r="31" spans="1:9" s="10" customFormat="1" ht="32.25" customHeight="1" x14ac:dyDescent="0.25">
      <c r="A31" s="19"/>
      <c r="B31" s="51">
        <v>45383</v>
      </c>
      <c r="C31" s="36" t="s">
        <v>672</v>
      </c>
      <c r="D31" s="37" t="s">
        <v>644</v>
      </c>
      <c r="E31" s="40">
        <v>3000</v>
      </c>
      <c r="F31" s="38"/>
      <c r="G31" s="39">
        <f t="shared" si="0"/>
        <v>3784539.97</v>
      </c>
      <c r="I31" s="30"/>
    </row>
    <row r="32" spans="1:9" s="10" customFormat="1" ht="32.25" customHeight="1" x14ac:dyDescent="0.25">
      <c r="A32" s="19"/>
      <c r="B32" s="51">
        <v>45383</v>
      </c>
      <c r="C32" s="36" t="s">
        <v>673</v>
      </c>
      <c r="D32" s="37" t="s">
        <v>644</v>
      </c>
      <c r="E32" s="40">
        <v>200</v>
      </c>
      <c r="F32" s="38"/>
      <c r="G32" s="39">
        <f t="shared" si="0"/>
        <v>3784739.97</v>
      </c>
      <c r="I32" s="30"/>
    </row>
    <row r="33" spans="1:9" s="10" customFormat="1" ht="32.25" customHeight="1" x14ac:dyDescent="0.25">
      <c r="A33" s="19"/>
      <c r="B33" s="51">
        <v>45383</v>
      </c>
      <c r="C33" s="36" t="s">
        <v>674</v>
      </c>
      <c r="D33" s="37" t="s">
        <v>644</v>
      </c>
      <c r="E33" s="40">
        <v>5400</v>
      </c>
      <c r="F33" s="38"/>
      <c r="G33" s="39">
        <f t="shared" si="0"/>
        <v>3790139.97</v>
      </c>
      <c r="I33" s="30"/>
    </row>
    <row r="34" spans="1:9" s="10" customFormat="1" ht="32.25" customHeight="1" x14ac:dyDescent="0.25">
      <c r="A34" s="19"/>
      <c r="B34" s="51">
        <v>45383</v>
      </c>
      <c r="C34" s="36" t="s">
        <v>675</v>
      </c>
      <c r="D34" s="37" t="s">
        <v>644</v>
      </c>
      <c r="E34" s="40">
        <v>18600</v>
      </c>
      <c r="F34" s="38"/>
      <c r="G34" s="39">
        <f t="shared" si="0"/>
        <v>3808739.97</v>
      </c>
      <c r="I34" s="30"/>
    </row>
    <row r="35" spans="1:9" s="10" customFormat="1" ht="32.25" customHeight="1" x14ac:dyDescent="0.25">
      <c r="A35" s="19"/>
      <c r="B35" s="51">
        <v>45383</v>
      </c>
      <c r="C35" s="36" t="s">
        <v>676</v>
      </c>
      <c r="D35" s="37" t="s">
        <v>644</v>
      </c>
      <c r="E35" s="40">
        <v>34900</v>
      </c>
      <c r="F35" s="38"/>
      <c r="G35" s="39">
        <f t="shared" si="0"/>
        <v>3843639.97</v>
      </c>
      <c r="I35" s="30"/>
    </row>
    <row r="36" spans="1:9" s="10" customFormat="1" ht="32.25" customHeight="1" x14ac:dyDescent="0.25">
      <c r="A36" s="19"/>
      <c r="B36" s="51">
        <v>45383</v>
      </c>
      <c r="C36" s="36" t="s">
        <v>677</v>
      </c>
      <c r="D36" s="37" t="s">
        <v>644</v>
      </c>
      <c r="E36" s="40">
        <v>334700</v>
      </c>
      <c r="F36" s="38"/>
      <c r="G36" s="39">
        <f t="shared" si="0"/>
        <v>4178339.97</v>
      </c>
      <c r="I36" s="30"/>
    </row>
    <row r="37" spans="1:9" s="10" customFormat="1" ht="32.25" customHeight="1" x14ac:dyDescent="0.25">
      <c r="A37" s="19"/>
      <c r="B37" s="51">
        <v>45383</v>
      </c>
      <c r="C37" s="36" t="s">
        <v>678</v>
      </c>
      <c r="D37" s="37" t="s">
        <v>644</v>
      </c>
      <c r="E37" s="40">
        <v>111900</v>
      </c>
      <c r="F37" s="38"/>
      <c r="G37" s="39">
        <f t="shared" si="0"/>
        <v>4290239.9700000007</v>
      </c>
      <c r="I37" s="30"/>
    </row>
    <row r="38" spans="1:9" s="10" customFormat="1" ht="32.25" customHeight="1" x14ac:dyDescent="0.25">
      <c r="A38" s="19"/>
      <c r="B38" s="51">
        <v>45383</v>
      </c>
      <c r="C38" s="36" t="s">
        <v>679</v>
      </c>
      <c r="D38" s="37" t="s">
        <v>644</v>
      </c>
      <c r="E38" s="40">
        <v>15800</v>
      </c>
      <c r="F38" s="38"/>
      <c r="G38" s="39">
        <f t="shared" si="0"/>
        <v>4306039.9700000007</v>
      </c>
      <c r="I38" s="30"/>
    </row>
    <row r="39" spans="1:9" s="10" customFormat="1" ht="32.25" customHeight="1" x14ac:dyDescent="0.25">
      <c r="A39" s="19"/>
      <c r="B39" s="51">
        <v>45383</v>
      </c>
      <c r="C39" s="36" t="s">
        <v>680</v>
      </c>
      <c r="D39" s="37" t="s">
        <v>644</v>
      </c>
      <c r="E39" s="40">
        <v>9800</v>
      </c>
      <c r="F39" s="38"/>
      <c r="G39" s="39">
        <f t="shared" si="0"/>
        <v>4315839.9700000007</v>
      </c>
      <c r="I39" s="30"/>
    </row>
    <row r="40" spans="1:9" s="10" customFormat="1" ht="32.25" customHeight="1" x14ac:dyDescent="0.25">
      <c r="A40" s="19"/>
      <c r="B40" s="51">
        <v>45383</v>
      </c>
      <c r="C40" s="36" t="s">
        <v>681</v>
      </c>
      <c r="D40" s="37" t="s">
        <v>644</v>
      </c>
      <c r="E40" s="38">
        <v>1200</v>
      </c>
      <c r="F40" s="38"/>
      <c r="G40" s="39">
        <f t="shared" si="0"/>
        <v>4317039.9700000007</v>
      </c>
      <c r="I40" s="30"/>
    </row>
    <row r="41" spans="1:9" s="10" customFormat="1" ht="32.25" customHeight="1" x14ac:dyDescent="0.25">
      <c r="A41" s="19"/>
      <c r="B41" s="51">
        <v>45383</v>
      </c>
      <c r="C41" s="36" t="s">
        <v>682</v>
      </c>
      <c r="D41" s="37" t="s">
        <v>644</v>
      </c>
      <c r="E41" s="38">
        <v>1500</v>
      </c>
      <c r="F41" s="38"/>
      <c r="G41" s="39">
        <f t="shared" si="0"/>
        <v>4318539.9700000007</v>
      </c>
      <c r="I41" s="30"/>
    </row>
    <row r="42" spans="1:9" s="10" customFormat="1" ht="32.25" customHeight="1" x14ac:dyDescent="0.25">
      <c r="A42" s="19"/>
      <c r="B42" s="51">
        <v>45383</v>
      </c>
      <c r="C42" s="36" t="s">
        <v>683</v>
      </c>
      <c r="D42" s="37" t="s">
        <v>644</v>
      </c>
      <c r="E42" s="38">
        <v>9600</v>
      </c>
      <c r="F42" s="38"/>
      <c r="G42" s="39">
        <f t="shared" si="0"/>
        <v>4328139.9700000007</v>
      </c>
      <c r="I42" s="30"/>
    </row>
    <row r="43" spans="1:9" s="10" customFormat="1" ht="32.25" customHeight="1" x14ac:dyDescent="0.25">
      <c r="A43" s="19"/>
      <c r="B43" s="51">
        <v>45383</v>
      </c>
      <c r="C43" s="36" t="s">
        <v>684</v>
      </c>
      <c r="D43" s="37" t="s">
        <v>644</v>
      </c>
      <c r="E43" s="38">
        <v>25300</v>
      </c>
      <c r="F43" s="38"/>
      <c r="G43" s="39">
        <f t="shared" si="0"/>
        <v>4353439.9700000007</v>
      </c>
      <c r="I43" s="30"/>
    </row>
    <row r="44" spans="1:9" s="10" customFormat="1" ht="32.25" customHeight="1" x14ac:dyDescent="0.25">
      <c r="A44" s="19"/>
      <c r="B44" s="51">
        <v>45383</v>
      </c>
      <c r="C44" s="36" t="s">
        <v>685</v>
      </c>
      <c r="D44" s="37" t="s">
        <v>644</v>
      </c>
      <c r="E44" s="38">
        <v>103300</v>
      </c>
      <c r="F44" s="38"/>
      <c r="G44" s="39">
        <f t="shared" si="0"/>
        <v>4456739.9700000007</v>
      </c>
      <c r="I44" s="30"/>
    </row>
    <row r="45" spans="1:9" s="10" customFormat="1" ht="32.25" customHeight="1" x14ac:dyDescent="0.25">
      <c r="A45" s="19"/>
      <c r="B45" s="51">
        <v>45383</v>
      </c>
      <c r="C45" s="36" t="s">
        <v>686</v>
      </c>
      <c r="D45" s="37" t="s">
        <v>644</v>
      </c>
      <c r="E45" s="38">
        <v>2000</v>
      </c>
      <c r="F45" s="38"/>
      <c r="G45" s="39">
        <f t="shared" si="0"/>
        <v>4458739.9700000007</v>
      </c>
      <c r="I45" s="30"/>
    </row>
    <row r="46" spans="1:9" s="10" customFormat="1" ht="32.25" customHeight="1" x14ac:dyDescent="0.25">
      <c r="A46" s="19"/>
      <c r="B46" s="51">
        <v>45383</v>
      </c>
      <c r="C46" s="36" t="s">
        <v>687</v>
      </c>
      <c r="D46" s="37" t="s">
        <v>644</v>
      </c>
      <c r="E46" s="38">
        <v>1000</v>
      </c>
      <c r="F46" s="38"/>
      <c r="G46" s="39">
        <f t="shared" si="0"/>
        <v>4459739.9700000007</v>
      </c>
      <c r="I46" s="30"/>
    </row>
    <row r="47" spans="1:9" s="10" customFormat="1" ht="32.25" customHeight="1" x14ac:dyDescent="0.25">
      <c r="A47" s="19"/>
      <c r="B47" s="51">
        <v>45383</v>
      </c>
      <c r="C47" s="36" t="s">
        <v>688</v>
      </c>
      <c r="D47" s="37" t="s">
        <v>644</v>
      </c>
      <c r="E47" s="38">
        <v>2000</v>
      </c>
      <c r="F47" s="38"/>
      <c r="G47" s="39">
        <f t="shared" si="0"/>
        <v>4461739.9700000007</v>
      </c>
      <c r="I47" s="30"/>
    </row>
    <row r="48" spans="1:9" s="10" customFormat="1" ht="32.25" customHeight="1" x14ac:dyDescent="0.25">
      <c r="A48" s="19"/>
      <c r="B48" s="51">
        <v>45383</v>
      </c>
      <c r="C48" s="36" t="s">
        <v>689</v>
      </c>
      <c r="D48" s="37" t="s">
        <v>644</v>
      </c>
      <c r="E48" s="38">
        <v>1000</v>
      </c>
      <c r="F48" s="38"/>
      <c r="G48" s="39">
        <f t="shared" si="0"/>
        <v>4462739.9700000007</v>
      </c>
      <c r="I48" s="30"/>
    </row>
    <row r="49" spans="1:9" s="10" customFormat="1" ht="32.25" customHeight="1" x14ac:dyDescent="0.25">
      <c r="A49" s="19"/>
      <c r="B49" s="51">
        <v>45383</v>
      </c>
      <c r="C49" s="36" t="s">
        <v>690</v>
      </c>
      <c r="D49" s="37" t="s">
        <v>644</v>
      </c>
      <c r="E49" s="38">
        <v>2000</v>
      </c>
      <c r="F49" s="38"/>
      <c r="G49" s="39">
        <f t="shared" si="0"/>
        <v>4464739.9700000007</v>
      </c>
      <c r="I49" s="30"/>
    </row>
    <row r="50" spans="1:9" s="10" customFormat="1" ht="32.25" customHeight="1" x14ac:dyDescent="0.25">
      <c r="A50" s="19"/>
      <c r="B50" s="51">
        <v>45383</v>
      </c>
      <c r="C50" s="36" t="s">
        <v>691</v>
      </c>
      <c r="D50" s="37" t="s">
        <v>644</v>
      </c>
      <c r="E50" s="38">
        <v>1000</v>
      </c>
      <c r="F50" s="38"/>
      <c r="G50" s="39">
        <f t="shared" si="0"/>
        <v>4465739.9700000007</v>
      </c>
      <c r="I50" s="30"/>
    </row>
    <row r="51" spans="1:9" s="10" customFormat="1" ht="32.25" customHeight="1" x14ac:dyDescent="0.25">
      <c r="A51" s="19"/>
      <c r="B51" s="51">
        <v>45384</v>
      </c>
      <c r="C51" s="36" t="s">
        <v>40</v>
      </c>
      <c r="D51" s="37" t="s">
        <v>644</v>
      </c>
      <c r="E51" s="38">
        <v>137900</v>
      </c>
      <c r="F51" s="38"/>
      <c r="G51" s="39">
        <f t="shared" si="0"/>
        <v>4603639.9700000007</v>
      </c>
      <c r="I51" s="30"/>
    </row>
    <row r="52" spans="1:9" s="10" customFormat="1" ht="32.25" customHeight="1" x14ac:dyDescent="0.25">
      <c r="A52" s="19"/>
      <c r="B52" s="51">
        <v>45384</v>
      </c>
      <c r="C52" s="36" t="s">
        <v>48</v>
      </c>
      <c r="D52" s="37" t="s">
        <v>644</v>
      </c>
      <c r="E52" s="38">
        <v>1400</v>
      </c>
      <c r="F52" s="38"/>
      <c r="G52" s="39">
        <f t="shared" si="0"/>
        <v>4605039.9700000007</v>
      </c>
      <c r="I52" s="30"/>
    </row>
    <row r="53" spans="1:9" s="10" customFormat="1" ht="32.25" customHeight="1" x14ac:dyDescent="0.25">
      <c r="A53" s="19"/>
      <c r="B53" s="51">
        <v>45384</v>
      </c>
      <c r="C53" s="36" t="s">
        <v>692</v>
      </c>
      <c r="D53" s="37" t="s">
        <v>644</v>
      </c>
      <c r="E53" s="38">
        <v>3000</v>
      </c>
      <c r="F53" s="38"/>
      <c r="G53" s="39">
        <f t="shared" si="0"/>
        <v>4608039.9700000007</v>
      </c>
      <c r="I53" s="30"/>
    </row>
    <row r="54" spans="1:9" s="10" customFormat="1" ht="32.25" customHeight="1" x14ac:dyDescent="0.25">
      <c r="A54" s="19"/>
      <c r="B54" s="51">
        <v>45384</v>
      </c>
      <c r="C54" s="36" t="s">
        <v>693</v>
      </c>
      <c r="D54" s="37" t="s">
        <v>644</v>
      </c>
      <c r="E54" s="38">
        <v>6100</v>
      </c>
      <c r="F54" s="38"/>
      <c r="G54" s="39">
        <f t="shared" si="0"/>
        <v>4614139.9700000007</v>
      </c>
      <c r="I54" s="30"/>
    </row>
    <row r="55" spans="1:9" s="10" customFormat="1" ht="32.25" customHeight="1" x14ac:dyDescent="0.25">
      <c r="A55" s="19"/>
      <c r="B55" s="51">
        <v>45384</v>
      </c>
      <c r="C55" s="36" t="s">
        <v>55</v>
      </c>
      <c r="D55" s="37" t="s">
        <v>644</v>
      </c>
      <c r="E55" s="38">
        <v>13600</v>
      </c>
      <c r="F55" s="38"/>
      <c r="G55" s="39">
        <f t="shared" si="0"/>
        <v>4627739.9700000007</v>
      </c>
      <c r="I55" s="30"/>
    </row>
    <row r="56" spans="1:9" s="10" customFormat="1" ht="32.25" customHeight="1" x14ac:dyDescent="0.25">
      <c r="A56" s="19"/>
      <c r="B56" s="51">
        <v>45384</v>
      </c>
      <c r="C56" s="36" t="s">
        <v>449</v>
      </c>
      <c r="D56" s="37" t="s">
        <v>644</v>
      </c>
      <c r="E56" s="38">
        <v>3200</v>
      </c>
      <c r="F56" s="38"/>
      <c r="G56" s="39">
        <f t="shared" si="0"/>
        <v>4630939.9700000007</v>
      </c>
      <c r="I56" s="30"/>
    </row>
    <row r="57" spans="1:9" s="10" customFormat="1" ht="32.25" customHeight="1" x14ac:dyDescent="0.25">
      <c r="A57" s="19"/>
      <c r="B57" s="51">
        <v>45384</v>
      </c>
      <c r="C57" s="36" t="s">
        <v>694</v>
      </c>
      <c r="D57" s="37" t="s">
        <v>644</v>
      </c>
      <c r="E57" s="38">
        <v>1000</v>
      </c>
      <c r="F57" s="38"/>
      <c r="G57" s="39">
        <f t="shared" si="0"/>
        <v>4631939.9700000007</v>
      </c>
      <c r="I57" s="30"/>
    </row>
    <row r="58" spans="1:9" s="10" customFormat="1" ht="32.25" customHeight="1" x14ac:dyDescent="0.25">
      <c r="A58" s="19"/>
      <c r="B58" s="51">
        <v>45384</v>
      </c>
      <c r="C58" s="36" t="s">
        <v>695</v>
      </c>
      <c r="D58" s="37" t="s">
        <v>644</v>
      </c>
      <c r="E58" s="38">
        <v>2000</v>
      </c>
      <c r="F58" s="38"/>
      <c r="G58" s="39">
        <f t="shared" si="0"/>
        <v>4633939.9700000007</v>
      </c>
      <c r="I58" s="30"/>
    </row>
    <row r="59" spans="1:9" s="10" customFormat="1" ht="32.25" customHeight="1" x14ac:dyDescent="0.25">
      <c r="A59" s="19"/>
      <c r="B59" s="51">
        <v>45384</v>
      </c>
      <c r="C59" s="36" t="s">
        <v>696</v>
      </c>
      <c r="D59" s="37" t="s">
        <v>644</v>
      </c>
      <c r="E59" s="38">
        <v>160200</v>
      </c>
      <c r="F59" s="38"/>
      <c r="G59" s="39">
        <f t="shared" si="0"/>
        <v>4794139.9700000007</v>
      </c>
      <c r="I59" s="30"/>
    </row>
    <row r="60" spans="1:9" s="10" customFormat="1" ht="32.25" customHeight="1" x14ac:dyDescent="0.25">
      <c r="A60" s="19"/>
      <c r="B60" s="51">
        <v>45384</v>
      </c>
      <c r="C60" s="36" t="s">
        <v>697</v>
      </c>
      <c r="D60" s="37" t="s">
        <v>644</v>
      </c>
      <c r="E60" s="38">
        <v>16400</v>
      </c>
      <c r="F60" s="38"/>
      <c r="G60" s="39">
        <f t="shared" si="0"/>
        <v>4810539.9700000007</v>
      </c>
      <c r="I60" s="30"/>
    </row>
    <row r="61" spans="1:9" s="10" customFormat="1" ht="32.25" customHeight="1" x14ac:dyDescent="0.25">
      <c r="A61" s="19"/>
      <c r="B61" s="51">
        <v>45384</v>
      </c>
      <c r="C61" s="36" t="s">
        <v>698</v>
      </c>
      <c r="D61" s="37" t="s">
        <v>644</v>
      </c>
      <c r="E61" s="38">
        <v>20600</v>
      </c>
      <c r="F61" s="38"/>
      <c r="G61" s="39">
        <f t="shared" si="0"/>
        <v>4831139.9700000007</v>
      </c>
      <c r="I61" s="30"/>
    </row>
    <row r="62" spans="1:9" s="10" customFormat="1" ht="32.25" customHeight="1" x14ac:dyDescent="0.25">
      <c r="A62" s="19"/>
      <c r="B62" s="51">
        <v>45384</v>
      </c>
      <c r="C62" s="36" t="s">
        <v>699</v>
      </c>
      <c r="D62" s="37" t="s">
        <v>644</v>
      </c>
      <c r="E62" s="38">
        <v>2100</v>
      </c>
      <c r="F62" s="38"/>
      <c r="G62" s="39">
        <f t="shared" si="0"/>
        <v>4833239.9700000007</v>
      </c>
      <c r="I62" s="30"/>
    </row>
    <row r="63" spans="1:9" s="10" customFormat="1" ht="32.25" customHeight="1" x14ac:dyDescent="0.25">
      <c r="A63" s="19"/>
      <c r="B63" s="51">
        <v>45384</v>
      </c>
      <c r="C63" s="36" t="s">
        <v>700</v>
      </c>
      <c r="D63" s="37" t="s">
        <v>644</v>
      </c>
      <c r="E63" s="38">
        <v>54800</v>
      </c>
      <c r="F63" s="38"/>
      <c r="G63" s="39">
        <f t="shared" si="0"/>
        <v>4888039.9700000007</v>
      </c>
      <c r="I63" s="30"/>
    </row>
    <row r="64" spans="1:9" s="10" customFormat="1" ht="32.25" customHeight="1" x14ac:dyDescent="0.25">
      <c r="A64" s="19"/>
      <c r="B64" s="51">
        <v>45385</v>
      </c>
      <c r="C64" s="36" t="s">
        <v>701</v>
      </c>
      <c r="D64" s="37" t="s">
        <v>644</v>
      </c>
      <c r="E64" s="38">
        <v>8100</v>
      </c>
      <c r="F64" s="38"/>
      <c r="G64" s="39">
        <f t="shared" si="0"/>
        <v>4896139.9700000007</v>
      </c>
      <c r="I64" s="30"/>
    </row>
    <row r="65" spans="1:9" s="10" customFormat="1" ht="32.25" customHeight="1" x14ac:dyDescent="0.25">
      <c r="A65" s="19"/>
      <c r="B65" s="51">
        <v>45385</v>
      </c>
      <c r="C65" s="36" t="s">
        <v>702</v>
      </c>
      <c r="D65" s="37" t="s">
        <v>644</v>
      </c>
      <c r="E65" s="38">
        <v>396900</v>
      </c>
      <c r="F65" s="38"/>
      <c r="G65" s="39">
        <f t="shared" si="0"/>
        <v>5293039.9700000007</v>
      </c>
      <c r="I65" s="30"/>
    </row>
    <row r="66" spans="1:9" s="10" customFormat="1" ht="32.25" customHeight="1" x14ac:dyDescent="0.25">
      <c r="A66" s="19"/>
      <c r="B66" s="51">
        <v>45385</v>
      </c>
      <c r="C66" s="36" t="s">
        <v>703</v>
      </c>
      <c r="D66" s="37" t="s">
        <v>644</v>
      </c>
      <c r="E66" s="38">
        <v>1800</v>
      </c>
      <c r="F66" s="38"/>
      <c r="G66" s="39">
        <f t="shared" si="0"/>
        <v>5294839.9700000007</v>
      </c>
      <c r="I66" s="30"/>
    </row>
    <row r="67" spans="1:9" s="10" customFormat="1" ht="32.25" customHeight="1" x14ac:dyDescent="0.25">
      <c r="A67" s="19"/>
      <c r="B67" s="51">
        <v>45385</v>
      </c>
      <c r="C67" s="36" t="s">
        <v>704</v>
      </c>
      <c r="D67" s="37" t="s">
        <v>644</v>
      </c>
      <c r="E67" s="38">
        <v>32900</v>
      </c>
      <c r="F67" s="38"/>
      <c r="G67" s="39">
        <f t="shared" si="0"/>
        <v>5327739.9700000007</v>
      </c>
      <c r="I67" s="30"/>
    </row>
    <row r="68" spans="1:9" s="10" customFormat="1" ht="32.25" customHeight="1" x14ac:dyDescent="0.25">
      <c r="A68" s="19"/>
      <c r="B68" s="51">
        <v>45385</v>
      </c>
      <c r="C68" s="36" t="s">
        <v>705</v>
      </c>
      <c r="D68" s="37" t="s">
        <v>644</v>
      </c>
      <c r="E68" s="38">
        <v>74700</v>
      </c>
      <c r="F68" s="38"/>
      <c r="G68" s="39">
        <f t="shared" si="0"/>
        <v>5402439.9700000007</v>
      </c>
      <c r="I68" s="30"/>
    </row>
    <row r="69" spans="1:9" s="10" customFormat="1" ht="32.25" customHeight="1" x14ac:dyDescent="0.25">
      <c r="A69" s="19"/>
      <c r="B69" s="51">
        <v>45385</v>
      </c>
      <c r="C69" s="36" t="s">
        <v>706</v>
      </c>
      <c r="D69" s="37" t="s">
        <v>644</v>
      </c>
      <c r="E69" s="38">
        <v>7600</v>
      </c>
      <c r="F69" s="38"/>
      <c r="G69" s="39">
        <f t="shared" si="0"/>
        <v>5410039.9700000007</v>
      </c>
      <c r="I69" s="30"/>
    </row>
    <row r="70" spans="1:9" s="10" customFormat="1" ht="32.25" customHeight="1" x14ac:dyDescent="0.25">
      <c r="A70" s="19"/>
      <c r="B70" s="51">
        <v>45385</v>
      </c>
      <c r="C70" s="36" t="s">
        <v>707</v>
      </c>
      <c r="D70" s="37" t="s">
        <v>644</v>
      </c>
      <c r="E70" s="38">
        <v>600</v>
      </c>
      <c r="F70" s="38"/>
      <c r="G70" s="39">
        <f t="shared" si="0"/>
        <v>5410639.9700000007</v>
      </c>
      <c r="I70" s="30"/>
    </row>
    <row r="71" spans="1:9" s="10" customFormat="1" ht="32.25" customHeight="1" x14ac:dyDescent="0.25">
      <c r="A71" s="19"/>
      <c r="B71" s="51">
        <v>45385</v>
      </c>
      <c r="C71" s="36" t="s">
        <v>708</v>
      </c>
      <c r="D71" s="37" t="s">
        <v>71</v>
      </c>
      <c r="E71" s="38"/>
      <c r="F71" s="38">
        <v>57000</v>
      </c>
      <c r="G71" s="43">
        <f>+G70-F71</f>
        <v>5353639.9700000007</v>
      </c>
      <c r="I71" s="30"/>
    </row>
    <row r="72" spans="1:9" s="10" customFormat="1" ht="32.25" customHeight="1" x14ac:dyDescent="0.25">
      <c r="A72" s="19"/>
      <c r="B72" s="51">
        <v>45385</v>
      </c>
      <c r="C72" s="36" t="s">
        <v>709</v>
      </c>
      <c r="D72" s="37" t="s">
        <v>71</v>
      </c>
      <c r="E72" s="38"/>
      <c r="F72" s="38">
        <v>75000</v>
      </c>
      <c r="G72" s="43">
        <f t="shared" ref="G72:G73" si="1">+G71-F72</f>
        <v>5278639.9700000007</v>
      </c>
      <c r="I72" s="30"/>
    </row>
    <row r="73" spans="1:9" s="10" customFormat="1" ht="32.25" customHeight="1" x14ac:dyDescent="0.25">
      <c r="A73" s="19"/>
      <c r="B73" s="51">
        <v>45385</v>
      </c>
      <c r="C73" s="36" t="s">
        <v>710</v>
      </c>
      <c r="D73" s="37" t="s">
        <v>645</v>
      </c>
      <c r="E73" s="38"/>
      <c r="F73" s="38">
        <v>167800</v>
      </c>
      <c r="G73" s="43">
        <f t="shared" si="1"/>
        <v>5110839.9700000007</v>
      </c>
      <c r="I73" s="30"/>
    </row>
    <row r="74" spans="1:9" s="10" customFormat="1" ht="32.25" customHeight="1" x14ac:dyDescent="0.25">
      <c r="A74" s="19"/>
      <c r="B74" s="51">
        <v>45385</v>
      </c>
      <c r="C74" s="36" t="s">
        <v>711</v>
      </c>
      <c r="D74" s="37" t="s">
        <v>644</v>
      </c>
      <c r="E74" s="38">
        <v>500</v>
      </c>
      <c r="F74" s="38"/>
      <c r="G74" s="43">
        <f>+G73+E74</f>
        <v>5111339.9700000007</v>
      </c>
      <c r="I74" s="30"/>
    </row>
    <row r="75" spans="1:9" s="10" customFormat="1" ht="32.25" customHeight="1" x14ac:dyDescent="0.25">
      <c r="A75" s="19"/>
      <c r="B75" s="51">
        <v>45385</v>
      </c>
      <c r="C75" s="36" t="s">
        <v>712</v>
      </c>
      <c r="D75" s="37" t="s">
        <v>644</v>
      </c>
      <c r="E75" s="38">
        <v>176900</v>
      </c>
      <c r="F75" s="38"/>
      <c r="G75" s="43">
        <f>+G74+E75</f>
        <v>5288239.9700000007</v>
      </c>
      <c r="I75" s="30"/>
    </row>
    <row r="76" spans="1:9" s="10" customFormat="1" ht="32.25" customHeight="1" x14ac:dyDescent="0.25">
      <c r="A76" s="19"/>
      <c r="B76" s="51">
        <v>45385</v>
      </c>
      <c r="C76" s="36" t="s">
        <v>713</v>
      </c>
      <c r="D76" s="37" t="s">
        <v>644</v>
      </c>
      <c r="E76" s="38">
        <v>34300</v>
      </c>
      <c r="F76" s="38"/>
      <c r="G76" s="43">
        <f t="shared" ref="G76:G97" si="2">+G75+E76</f>
        <v>5322539.9700000007</v>
      </c>
      <c r="I76" s="30"/>
    </row>
    <row r="77" spans="1:9" s="10" customFormat="1" ht="32.25" customHeight="1" x14ac:dyDescent="0.25">
      <c r="A77" s="19"/>
      <c r="B77" s="51">
        <v>45385</v>
      </c>
      <c r="C77" s="36" t="s">
        <v>714</v>
      </c>
      <c r="D77" s="37" t="s">
        <v>644</v>
      </c>
      <c r="E77" s="38">
        <v>466900</v>
      </c>
      <c r="F77" s="38"/>
      <c r="G77" s="43">
        <f t="shared" si="2"/>
        <v>5789439.9700000007</v>
      </c>
      <c r="I77" s="30"/>
    </row>
    <row r="78" spans="1:9" s="10" customFormat="1" ht="32.25" customHeight="1" x14ac:dyDescent="0.25">
      <c r="A78" s="19"/>
      <c r="B78" s="51">
        <v>45386</v>
      </c>
      <c r="C78" s="36" t="s">
        <v>715</v>
      </c>
      <c r="D78" s="37" t="s">
        <v>644</v>
      </c>
      <c r="E78" s="38">
        <v>2400</v>
      </c>
      <c r="F78" s="38"/>
      <c r="G78" s="43">
        <f t="shared" si="2"/>
        <v>5791839.9700000007</v>
      </c>
      <c r="I78" s="30"/>
    </row>
    <row r="79" spans="1:9" s="10" customFormat="1" ht="32.25" customHeight="1" x14ac:dyDescent="0.25">
      <c r="A79" s="19"/>
      <c r="B79" s="51">
        <v>45386</v>
      </c>
      <c r="C79" s="36" t="s">
        <v>53</v>
      </c>
      <c r="D79" s="37" t="s">
        <v>644</v>
      </c>
      <c r="E79" s="38">
        <v>350000</v>
      </c>
      <c r="F79" s="38"/>
      <c r="G79" s="43">
        <f t="shared" si="2"/>
        <v>6141839.9700000007</v>
      </c>
      <c r="I79" s="30"/>
    </row>
    <row r="80" spans="1:9" s="10" customFormat="1" ht="32.25" customHeight="1" x14ac:dyDescent="0.25">
      <c r="A80" s="19"/>
      <c r="B80" s="51">
        <v>45386</v>
      </c>
      <c r="C80" s="36" t="s">
        <v>716</v>
      </c>
      <c r="D80" s="37" t="s">
        <v>644</v>
      </c>
      <c r="E80" s="38">
        <v>3900</v>
      </c>
      <c r="F80" s="38"/>
      <c r="G80" s="43">
        <f t="shared" si="2"/>
        <v>6145739.9700000007</v>
      </c>
      <c r="I80" s="30"/>
    </row>
    <row r="81" spans="1:9" s="10" customFormat="1" ht="32.25" customHeight="1" x14ac:dyDescent="0.25">
      <c r="A81" s="19"/>
      <c r="B81" s="51">
        <v>45386</v>
      </c>
      <c r="C81" s="36" t="s">
        <v>717</v>
      </c>
      <c r="D81" s="37" t="s">
        <v>644</v>
      </c>
      <c r="E81" s="38">
        <v>112650</v>
      </c>
      <c r="F81" s="38"/>
      <c r="G81" s="43">
        <f t="shared" si="2"/>
        <v>6258389.9700000007</v>
      </c>
      <c r="I81" s="30"/>
    </row>
    <row r="82" spans="1:9" s="10" customFormat="1" ht="32.25" customHeight="1" x14ac:dyDescent="0.25">
      <c r="A82" s="19"/>
      <c r="B82" s="51">
        <v>45386</v>
      </c>
      <c r="C82" s="36" t="s">
        <v>718</v>
      </c>
      <c r="D82" s="37" t="s">
        <v>644</v>
      </c>
      <c r="E82" s="38">
        <v>218100</v>
      </c>
      <c r="F82" s="38"/>
      <c r="G82" s="43">
        <f t="shared" si="2"/>
        <v>6476489.9700000007</v>
      </c>
      <c r="I82" s="30"/>
    </row>
    <row r="83" spans="1:9" s="10" customFormat="1" ht="32.25" customHeight="1" x14ac:dyDescent="0.25">
      <c r="A83" s="19"/>
      <c r="B83" s="51">
        <v>45386</v>
      </c>
      <c r="C83" s="36" t="s">
        <v>719</v>
      </c>
      <c r="D83" s="37" t="s">
        <v>644</v>
      </c>
      <c r="E83" s="38">
        <v>37900</v>
      </c>
      <c r="F83" s="38"/>
      <c r="G83" s="43">
        <f t="shared" si="2"/>
        <v>6514389.9700000007</v>
      </c>
      <c r="I83" s="30"/>
    </row>
    <row r="84" spans="1:9" s="10" customFormat="1" ht="32.25" customHeight="1" x14ac:dyDescent="0.25">
      <c r="A84" s="19"/>
      <c r="B84" s="51">
        <v>45386</v>
      </c>
      <c r="C84" s="36" t="s">
        <v>720</v>
      </c>
      <c r="D84" s="37" t="s">
        <v>644</v>
      </c>
      <c r="E84" s="38">
        <v>4000</v>
      </c>
      <c r="F84" s="38"/>
      <c r="G84" s="43">
        <f t="shared" si="2"/>
        <v>6518389.9700000007</v>
      </c>
      <c r="I84" s="30"/>
    </row>
    <row r="85" spans="1:9" s="10" customFormat="1" ht="32.25" customHeight="1" x14ac:dyDescent="0.25">
      <c r="A85" s="19"/>
      <c r="B85" s="51">
        <v>45386</v>
      </c>
      <c r="C85" s="36" t="s">
        <v>721</v>
      </c>
      <c r="D85" s="37" t="s">
        <v>644</v>
      </c>
      <c r="E85" s="41">
        <v>466000</v>
      </c>
      <c r="F85" s="38"/>
      <c r="G85" s="43">
        <f t="shared" si="2"/>
        <v>6984389.9700000007</v>
      </c>
      <c r="I85" s="30"/>
    </row>
    <row r="86" spans="1:9" s="10" customFormat="1" ht="32.25" customHeight="1" x14ac:dyDescent="0.25">
      <c r="A86" s="19"/>
      <c r="B86" s="51">
        <v>45387</v>
      </c>
      <c r="C86" s="36" t="s">
        <v>678</v>
      </c>
      <c r="D86" s="37" t="s">
        <v>644</v>
      </c>
      <c r="E86" s="38">
        <v>6400</v>
      </c>
      <c r="F86" s="38"/>
      <c r="G86" s="43">
        <f t="shared" si="2"/>
        <v>6990789.9700000007</v>
      </c>
      <c r="I86" s="30"/>
    </row>
    <row r="87" spans="1:9" s="10" customFormat="1" ht="32.25" customHeight="1" x14ac:dyDescent="0.25">
      <c r="A87" s="19"/>
      <c r="B87" s="51">
        <v>45387</v>
      </c>
      <c r="C87" s="36" t="s">
        <v>722</v>
      </c>
      <c r="D87" s="37" t="s">
        <v>644</v>
      </c>
      <c r="E87" s="38">
        <v>28400</v>
      </c>
      <c r="F87" s="38"/>
      <c r="G87" s="43">
        <f t="shared" si="2"/>
        <v>7019189.9700000007</v>
      </c>
      <c r="I87" s="30"/>
    </row>
    <row r="88" spans="1:9" s="10" customFormat="1" ht="32.25" customHeight="1" x14ac:dyDescent="0.25">
      <c r="A88" s="19"/>
      <c r="B88" s="51">
        <v>45387</v>
      </c>
      <c r="C88" s="36" t="s">
        <v>723</v>
      </c>
      <c r="D88" s="37" t="s">
        <v>644</v>
      </c>
      <c r="E88" s="38">
        <v>2250</v>
      </c>
      <c r="F88" s="38"/>
      <c r="G88" s="43">
        <f t="shared" si="2"/>
        <v>7021439.9700000007</v>
      </c>
      <c r="I88" s="30"/>
    </row>
    <row r="89" spans="1:9" s="10" customFormat="1" ht="32.25" customHeight="1" x14ac:dyDescent="0.25">
      <c r="A89" s="19"/>
      <c r="B89" s="51">
        <v>45387</v>
      </c>
      <c r="C89" s="36" t="s">
        <v>724</v>
      </c>
      <c r="D89" s="37" t="s">
        <v>644</v>
      </c>
      <c r="E89" s="38">
        <v>4400</v>
      </c>
      <c r="F89" s="38"/>
      <c r="G89" s="43">
        <f t="shared" si="2"/>
        <v>7025839.9700000007</v>
      </c>
      <c r="I89" s="30"/>
    </row>
    <row r="90" spans="1:9" s="10" customFormat="1" ht="32.25" customHeight="1" x14ac:dyDescent="0.25">
      <c r="A90" s="19"/>
      <c r="B90" s="51">
        <v>45387</v>
      </c>
      <c r="C90" s="36" t="s">
        <v>490</v>
      </c>
      <c r="D90" s="37" t="s">
        <v>644</v>
      </c>
      <c r="E90" s="38">
        <v>5000</v>
      </c>
      <c r="F90" s="38"/>
      <c r="G90" s="43">
        <f t="shared" si="2"/>
        <v>7030839.9700000007</v>
      </c>
      <c r="I90" s="30"/>
    </row>
    <row r="91" spans="1:9" s="10" customFormat="1" ht="32.25" customHeight="1" x14ac:dyDescent="0.25">
      <c r="A91" s="19"/>
      <c r="B91" s="51">
        <v>45387</v>
      </c>
      <c r="C91" s="36" t="s">
        <v>57</v>
      </c>
      <c r="D91" s="37" t="s">
        <v>644</v>
      </c>
      <c r="E91" s="38">
        <v>5000</v>
      </c>
      <c r="F91" s="38"/>
      <c r="G91" s="43">
        <f t="shared" si="2"/>
        <v>7035839.9700000007</v>
      </c>
      <c r="I91" s="30"/>
    </row>
    <row r="92" spans="1:9" s="10" customFormat="1" ht="32.25" customHeight="1" x14ac:dyDescent="0.25">
      <c r="A92" s="19"/>
      <c r="B92" s="51">
        <v>45387</v>
      </c>
      <c r="C92" s="36" t="s">
        <v>470</v>
      </c>
      <c r="D92" s="37" t="s">
        <v>644</v>
      </c>
      <c r="E92" s="38">
        <v>4200</v>
      </c>
      <c r="F92" s="38"/>
      <c r="G92" s="43">
        <f t="shared" si="2"/>
        <v>7040039.9700000007</v>
      </c>
      <c r="I92" s="30"/>
    </row>
    <row r="93" spans="1:9" s="10" customFormat="1" ht="32.25" customHeight="1" x14ac:dyDescent="0.25">
      <c r="A93" s="19"/>
      <c r="B93" s="51">
        <v>45387</v>
      </c>
      <c r="C93" s="36" t="s">
        <v>725</v>
      </c>
      <c r="D93" s="37" t="s">
        <v>644</v>
      </c>
      <c r="E93" s="38">
        <v>750</v>
      </c>
      <c r="F93" s="38"/>
      <c r="G93" s="43">
        <f t="shared" si="2"/>
        <v>7040789.9700000007</v>
      </c>
      <c r="I93" s="30"/>
    </row>
    <row r="94" spans="1:9" s="10" customFormat="1" ht="32.25" customHeight="1" x14ac:dyDescent="0.25">
      <c r="A94" s="19"/>
      <c r="B94" s="51">
        <v>45387</v>
      </c>
      <c r="C94" s="36" t="s">
        <v>726</v>
      </c>
      <c r="D94" s="37" t="s">
        <v>644</v>
      </c>
      <c r="E94" s="38">
        <v>62700</v>
      </c>
      <c r="F94" s="38"/>
      <c r="G94" s="43">
        <f t="shared" si="2"/>
        <v>7103489.9700000007</v>
      </c>
      <c r="I94" s="30"/>
    </row>
    <row r="95" spans="1:9" s="10" customFormat="1" ht="32.25" customHeight="1" x14ac:dyDescent="0.25">
      <c r="A95" s="19"/>
      <c r="B95" s="51">
        <v>45387</v>
      </c>
      <c r="C95" s="36" t="s">
        <v>727</v>
      </c>
      <c r="D95" s="37" t="s">
        <v>644</v>
      </c>
      <c r="E95" s="38">
        <v>5250</v>
      </c>
      <c r="F95" s="38"/>
      <c r="G95" s="43">
        <f t="shared" si="2"/>
        <v>7108739.9700000007</v>
      </c>
      <c r="I95" s="30"/>
    </row>
    <row r="96" spans="1:9" s="10" customFormat="1" ht="32.25" customHeight="1" x14ac:dyDescent="0.25">
      <c r="A96" s="19"/>
      <c r="B96" s="51">
        <v>45387</v>
      </c>
      <c r="C96" s="36" t="s">
        <v>728</v>
      </c>
      <c r="D96" s="37" t="s">
        <v>644</v>
      </c>
      <c r="E96" s="38">
        <v>4800</v>
      </c>
      <c r="F96" s="38"/>
      <c r="G96" s="43">
        <f t="shared" si="2"/>
        <v>7113539.9700000007</v>
      </c>
      <c r="I96" s="30"/>
    </row>
    <row r="97" spans="1:9" s="10" customFormat="1" ht="32.25" customHeight="1" x14ac:dyDescent="0.25">
      <c r="A97" s="19"/>
      <c r="B97" s="51">
        <v>45387</v>
      </c>
      <c r="C97" s="36" t="s">
        <v>61</v>
      </c>
      <c r="D97" s="37" t="s">
        <v>644</v>
      </c>
      <c r="E97" s="38">
        <v>1000</v>
      </c>
      <c r="F97" s="38"/>
      <c r="G97" s="43">
        <f t="shared" si="2"/>
        <v>7114539.9700000007</v>
      </c>
      <c r="I97" s="30"/>
    </row>
    <row r="98" spans="1:9" s="10" customFormat="1" ht="32.25" customHeight="1" x14ac:dyDescent="0.25">
      <c r="A98" s="19"/>
      <c r="B98" s="51">
        <v>45387</v>
      </c>
      <c r="C98" s="36" t="s">
        <v>729</v>
      </c>
      <c r="D98" s="37" t="s">
        <v>646</v>
      </c>
      <c r="E98" s="38"/>
      <c r="F98" s="38">
        <v>1298</v>
      </c>
      <c r="G98" s="43">
        <f>+G97-F98</f>
        <v>7113241.9700000007</v>
      </c>
      <c r="I98" s="30"/>
    </row>
    <row r="99" spans="1:9" s="10" customFormat="1" ht="32.25" customHeight="1" x14ac:dyDescent="0.25">
      <c r="A99" s="19"/>
      <c r="B99" s="51">
        <v>45387</v>
      </c>
      <c r="C99" s="36" t="s">
        <v>730</v>
      </c>
      <c r="D99" s="37" t="s">
        <v>646</v>
      </c>
      <c r="E99" s="38"/>
      <c r="F99" s="38">
        <v>123900</v>
      </c>
      <c r="G99" s="43">
        <f>+G98-F99</f>
        <v>6989341.9700000007</v>
      </c>
      <c r="I99" s="30"/>
    </row>
    <row r="100" spans="1:9" s="10" customFormat="1" ht="32.25" customHeight="1" x14ac:dyDescent="0.25">
      <c r="A100" s="19"/>
      <c r="B100" s="51">
        <v>45387</v>
      </c>
      <c r="C100" s="36" t="s">
        <v>731</v>
      </c>
      <c r="D100" s="37" t="s">
        <v>644</v>
      </c>
      <c r="E100" s="38">
        <v>1800</v>
      </c>
      <c r="F100" s="38"/>
      <c r="G100" s="43">
        <f>+G99+E100</f>
        <v>6991141.9700000007</v>
      </c>
      <c r="I100" s="30"/>
    </row>
    <row r="101" spans="1:9" s="10" customFormat="1" ht="32.25" customHeight="1" x14ac:dyDescent="0.25">
      <c r="A101" s="19"/>
      <c r="B101" s="51">
        <v>45387</v>
      </c>
      <c r="C101" s="36" t="s">
        <v>705</v>
      </c>
      <c r="D101" s="37" t="s">
        <v>644</v>
      </c>
      <c r="E101" s="42">
        <v>59700</v>
      </c>
      <c r="F101" s="42"/>
      <c r="G101" s="43">
        <f t="shared" ref="G101:G114" si="3">+G100+E101</f>
        <v>7050841.9700000007</v>
      </c>
      <c r="I101" s="30"/>
    </row>
    <row r="102" spans="1:9" s="10" customFormat="1" ht="32.25" customHeight="1" x14ac:dyDescent="0.25">
      <c r="A102" s="19"/>
      <c r="B102" s="51">
        <v>45387</v>
      </c>
      <c r="C102" s="36" t="s">
        <v>732</v>
      </c>
      <c r="D102" s="37" t="s">
        <v>644</v>
      </c>
      <c r="E102" s="42">
        <v>1000</v>
      </c>
      <c r="F102" s="42"/>
      <c r="G102" s="43">
        <f t="shared" si="3"/>
        <v>7051841.9700000007</v>
      </c>
      <c r="I102" s="30"/>
    </row>
    <row r="103" spans="1:9" s="10" customFormat="1" ht="32.25" customHeight="1" x14ac:dyDescent="0.25">
      <c r="A103" s="19"/>
      <c r="B103" s="51">
        <v>45387</v>
      </c>
      <c r="C103" s="36" t="s">
        <v>672</v>
      </c>
      <c r="D103" s="37" t="s">
        <v>644</v>
      </c>
      <c r="E103" s="40">
        <v>80800</v>
      </c>
      <c r="F103" s="40"/>
      <c r="G103" s="43">
        <f t="shared" si="3"/>
        <v>7132641.9700000007</v>
      </c>
      <c r="I103" s="30"/>
    </row>
    <row r="104" spans="1:9" s="10" customFormat="1" ht="32.25" customHeight="1" x14ac:dyDescent="0.25">
      <c r="A104" s="19"/>
      <c r="B104" s="51">
        <v>45387</v>
      </c>
      <c r="C104" s="36" t="s">
        <v>733</v>
      </c>
      <c r="D104" s="37" t="s">
        <v>644</v>
      </c>
      <c r="E104" s="40">
        <v>4900</v>
      </c>
      <c r="F104" s="38"/>
      <c r="G104" s="43">
        <f t="shared" si="3"/>
        <v>7137541.9700000007</v>
      </c>
      <c r="I104" s="30"/>
    </row>
    <row r="105" spans="1:9" s="10" customFormat="1" ht="32.25" customHeight="1" x14ac:dyDescent="0.25">
      <c r="A105" s="19"/>
      <c r="B105" s="51">
        <v>45387</v>
      </c>
      <c r="C105" s="36" t="s">
        <v>684</v>
      </c>
      <c r="D105" s="37" t="s">
        <v>644</v>
      </c>
      <c r="E105" s="40">
        <v>202000</v>
      </c>
      <c r="F105" s="38"/>
      <c r="G105" s="43">
        <f t="shared" si="3"/>
        <v>7339541.9700000007</v>
      </c>
      <c r="I105" s="30"/>
    </row>
    <row r="106" spans="1:9" s="10" customFormat="1" ht="32.25" customHeight="1" x14ac:dyDescent="0.25">
      <c r="A106" s="19"/>
      <c r="B106" s="51">
        <v>45387</v>
      </c>
      <c r="C106" s="36" t="s">
        <v>734</v>
      </c>
      <c r="D106" s="37" t="s">
        <v>644</v>
      </c>
      <c r="E106" s="40">
        <v>4500</v>
      </c>
      <c r="F106" s="38"/>
      <c r="G106" s="43">
        <f t="shared" si="3"/>
        <v>7344041.9700000007</v>
      </c>
      <c r="I106" s="30"/>
    </row>
    <row r="107" spans="1:9" s="10" customFormat="1" ht="32.25" customHeight="1" x14ac:dyDescent="0.25">
      <c r="A107" s="19"/>
      <c r="B107" s="51">
        <v>45387</v>
      </c>
      <c r="C107" s="36" t="s">
        <v>735</v>
      </c>
      <c r="D107" s="37" t="s">
        <v>644</v>
      </c>
      <c r="E107" s="40">
        <v>28400</v>
      </c>
      <c r="F107" s="38"/>
      <c r="G107" s="43">
        <f t="shared" si="3"/>
        <v>7372441.9700000007</v>
      </c>
      <c r="I107" s="30"/>
    </row>
    <row r="108" spans="1:9" s="10" customFormat="1" ht="32.25" customHeight="1" x14ac:dyDescent="0.25">
      <c r="A108" s="19"/>
      <c r="B108" s="51">
        <v>45387</v>
      </c>
      <c r="C108" s="36" t="s">
        <v>736</v>
      </c>
      <c r="D108" s="37" t="s">
        <v>644</v>
      </c>
      <c r="E108" s="40">
        <v>7200</v>
      </c>
      <c r="F108" s="38"/>
      <c r="G108" s="43">
        <f t="shared" si="3"/>
        <v>7379641.9700000007</v>
      </c>
      <c r="I108" s="30"/>
    </row>
    <row r="109" spans="1:9" s="10" customFormat="1" ht="32.25" customHeight="1" x14ac:dyDescent="0.25">
      <c r="A109" s="19"/>
      <c r="B109" s="51">
        <v>45387</v>
      </c>
      <c r="C109" s="36" t="s">
        <v>737</v>
      </c>
      <c r="D109" s="37" t="s">
        <v>644</v>
      </c>
      <c r="E109" s="40">
        <v>1600</v>
      </c>
      <c r="F109" s="38"/>
      <c r="G109" s="43">
        <f t="shared" si="3"/>
        <v>7381241.9700000007</v>
      </c>
      <c r="I109" s="30"/>
    </row>
    <row r="110" spans="1:9" s="10" customFormat="1" ht="32.25" customHeight="1" x14ac:dyDescent="0.25">
      <c r="A110" s="19"/>
      <c r="B110" s="51">
        <v>45387</v>
      </c>
      <c r="C110" s="36" t="s">
        <v>738</v>
      </c>
      <c r="D110" s="37" t="s">
        <v>644</v>
      </c>
      <c r="E110" s="40">
        <v>292800</v>
      </c>
      <c r="F110" s="38"/>
      <c r="G110" s="43">
        <f t="shared" si="3"/>
        <v>7674041.9700000007</v>
      </c>
      <c r="I110" s="30"/>
    </row>
    <row r="111" spans="1:9" s="10" customFormat="1" ht="32.25" customHeight="1" x14ac:dyDescent="0.25">
      <c r="A111" s="19"/>
      <c r="B111" s="51">
        <v>45390</v>
      </c>
      <c r="C111" s="36" t="s">
        <v>739</v>
      </c>
      <c r="D111" s="37" t="s">
        <v>644</v>
      </c>
      <c r="E111" s="40">
        <v>2400</v>
      </c>
      <c r="F111" s="38"/>
      <c r="G111" s="43">
        <f t="shared" si="3"/>
        <v>7676441.9700000007</v>
      </c>
      <c r="I111" s="30"/>
    </row>
    <row r="112" spans="1:9" s="10" customFormat="1" ht="32.25" customHeight="1" x14ac:dyDescent="0.25">
      <c r="A112" s="19"/>
      <c r="B112" s="51">
        <v>45390</v>
      </c>
      <c r="C112" s="36" t="s">
        <v>310</v>
      </c>
      <c r="D112" s="37" t="s">
        <v>644</v>
      </c>
      <c r="E112" s="40">
        <v>1000</v>
      </c>
      <c r="F112" s="38"/>
      <c r="G112" s="43">
        <f t="shared" si="3"/>
        <v>7677441.9700000007</v>
      </c>
      <c r="I112" s="30"/>
    </row>
    <row r="113" spans="1:9" s="10" customFormat="1" ht="32.25" customHeight="1" x14ac:dyDescent="0.25">
      <c r="A113" s="19"/>
      <c r="B113" s="51">
        <v>45390</v>
      </c>
      <c r="C113" s="36" t="s">
        <v>740</v>
      </c>
      <c r="D113" s="37" t="s">
        <v>644</v>
      </c>
      <c r="E113" s="40">
        <v>2000</v>
      </c>
      <c r="F113" s="38"/>
      <c r="G113" s="43">
        <f t="shared" si="3"/>
        <v>7679441.9700000007</v>
      </c>
      <c r="I113" s="30"/>
    </row>
    <row r="114" spans="1:9" s="10" customFormat="1" ht="32.25" customHeight="1" x14ac:dyDescent="0.25">
      <c r="A114" s="19"/>
      <c r="B114" s="51">
        <v>45390</v>
      </c>
      <c r="C114" s="36" t="s">
        <v>571</v>
      </c>
      <c r="D114" s="37" t="s">
        <v>644</v>
      </c>
      <c r="E114" s="40">
        <v>1000</v>
      </c>
      <c r="F114" s="38"/>
      <c r="G114" s="43">
        <f t="shared" si="3"/>
        <v>7680441.9700000007</v>
      </c>
      <c r="I114" s="30"/>
    </row>
    <row r="115" spans="1:9" s="10" customFormat="1" ht="32.25" customHeight="1" x14ac:dyDescent="0.25">
      <c r="A115" s="19"/>
      <c r="B115" s="51">
        <v>45390</v>
      </c>
      <c r="C115" s="36" t="s">
        <v>741</v>
      </c>
      <c r="D115" s="37" t="s">
        <v>71</v>
      </c>
      <c r="E115" s="40"/>
      <c r="F115" s="38">
        <v>613000</v>
      </c>
      <c r="G115" s="43">
        <f>+G114-F115</f>
        <v>7067441.9700000007</v>
      </c>
      <c r="I115" s="30"/>
    </row>
    <row r="116" spans="1:9" s="10" customFormat="1" ht="32.25" customHeight="1" x14ac:dyDescent="0.25">
      <c r="A116" s="19"/>
      <c r="B116" s="51">
        <v>45390</v>
      </c>
      <c r="C116" s="36" t="s">
        <v>742</v>
      </c>
      <c r="D116" s="37" t="s">
        <v>644</v>
      </c>
      <c r="E116" s="40">
        <v>4400</v>
      </c>
      <c r="F116" s="38"/>
      <c r="G116" s="43">
        <f>+G115+E116</f>
        <v>7071841.9700000007</v>
      </c>
      <c r="I116" s="30"/>
    </row>
    <row r="117" spans="1:9" s="10" customFormat="1" ht="32.25" customHeight="1" x14ac:dyDescent="0.25">
      <c r="A117" s="19"/>
      <c r="B117" s="51">
        <v>45390</v>
      </c>
      <c r="C117" s="36" t="s">
        <v>743</v>
      </c>
      <c r="D117" s="37" t="s">
        <v>644</v>
      </c>
      <c r="E117" s="40">
        <v>5400</v>
      </c>
      <c r="F117" s="38"/>
      <c r="G117" s="43">
        <f t="shared" ref="G117:G134" si="4">+G116+E117</f>
        <v>7077241.9700000007</v>
      </c>
      <c r="I117" s="30"/>
    </row>
    <row r="118" spans="1:9" s="10" customFormat="1" ht="32.25" customHeight="1" x14ac:dyDescent="0.25">
      <c r="A118" s="19"/>
      <c r="B118" s="51">
        <v>45390</v>
      </c>
      <c r="C118" s="36" t="s">
        <v>744</v>
      </c>
      <c r="D118" s="37" t="s">
        <v>644</v>
      </c>
      <c r="E118" s="40">
        <v>1000</v>
      </c>
      <c r="F118" s="38"/>
      <c r="G118" s="43">
        <f t="shared" si="4"/>
        <v>7078241.9700000007</v>
      </c>
      <c r="I118" s="30"/>
    </row>
    <row r="119" spans="1:9" s="10" customFormat="1" ht="32.25" customHeight="1" x14ac:dyDescent="0.25">
      <c r="A119" s="19"/>
      <c r="B119" s="51">
        <v>45390</v>
      </c>
      <c r="C119" s="36" t="s">
        <v>745</v>
      </c>
      <c r="D119" s="37" t="s">
        <v>644</v>
      </c>
      <c r="E119" s="40">
        <v>1000</v>
      </c>
      <c r="F119" s="38"/>
      <c r="G119" s="43">
        <f t="shared" si="4"/>
        <v>7079241.9700000007</v>
      </c>
      <c r="I119" s="30"/>
    </row>
    <row r="120" spans="1:9" s="10" customFormat="1" ht="32.25" customHeight="1" x14ac:dyDescent="0.25">
      <c r="A120" s="19"/>
      <c r="B120" s="51">
        <v>45390</v>
      </c>
      <c r="C120" s="36" t="s">
        <v>746</v>
      </c>
      <c r="D120" s="37" t="s">
        <v>644</v>
      </c>
      <c r="E120" s="40">
        <v>1000</v>
      </c>
      <c r="F120" s="38"/>
      <c r="G120" s="43">
        <f t="shared" si="4"/>
        <v>7080241.9700000007</v>
      </c>
      <c r="I120" s="30"/>
    </row>
    <row r="121" spans="1:9" s="10" customFormat="1" ht="32.25" customHeight="1" x14ac:dyDescent="0.25">
      <c r="A121" s="19"/>
      <c r="B121" s="51">
        <v>45390</v>
      </c>
      <c r="C121" s="36" t="s">
        <v>747</v>
      </c>
      <c r="D121" s="37" t="s">
        <v>644</v>
      </c>
      <c r="E121" s="40">
        <v>1000</v>
      </c>
      <c r="F121" s="38"/>
      <c r="G121" s="43">
        <f t="shared" si="4"/>
        <v>7081241.9700000007</v>
      </c>
      <c r="I121" s="30"/>
    </row>
    <row r="122" spans="1:9" s="10" customFormat="1" ht="32.25" customHeight="1" x14ac:dyDescent="0.25">
      <c r="A122" s="19"/>
      <c r="B122" s="51">
        <v>45390</v>
      </c>
      <c r="C122" s="36" t="s">
        <v>748</v>
      </c>
      <c r="D122" s="37" t="s">
        <v>644</v>
      </c>
      <c r="E122" s="40">
        <v>2000</v>
      </c>
      <c r="F122" s="38"/>
      <c r="G122" s="43">
        <f t="shared" si="4"/>
        <v>7083241.9700000007</v>
      </c>
      <c r="I122" s="30"/>
    </row>
    <row r="123" spans="1:9" s="10" customFormat="1" ht="32.25" customHeight="1" x14ac:dyDescent="0.25">
      <c r="A123" s="19"/>
      <c r="B123" s="51">
        <v>45390</v>
      </c>
      <c r="C123" s="36" t="s">
        <v>749</v>
      </c>
      <c r="D123" s="37" t="s">
        <v>644</v>
      </c>
      <c r="E123" s="40">
        <v>2000</v>
      </c>
      <c r="F123" s="38"/>
      <c r="G123" s="43">
        <f t="shared" si="4"/>
        <v>7085241.9700000007</v>
      </c>
      <c r="I123" s="30"/>
    </row>
    <row r="124" spans="1:9" s="10" customFormat="1" ht="32.25" customHeight="1" x14ac:dyDescent="0.25">
      <c r="A124" s="19"/>
      <c r="B124" s="51">
        <v>45390</v>
      </c>
      <c r="C124" s="36" t="s">
        <v>750</v>
      </c>
      <c r="D124" s="37" t="s">
        <v>644</v>
      </c>
      <c r="E124" s="40">
        <v>3600</v>
      </c>
      <c r="F124" s="38"/>
      <c r="G124" s="43">
        <f t="shared" si="4"/>
        <v>7088841.9700000007</v>
      </c>
      <c r="I124" s="30"/>
    </row>
    <row r="125" spans="1:9" s="10" customFormat="1" ht="32.25" customHeight="1" x14ac:dyDescent="0.25">
      <c r="A125" s="19"/>
      <c r="B125" s="51">
        <v>45390</v>
      </c>
      <c r="C125" s="36" t="s">
        <v>751</v>
      </c>
      <c r="D125" s="37" t="s">
        <v>644</v>
      </c>
      <c r="E125" s="40">
        <v>40500</v>
      </c>
      <c r="F125" s="38"/>
      <c r="G125" s="43">
        <f t="shared" si="4"/>
        <v>7129341.9700000007</v>
      </c>
      <c r="I125" s="30"/>
    </row>
    <row r="126" spans="1:9" s="10" customFormat="1" ht="32.25" customHeight="1" x14ac:dyDescent="0.25">
      <c r="A126" s="19"/>
      <c r="B126" s="51">
        <v>45390</v>
      </c>
      <c r="C126" s="36" t="s">
        <v>752</v>
      </c>
      <c r="D126" s="37" t="s">
        <v>644</v>
      </c>
      <c r="E126" s="40">
        <v>5000</v>
      </c>
      <c r="F126" s="38"/>
      <c r="G126" s="43">
        <f t="shared" si="4"/>
        <v>7134341.9700000007</v>
      </c>
      <c r="I126" s="30"/>
    </row>
    <row r="127" spans="1:9" s="10" customFormat="1" ht="32.25" customHeight="1" x14ac:dyDescent="0.25">
      <c r="A127" s="19"/>
      <c r="B127" s="51">
        <v>45390</v>
      </c>
      <c r="C127" s="36" t="s">
        <v>753</v>
      </c>
      <c r="D127" s="37" t="s">
        <v>644</v>
      </c>
      <c r="E127" s="40">
        <v>280400</v>
      </c>
      <c r="F127" s="38"/>
      <c r="G127" s="43">
        <f t="shared" si="4"/>
        <v>7414741.9700000007</v>
      </c>
      <c r="I127" s="30"/>
    </row>
    <row r="128" spans="1:9" s="10" customFormat="1" ht="32.25" customHeight="1" x14ac:dyDescent="0.25">
      <c r="A128" s="19"/>
      <c r="B128" s="51">
        <v>45390</v>
      </c>
      <c r="C128" s="36" t="s">
        <v>754</v>
      </c>
      <c r="D128" s="37" t="s">
        <v>644</v>
      </c>
      <c r="E128" s="40">
        <v>36200</v>
      </c>
      <c r="F128" s="38"/>
      <c r="G128" s="43">
        <f t="shared" si="4"/>
        <v>7450941.9700000007</v>
      </c>
      <c r="I128" s="30"/>
    </row>
    <row r="129" spans="1:9" s="10" customFormat="1" ht="32.25" customHeight="1" x14ac:dyDescent="0.25">
      <c r="A129" s="19"/>
      <c r="B129" s="51">
        <v>45390</v>
      </c>
      <c r="C129" s="36" t="s">
        <v>755</v>
      </c>
      <c r="D129" s="37" t="s">
        <v>644</v>
      </c>
      <c r="E129" s="40">
        <v>46400</v>
      </c>
      <c r="F129" s="38"/>
      <c r="G129" s="43">
        <f t="shared" si="4"/>
        <v>7497341.9700000007</v>
      </c>
      <c r="I129" s="30"/>
    </row>
    <row r="130" spans="1:9" s="10" customFormat="1" ht="32.25" customHeight="1" x14ac:dyDescent="0.25">
      <c r="A130" s="19"/>
      <c r="B130" s="51">
        <v>45390</v>
      </c>
      <c r="C130" s="36" t="s">
        <v>756</v>
      </c>
      <c r="D130" s="37" t="s">
        <v>644</v>
      </c>
      <c r="E130" s="40">
        <v>800</v>
      </c>
      <c r="F130" s="38"/>
      <c r="G130" s="43">
        <f t="shared" si="4"/>
        <v>7498141.9700000007</v>
      </c>
      <c r="I130" s="30"/>
    </row>
    <row r="131" spans="1:9" s="10" customFormat="1" ht="32.25" customHeight="1" x14ac:dyDescent="0.25">
      <c r="A131" s="19"/>
      <c r="B131" s="51">
        <v>45390</v>
      </c>
      <c r="C131" s="36" t="s">
        <v>757</v>
      </c>
      <c r="D131" s="37" t="s">
        <v>644</v>
      </c>
      <c r="E131" s="40">
        <v>1600</v>
      </c>
      <c r="F131" s="38"/>
      <c r="G131" s="43">
        <f t="shared" si="4"/>
        <v>7499741.9700000007</v>
      </c>
      <c r="I131" s="30"/>
    </row>
    <row r="132" spans="1:9" s="10" customFormat="1" ht="32.25" customHeight="1" x14ac:dyDescent="0.25">
      <c r="A132" s="19"/>
      <c r="B132" s="51">
        <v>45390</v>
      </c>
      <c r="C132" s="36" t="s">
        <v>758</v>
      </c>
      <c r="D132" s="37" t="s">
        <v>644</v>
      </c>
      <c r="E132" s="40">
        <v>7800</v>
      </c>
      <c r="F132" s="38"/>
      <c r="G132" s="43">
        <f t="shared" si="4"/>
        <v>7507541.9700000007</v>
      </c>
      <c r="I132" s="30"/>
    </row>
    <row r="133" spans="1:9" s="10" customFormat="1" ht="32.25" customHeight="1" x14ac:dyDescent="0.25">
      <c r="A133" s="19"/>
      <c r="B133" s="51">
        <v>45390</v>
      </c>
      <c r="C133" s="36" t="s">
        <v>681</v>
      </c>
      <c r="D133" s="37" t="s">
        <v>644</v>
      </c>
      <c r="E133" s="40">
        <v>41300</v>
      </c>
      <c r="F133" s="38"/>
      <c r="G133" s="43">
        <f t="shared" si="4"/>
        <v>7548841.9700000007</v>
      </c>
      <c r="I133" s="30"/>
    </row>
    <row r="134" spans="1:9" s="10" customFormat="1" ht="32.25" customHeight="1" x14ac:dyDescent="0.25">
      <c r="A134" s="19"/>
      <c r="B134" s="51">
        <v>45390</v>
      </c>
      <c r="C134" s="36" t="s">
        <v>682</v>
      </c>
      <c r="D134" s="37" t="s">
        <v>644</v>
      </c>
      <c r="E134" s="40">
        <v>90300</v>
      </c>
      <c r="F134" s="38"/>
      <c r="G134" s="43">
        <f t="shared" si="4"/>
        <v>7639141.9700000007</v>
      </c>
      <c r="I134" s="30"/>
    </row>
    <row r="135" spans="1:9" s="10" customFormat="1" ht="32.25" customHeight="1" x14ac:dyDescent="0.25">
      <c r="A135" s="19"/>
      <c r="B135" s="51">
        <v>45390</v>
      </c>
      <c r="C135" s="36" t="s">
        <v>759</v>
      </c>
      <c r="D135" s="37" t="s">
        <v>71</v>
      </c>
      <c r="E135" s="40"/>
      <c r="F135" s="38">
        <v>14100</v>
      </c>
      <c r="G135" s="43">
        <f>+G134-F135</f>
        <v>7625041.9700000007</v>
      </c>
      <c r="I135" s="30"/>
    </row>
    <row r="136" spans="1:9" s="10" customFormat="1" ht="32.25" customHeight="1" x14ac:dyDescent="0.25">
      <c r="A136" s="19"/>
      <c r="B136" s="51">
        <v>45391</v>
      </c>
      <c r="C136" s="36" t="s">
        <v>760</v>
      </c>
      <c r="D136" s="37" t="s">
        <v>644</v>
      </c>
      <c r="E136" s="40">
        <v>307900</v>
      </c>
      <c r="F136" s="38"/>
      <c r="G136" s="43">
        <f>+G135+E136</f>
        <v>7932941.9700000007</v>
      </c>
      <c r="I136" s="30"/>
    </row>
    <row r="137" spans="1:9" s="10" customFormat="1" ht="32.25" customHeight="1" x14ac:dyDescent="0.25">
      <c r="A137" s="19"/>
      <c r="B137" s="51">
        <v>45391</v>
      </c>
      <c r="C137" s="36" t="s">
        <v>761</v>
      </c>
      <c r="D137" s="37" t="s">
        <v>644</v>
      </c>
      <c r="E137" s="40">
        <v>113900</v>
      </c>
      <c r="F137" s="38"/>
      <c r="G137" s="43">
        <f t="shared" ref="G137:G157" si="5">+G136+E137</f>
        <v>8046841.9700000007</v>
      </c>
      <c r="I137" s="30"/>
    </row>
    <row r="138" spans="1:9" s="10" customFormat="1" ht="32.25" customHeight="1" x14ac:dyDescent="0.25">
      <c r="A138" s="19"/>
      <c r="B138" s="51">
        <v>45391</v>
      </c>
      <c r="C138" s="36" t="s">
        <v>762</v>
      </c>
      <c r="D138" s="37" t="s">
        <v>644</v>
      </c>
      <c r="E138" s="40">
        <v>4700</v>
      </c>
      <c r="F138" s="38"/>
      <c r="G138" s="43">
        <f t="shared" si="5"/>
        <v>8051541.9700000007</v>
      </c>
      <c r="I138" s="30"/>
    </row>
    <row r="139" spans="1:9" s="10" customFormat="1" ht="32.25" customHeight="1" x14ac:dyDescent="0.25">
      <c r="A139" s="19"/>
      <c r="B139" s="51">
        <v>45391</v>
      </c>
      <c r="C139" s="36" t="s">
        <v>335</v>
      </c>
      <c r="D139" s="37" t="s">
        <v>644</v>
      </c>
      <c r="E139" s="40">
        <v>150</v>
      </c>
      <c r="F139" s="38"/>
      <c r="G139" s="43">
        <f t="shared" si="5"/>
        <v>8051691.9700000007</v>
      </c>
      <c r="I139" s="30"/>
    </row>
    <row r="140" spans="1:9" s="10" customFormat="1" ht="32.25" customHeight="1" x14ac:dyDescent="0.25">
      <c r="A140" s="19"/>
      <c r="B140" s="51">
        <v>45391</v>
      </c>
      <c r="C140" s="36" t="s">
        <v>763</v>
      </c>
      <c r="D140" s="37" t="s">
        <v>644</v>
      </c>
      <c r="E140" s="40">
        <v>221200</v>
      </c>
      <c r="F140" s="38"/>
      <c r="G140" s="43">
        <f t="shared" si="5"/>
        <v>8272891.9700000007</v>
      </c>
      <c r="I140" s="30"/>
    </row>
    <row r="141" spans="1:9" s="10" customFormat="1" ht="32.25" customHeight="1" x14ac:dyDescent="0.25">
      <c r="A141" s="19"/>
      <c r="B141" s="51">
        <v>45391</v>
      </c>
      <c r="C141" s="36" t="s">
        <v>764</v>
      </c>
      <c r="D141" s="37" t="s">
        <v>644</v>
      </c>
      <c r="E141" s="40">
        <v>5400</v>
      </c>
      <c r="F141" s="38"/>
      <c r="G141" s="43">
        <f t="shared" si="5"/>
        <v>8278291.9700000007</v>
      </c>
      <c r="I141" s="30"/>
    </row>
    <row r="142" spans="1:9" s="10" customFormat="1" ht="32.25" customHeight="1" x14ac:dyDescent="0.25">
      <c r="A142" s="19"/>
      <c r="B142" s="51">
        <v>45391</v>
      </c>
      <c r="C142" s="36" t="s">
        <v>765</v>
      </c>
      <c r="D142" s="37" t="s">
        <v>644</v>
      </c>
      <c r="E142" s="40">
        <v>30300</v>
      </c>
      <c r="F142" s="38"/>
      <c r="G142" s="43">
        <f t="shared" si="5"/>
        <v>8308591.9700000007</v>
      </c>
      <c r="I142" s="30"/>
    </row>
    <row r="143" spans="1:9" s="10" customFormat="1" ht="32.25" customHeight="1" x14ac:dyDescent="0.25">
      <c r="A143" s="19"/>
      <c r="B143" s="51">
        <v>45391</v>
      </c>
      <c r="C143" s="36" t="s">
        <v>766</v>
      </c>
      <c r="D143" s="37" t="s">
        <v>644</v>
      </c>
      <c r="E143" s="40">
        <v>84500</v>
      </c>
      <c r="F143" s="38"/>
      <c r="G143" s="43">
        <f t="shared" si="5"/>
        <v>8393091.9700000007</v>
      </c>
      <c r="I143" s="30"/>
    </row>
    <row r="144" spans="1:9" s="10" customFormat="1" ht="32.25" customHeight="1" x14ac:dyDescent="0.25">
      <c r="A144" s="19"/>
      <c r="B144" s="51">
        <v>45391</v>
      </c>
      <c r="C144" s="36" t="s">
        <v>767</v>
      </c>
      <c r="D144" s="37" t="s">
        <v>644</v>
      </c>
      <c r="E144" s="40">
        <v>303900</v>
      </c>
      <c r="F144" s="38"/>
      <c r="G144" s="43">
        <f t="shared" si="5"/>
        <v>8696991.9700000007</v>
      </c>
      <c r="I144" s="30"/>
    </row>
    <row r="145" spans="1:9" s="10" customFormat="1" ht="32.25" customHeight="1" x14ac:dyDescent="0.25">
      <c r="A145" s="19"/>
      <c r="B145" s="51">
        <v>45391</v>
      </c>
      <c r="C145" s="36" t="s">
        <v>768</v>
      </c>
      <c r="D145" s="37" t="s">
        <v>644</v>
      </c>
      <c r="E145" s="40">
        <v>3000</v>
      </c>
      <c r="F145" s="38"/>
      <c r="G145" s="43">
        <f t="shared" si="5"/>
        <v>8699991.9700000007</v>
      </c>
      <c r="I145" s="30"/>
    </row>
    <row r="146" spans="1:9" s="10" customFormat="1" ht="32.25" customHeight="1" x14ac:dyDescent="0.25">
      <c r="A146" s="19"/>
      <c r="B146" s="51">
        <v>45391</v>
      </c>
      <c r="C146" s="36" t="s">
        <v>704</v>
      </c>
      <c r="D146" s="37" t="s">
        <v>644</v>
      </c>
      <c r="E146" s="40">
        <v>38900</v>
      </c>
      <c r="F146" s="38"/>
      <c r="G146" s="43">
        <f t="shared" si="5"/>
        <v>8738891.9700000007</v>
      </c>
      <c r="I146" s="30"/>
    </row>
    <row r="147" spans="1:9" s="10" customFormat="1" ht="32.25" customHeight="1" x14ac:dyDescent="0.25">
      <c r="A147" s="19"/>
      <c r="B147" s="51">
        <v>45391</v>
      </c>
      <c r="C147" s="36" t="s">
        <v>769</v>
      </c>
      <c r="D147" s="37" t="s">
        <v>644</v>
      </c>
      <c r="E147" s="40">
        <v>1600</v>
      </c>
      <c r="F147" s="38"/>
      <c r="G147" s="43">
        <f t="shared" si="5"/>
        <v>8740491.9700000007</v>
      </c>
      <c r="I147" s="30"/>
    </row>
    <row r="148" spans="1:9" s="10" customFormat="1" ht="32.25" customHeight="1" x14ac:dyDescent="0.25">
      <c r="A148" s="19"/>
      <c r="B148" s="51">
        <v>45391</v>
      </c>
      <c r="C148" s="36" t="s">
        <v>770</v>
      </c>
      <c r="D148" s="37" t="s">
        <v>644</v>
      </c>
      <c r="E148" s="40">
        <v>2600</v>
      </c>
      <c r="F148" s="38"/>
      <c r="G148" s="43">
        <f t="shared" si="5"/>
        <v>8743091.9700000007</v>
      </c>
      <c r="I148" s="30"/>
    </row>
    <row r="149" spans="1:9" s="10" customFormat="1" ht="32.25" customHeight="1" x14ac:dyDescent="0.25">
      <c r="A149" s="19"/>
      <c r="B149" s="51">
        <v>45391</v>
      </c>
      <c r="C149" s="36" t="s">
        <v>771</v>
      </c>
      <c r="D149" s="37" t="s">
        <v>644</v>
      </c>
      <c r="E149" s="40">
        <v>500</v>
      </c>
      <c r="F149" s="38"/>
      <c r="G149" s="43">
        <f t="shared" si="5"/>
        <v>8743591.9700000007</v>
      </c>
      <c r="I149" s="30"/>
    </row>
    <row r="150" spans="1:9" s="10" customFormat="1" ht="32.25" customHeight="1" x14ac:dyDescent="0.25">
      <c r="A150" s="19"/>
      <c r="B150" s="51">
        <v>45392</v>
      </c>
      <c r="C150" s="36" t="s">
        <v>772</v>
      </c>
      <c r="D150" s="37" t="s">
        <v>644</v>
      </c>
      <c r="E150" s="40">
        <v>500</v>
      </c>
      <c r="F150" s="38"/>
      <c r="G150" s="43">
        <f t="shared" si="5"/>
        <v>8744091.9700000007</v>
      </c>
      <c r="I150" s="30"/>
    </row>
    <row r="151" spans="1:9" s="10" customFormat="1" ht="32.25" customHeight="1" x14ac:dyDescent="0.25">
      <c r="A151" s="19"/>
      <c r="B151" s="51">
        <v>45392</v>
      </c>
      <c r="C151" s="36" t="s">
        <v>67</v>
      </c>
      <c r="D151" s="37" t="s">
        <v>644</v>
      </c>
      <c r="E151" s="40">
        <v>1800</v>
      </c>
      <c r="F151" s="38"/>
      <c r="G151" s="43">
        <f t="shared" si="5"/>
        <v>8745891.9700000007</v>
      </c>
      <c r="I151" s="30"/>
    </row>
    <row r="152" spans="1:9" s="10" customFormat="1" ht="32.25" customHeight="1" x14ac:dyDescent="0.25">
      <c r="A152" s="19"/>
      <c r="B152" s="51">
        <v>45392</v>
      </c>
      <c r="C152" s="36" t="s">
        <v>704</v>
      </c>
      <c r="D152" s="37" t="s">
        <v>644</v>
      </c>
      <c r="E152" s="40">
        <v>54000</v>
      </c>
      <c r="F152" s="38"/>
      <c r="G152" s="43">
        <f t="shared" si="5"/>
        <v>8799891.9700000007</v>
      </c>
      <c r="I152" s="30"/>
    </row>
    <row r="153" spans="1:9" s="10" customFormat="1" ht="32.25" customHeight="1" x14ac:dyDescent="0.25">
      <c r="A153" s="19"/>
      <c r="B153" s="51">
        <v>45392</v>
      </c>
      <c r="C153" s="36" t="s">
        <v>773</v>
      </c>
      <c r="D153" s="37" t="s">
        <v>644</v>
      </c>
      <c r="E153" s="40">
        <v>109600</v>
      </c>
      <c r="F153" s="38"/>
      <c r="G153" s="43">
        <f t="shared" si="5"/>
        <v>8909491.9700000007</v>
      </c>
      <c r="I153" s="30"/>
    </row>
    <row r="154" spans="1:9" s="10" customFormat="1" ht="32.25" customHeight="1" x14ac:dyDescent="0.25">
      <c r="A154" s="19"/>
      <c r="B154" s="51">
        <v>45392</v>
      </c>
      <c r="C154" s="36" t="s">
        <v>774</v>
      </c>
      <c r="D154" s="37" t="s">
        <v>644</v>
      </c>
      <c r="E154" s="40">
        <v>252800</v>
      </c>
      <c r="F154" s="38"/>
      <c r="G154" s="43">
        <f t="shared" si="5"/>
        <v>9162291.9700000007</v>
      </c>
      <c r="I154" s="30"/>
    </row>
    <row r="155" spans="1:9" s="10" customFormat="1" ht="32.25" customHeight="1" x14ac:dyDescent="0.25">
      <c r="A155" s="19"/>
      <c r="B155" s="51">
        <v>45392</v>
      </c>
      <c r="C155" s="36" t="s">
        <v>775</v>
      </c>
      <c r="D155" s="37" t="s">
        <v>644</v>
      </c>
      <c r="E155" s="40">
        <v>28700</v>
      </c>
      <c r="F155" s="38"/>
      <c r="G155" s="43">
        <f t="shared" si="5"/>
        <v>9190991.9700000007</v>
      </c>
      <c r="I155" s="30"/>
    </row>
    <row r="156" spans="1:9" s="10" customFormat="1" ht="32.25" customHeight="1" x14ac:dyDescent="0.25">
      <c r="A156" s="19"/>
      <c r="B156" s="51">
        <v>45392</v>
      </c>
      <c r="C156" s="36" t="s">
        <v>697</v>
      </c>
      <c r="D156" s="37" t="s">
        <v>644</v>
      </c>
      <c r="E156" s="40">
        <v>1800</v>
      </c>
      <c r="F156" s="38"/>
      <c r="G156" s="43">
        <f t="shared" si="5"/>
        <v>9192791.9700000007</v>
      </c>
      <c r="I156" s="30"/>
    </row>
    <row r="157" spans="1:9" s="10" customFormat="1" ht="32.25" customHeight="1" x14ac:dyDescent="0.25">
      <c r="A157" s="19"/>
      <c r="B157" s="51">
        <v>45392</v>
      </c>
      <c r="C157" s="36" t="s">
        <v>776</v>
      </c>
      <c r="D157" s="37" t="s">
        <v>644</v>
      </c>
      <c r="E157" s="40">
        <v>522200</v>
      </c>
      <c r="F157" s="38"/>
      <c r="G157" s="43">
        <f t="shared" si="5"/>
        <v>9714991.9700000007</v>
      </c>
      <c r="I157" s="30"/>
    </row>
    <row r="158" spans="1:9" s="10" customFormat="1" ht="32.25" customHeight="1" x14ac:dyDescent="0.25">
      <c r="A158" s="19"/>
      <c r="B158" s="51">
        <v>45392</v>
      </c>
      <c r="C158" s="36" t="s">
        <v>777</v>
      </c>
      <c r="D158" s="37" t="s">
        <v>71</v>
      </c>
      <c r="E158" s="40"/>
      <c r="F158" s="38">
        <v>65000</v>
      </c>
      <c r="G158" s="39">
        <f>+G157-F158</f>
        <v>9649991.9700000007</v>
      </c>
      <c r="I158" s="30"/>
    </row>
    <row r="159" spans="1:9" s="10" customFormat="1" ht="32.25" customHeight="1" x14ac:dyDescent="0.25">
      <c r="A159" s="19"/>
      <c r="B159" s="51">
        <v>45392</v>
      </c>
      <c r="C159" s="36" t="s">
        <v>778</v>
      </c>
      <c r="D159" s="37" t="s">
        <v>71</v>
      </c>
      <c r="E159" s="40"/>
      <c r="F159" s="38">
        <v>4467700.5599999996</v>
      </c>
      <c r="G159" s="39">
        <f>+G158-F159</f>
        <v>5182291.4100000011</v>
      </c>
      <c r="I159" s="30"/>
    </row>
    <row r="160" spans="1:9" s="10" customFormat="1" ht="32.25" customHeight="1" x14ac:dyDescent="0.25">
      <c r="A160" s="19"/>
      <c r="B160" s="51">
        <v>45393</v>
      </c>
      <c r="C160" s="36" t="s">
        <v>779</v>
      </c>
      <c r="D160" s="37" t="s">
        <v>644</v>
      </c>
      <c r="E160" s="40">
        <v>32550</v>
      </c>
      <c r="F160" s="38"/>
      <c r="G160" s="39">
        <f>+G159+E160</f>
        <v>5214841.4100000011</v>
      </c>
      <c r="I160" s="30"/>
    </row>
    <row r="161" spans="1:9" s="10" customFormat="1" ht="32.25" customHeight="1" x14ac:dyDescent="0.25">
      <c r="A161" s="19"/>
      <c r="B161" s="51">
        <v>45393</v>
      </c>
      <c r="C161" s="36" t="s">
        <v>780</v>
      </c>
      <c r="D161" s="37" t="s">
        <v>644</v>
      </c>
      <c r="E161" s="40">
        <v>5200</v>
      </c>
      <c r="F161" s="38"/>
      <c r="G161" s="39">
        <f t="shared" ref="G161:G168" si="6">+G160+E161</f>
        <v>5220041.4100000011</v>
      </c>
      <c r="I161" s="30"/>
    </row>
    <row r="162" spans="1:9" s="10" customFormat="1" ht="32.25" customHeight="1" x14ac:dyDescent="0.25">
      <c r="A162" s="19"/>
      <c r="B162" s="93">
        <v>45393</v>
      </c>
      <c r="C162" s="84" t="s">
        <v>781</v>
      </c>
      <c r="D162" s="85" t="s">
        <v>644</v>
      </c>
      <c r="E162" s="86">
        <v>20800</v>
      </c>
      <c r="F162" s="87"/>
      <c r="G162" s="39">
        <f t="shared" si="6"/>
        <v>5240841.4100000011</v>
      </c>
      <c r="I162" s="30"/>
    </row>
    <row r="163" spans="1:9" s="10" customFormat="1" ht="32.25" customHeight="1" x14ac:dyDescent="0.25">
      <c r="A163" s="19"/>
      <c r="B163" s="51">
        <v>45393</v>
      </c>
      <c r="C163" s="84" t="s">
        <v>705</v>
      </c>
      <c r="D163" s="44" t="s">
        <v>644</v>
      </c>
      <c r="E163" s="88">
        <v>83800</v>
      </c>
      <c r="F163" s="98"/>
      <c r="G163" s="39">
        <f t="shared" si="6"/>
        <v>5324641.4100000011</v>
      </c>
      <c r="I163" s="30"/>
    </row>
    <row r="164" spans="1:9" s="10" customFormat="1" ht="32.25" customHeight="1" x14ac:dyDescent="0.25">
      <c r="A164" s="19"/>
      <c r="B164" s="51">
        <v>45393</v>
      </c>
      <c r="C164" s="84" t="s">
        <v>782</v>
      </c>
      <c r="D164" s="44" t="s">
        <v>644</v>
      </c>
      <c r="E164" s="99">
        <v>299700</v>
      </c>
      <c r="F164" s="99"/>
      <c r="G164" s="39">
        <f t="shared" si="6"/>
        <v>5624341.4100000011</v>
      </c>
      <c r="I164" s="30"/>
    </row>
    <row r="165" spans="1:9" s="10" customFormat="1" ht="32.25" customHeight="1" x14ac:dyDescent="0.25">
      <c r="A165" s="19"/>
      <c r="B165" s="51">
        <v>45393</v>
      </c>
      <c r="C165" s="84" t="s">
        <v>783</v>
      </c>
      <c r="D165" s="44" t="s">
        <v>644</v>
      </c>
      <c r="E165" s="99">
        <v>70200</v>
      </c>
      <c r="F165" s="25"/>
      <c r="G165" s="39">
        <f t="shared" si="6"/>
        <v>5694541.4100000011</v>
      </c>
      <c r="I165" s="30"/>
    </row>
    <row r="166" spans="1:9" s="10" customFormat="1" ht="32.25" customHeight="1" x14ac:dyDescent="0.25">
      <c r="A166" s="19"/>
      <c r="B166" s="51">
        <v>45393</v>
      </c>
      <c r="C166" s="84" t="s">
        <v>784</v>
      </c>
      <c r="D166" s="44" t="s">
        <v>644</v>
      </c>
      <c r="E166" s="99">
        <v>900</v>
      </c>
      <c r="F166" s="25"/>
      <c r="G166" s="39">
        <f t="shared" si="6"/>
        <v>5695441.4100000011</v>
      </c>
      <c r="I166" s="30"/>
    </row>
    <row r="167" spans="1:9" s="10" customFormat="1" ht="32.25" customHeight="1" x14ac:dyDescent="0.25">
      <c r="A167" s="19"/>
      <c r="B167" s="51">
        <v>45393</v>
      </c>
      <c r="C167" s="84" t="s">
        <v>697</v>
      </c>
      <c r="D167" s="44" t="s">
        <v>644</v>
      </c>
      <c r="E167" s="99">
        <v>387100</v>
      </c>
      <c r="F167" s="25"/>
      <c r="G167" s="39">
        <f t="shared" si="6"/>
        <v>6082541.4100000011</v>
      </c>
      <c r="I167" s="30"/>
    </row>
    <row r="168" spans="1:9" s="10" customFormat="1" ht="32.25" customHeight="1" x14ac:dyDescent="0.25">
      <c r="A168" s="19"/>
      <c r="B168" s="51">
        <v>45393</v>
      </c>
      <c r="C168" s="84" t="s">
        <v>785</v>
      </c>
      <c r="D168" s="44" t="s">
        <v>644</v>
      </c>
      <c r="E168" s="99">
        <v>5200</v>
      </c>
      <c r="F168" s="100"/>
      <c r="G168" s="39">
        <f t="shared" si="6"/>
        <v>6087741.4100000011</v>
      </c>
      <c r="I168" s="30"/>
    </row>
    <row r="169" spans="1:9" s="10" customFormat="1" ht="32.25" customHeight="1" x14ac:dyDescent="0.25">
      <c r="A169" s="19"/>
      <c r="B169" s="51">
        <v>45393</v>
      </c>
      <c r="C169" s="84" t="s">
        <v>786</v>
      </c>
      <c r="D169" s="44" t="s">
        <v>647</v>
      </c>
      <c r="E169" s="88"/>
      <c r="F169" s="88">
        <v>10800</v>
      </c>
      <c r="G169" s="39">
        <f>+G168-F169</f>
        <v>6076941.4100000011</v>
      </c>
      <c r="I169" s="30"/>
    </row>
    <row r="170" spans="1:9" s="10" customFormat="1" ht="32.25" customHeight="1" x14ac:dyDescent="0.25">
      <c r="A170" s="19"/>
      <c r="B170" s="51">
        <v>45393</v>
      </c>
      <c r="C170" s="84" t="s">
        <v>787</v>
      </c>
      <c r="D170" s="44" t="s">
        <v>648</v>
      </c>
      <c r="E170" s="88"/>
      <c r="F170" s="88">
        <v>180000</v>
      </c>
      <c r="G170" s="39">
        <f t="shared" ref="G170:G174" si="7">+G169-F170</f>
        <v>5896941.4100000011</v>
      </c>
      <c r="I170" s="30"/>
    </row>
    <row r="171" spans="1:9" s="10" customFormat="1" ht="32.25" customHeight="1" x14ac:dyDescent="0.25">
      <c r="A171" s="19"/>
      <c r="B171" s="51">
        <v>45393</v>
      </c>
      <c r="C171" s="84" t="s">
        <v>788</v>
      </c>
      <c r="D171" s="44" t="s">
        <v>87</v>
      </c>
      <c r="E171" s="88"/>
      <c r="F171" s="88">
        <v>67500</v>
      </c>
      <c r="G171" s="39">
        <f t="shared" si="7"/>
        <v>5829441.4100000011</v>
      </c>
      <c r="I171" s="30"/>
    </row>
    <row r="172" spans="1:9" s="10" customFormat="1" ht="32.25" customHeight="1" x14ac:dyDescent="0.25">
      <c r="A172" s="19"/>
      <c r="B172" s="51">
        <v>45393</v>
      </c>
      <c r="C172" s="84" t="s">
        <v>789</v>
      </c>
      <c r="D172" s="44" t="s">
        <v>649</v>
      </c>
      <c r="E172" s="88"/>
      <c r="F172" s="88">
        <v>250000</v>
      </c>
      <c r="G172" s="39">
        <f t="shared" si="7"/>
        <v>5579441.4100000011</v>
      </c>
      <c r="I172" s="30"/>
    </row>
    <row r="173" spans="1:9" s="10" customFormat="1" ht="32.25" customHeight="1" x14ac:dyDescent="0.25">
      <c r="A173" s="19"/>
      <c r="B173" s="51"/>
      <c r="C173" s="84" t="s">
        <v>790</v>
      </c>
      <c r="D173" s="44" t="s">
        <v>650</v>
      </c>
      <c r="E173" s="88"/>
      <c r="F173" s="88">
        <v>50000</v>
      </c>
      <c r="G173" s="39">
        <f t="shared" si="7"/>
        <v>5529441.4100000011</v>
      </c>
      <c r="I173" s="30"/>
    </row>
    <row r="174" spans="1:9" s="10" customFormat="1" ht="32.25" customHeight="1" x14ac:dyDescent="0.25">
      <c r="A174" s="19"/>
      <c r="B174" s="51">
        <v>45393</v>
      </c>
      <c r="C174" s="84" t="s">
        <v>791</v>
      </c>
      <c r="D174" s="44" t="s">
        <v>651</v>
      </c>
      <c r="E174" s="88"/>
      <c r="F174" s="88">
        <v>500000</v>
      </c>
      <c r="G174" s="39">
        <f t="shared" si="7"/>
        <v>5029441.4100000011</v>
      </c>
      <c r="I174" s="30"/>
    </row>
    <row r="175" spans="1:9" s="10" customFormat="1" ht="32.25" customHeight="1" x14ac:dyDescent="0.25">
      <c r="A175" s="19"/>
      <c r="B175" s="51">
        <v>45394</v>
      </c>
      <c r="C175" s="84" t="s">
        <v>792</v>
      </c>
      <c r="D175" s="44" t="s">
        <v>644</v>
      </c>
      <c r="E175" s="88">
        <v>1500</v>
      </c>
      <c r="F175" s="88"/>
      <c r="G175" s="39">
        <f>+G174+E175</f>
        <v>5030941.4100000011</v>
      </c>
      <c r="I175" s="30"/>
    </row>
    <row r="176" spans="1:9" s="10" customFormat="1" ht="32.25" customHeight="1" x14ac:dyDescent="0.25">
      <c r="A176" s="19"/>
      <c r="B176" s="51">
        <v>45394</v>
      </c>
      <c r="C176" s="84" t="s">
        <v>289</v>
      </c>
      <c r="D176" s="44" t="s">
        <v>644</v>
      </c>
      <c r="E176" s="88">
        <v>1500</v>
      </c>
      <c r="F176" s="88"/>
      <c r="G176" s="39">
        <f t="shared" ref="G176:G181" si="8">+G175+E176</f>
        <v>5032441.4100000011</v>
      </c>
      <c r="I176" s="30"/>
    </row>
    <row r="177" spans="1:9" s="10" customFormat="1" ht="32.25" customHeight="1" x14ac:dyDescent="0.25">
      <c r="A177" s="19"/>
      <c r="B177" s="51">
        <v>45394</v>
      </c>
      <c r="C177" s="84" t="s">
        <v>793</v>
      </c>
      <c r="D177" s="44" t="s">
        <v>644</v>
      </c>
      <c r="E177" s="88">
        <v>2000</v>
      </c>
      <c r="F177" s="88"/>
      <c r="G177" s="39">
        <f t="shared" si="8"/>
        <v>5034441.4100000011</v>
      </c>
      <c r="I177" s="30"/>
    </row>
    <row r="178" spans="1:9" s="10" customFormat="1" ht="32.25" customHeight="1" x14ac:dyDescent="0.25">
      <c r="A178" s="19"/>
      <c r="B178" s="51">
        <v>45394</v>
      </c>
      <c r="C178" s="84" t="s">
        <v>794</v>
      </c>
      <c r="D178" s="44" t="s">
        <v>644</v>
      </c>
      <c r="E178" s="88">
        <v>2000</v>
      </c>
      <c r="F178" s="88"/>
      <c r="G178" s="39">
        <f t="shared" si="8"/>
        <v>5036441.4100000011</v>
      </c>
      <c r="I178" s="30"/>
    </row>
    <row r="179" spans="1:9" s="10" customFormat="1" ht="32.25" customHeight="1" x14ac:dyDescent="0.25">
      <c r="A179" s="19"/>
      <c r="B179" s="51">
        <v>45394</v>
      </c>
      <c r="C179" s="84" t="s">
        <v>66</v>
      </c>
      <c r="D179" s="44" t="s">
        <v>644</v>
      </c>
      <c r="E179" s="88">
        <v>1000</v>
      </c>
      <c r="F179" s="88"/>
      <c r="G179" s="39">
        <f t="shared" si="8"/>
        <v>5037441.4100000011</v>
      </c>
      <c r="I179" s="30"/>
    </row>
    <row r="180" spans="1:9" s="10" customFormat="1" ht="32.25" customHeight="1" x14ac:dyDescent="0.25">
      <c r="A180" s="19"/>
      <c r="B180" s="51">
        <v>45394</v>
      </c>
      <c r="C180" s="84" t="s">
        <v>795</v>
      </c>
      <c r="D180" s="44" t="s">
        <v>644</v>
      </c>
      <c r="E180" s="88">
        <v>1000</v>
      </c>
      <c r="F180" s="88"/>
      <c r="G180" s="39">
        <f t="shared" si="8"/>
        <v>5038441.4100000011</v>
      </c>
      <c r="I180" s="30"/>
    </row>
    <row r="181" spans="1:9" s="10" customFormat="1" ht="32.25" customHeight="1" x14ac:dyDescent="0.25">
      <c r="A181" s="19"/>
      <c r="B181" s="51">
        <v>45394</v>
      </c>
      <c r="C181" s="84" t="s">
        <v>796</v>
      </c>
      <c r="D181" s="44" t="s">
        <v>644</v>
      </c>
      <c r="E181" s="88">
        <v>89600</v>
      </c>
      <c r="F181" s="88"/>
      <c r="G181" s="39">
        <f t="shared" si="8"/>
        <v>5128041.4100000011</v>
      </c>
      <c r="I181" s="30"/>
    </row>
    <row r="182" spans="1:9" s="10" customFormat="1" ht="32.25" customHeight="1" x14ac:dyDescent="0.25">
      <c r="A182" s="19"/>
      <c r="B182" s="51">
        <v>45394</v>
      </c>
      <c r="C182" s="84" t="s">
        <v>797</v>
      </c>
      <c r="D182" s="44" t="s">
        <v>71</v>
      </c>
      <c r="E182" s="88"/>
      <c r="F182" s="88">
        <v>266400</v>
      </c>
      <c r="G182" s="39">
        <f>+G181-F182</f>
        <v>4861641.4100000011</v>
      </c>
      <c r="I182" s="30"/>
    </row>
    <row r="183" spans="1:9" s="10" customFormat="1" ht="32.25" customHeight="1" x14ac:dyDescent="0.25">
      <c r="A183" s="19"/>
      <c r="B183" s="51">
        <v>45394</v>
      </c>
      <c r="C183" s="84" t="s">
        <v>726</v>
      </c>
      <c r="D183" s="44" t="s">
        <v>644</v>
      </c>
      <c r="E183" s="88">
        <v>45400</v>
      </c>
      <c r="F183" s="88"/>
      <c r="G183" s="39">
        <f>+G182+E183</f>
        <v>4907041.4100000011</v>
      </c>
      <c r="I183" s="30"/>
    </row>
    <row r="184" spans="1:9" s="10" customFormat="1" ht="32.25" customHeight="1" x14ac:dyDescent="0.25">
      <c r="A184" s="19"/>
      <c r="B184" s="51">
        <v>45394</v>
      </c>
      <c r="C184" s="84" t="s">
        <v>798</v>
      </c>
      <c r="D184" s="44" t="s">
        <v>644</v>
      </c>
      <c r="E184" s="88">
        <v>1600</v>
      </c>
      <c r="F184" s="88"/>
      <c r="G184" s="39">
        <f t="shared" ref="G184:G190" si="9">+G183+E184</f>
        <v>4908641.4100000011</v>
      </c>
      <c r="I184" s="30"/>
    </row>
    <row r="185" spans="1:9" s="10" customFormat="1" ht="32.25" customHeight="1" x14ac:dyDescent="0.25">
      <c r="A185" s="19"/>
      <c r="B185" s="51">
        <v>45394</v>
      </c>
      <c r="C185" s="84" t="s">
        <v>799</v>
      </c>
      <c r="D185" s="44" t="s">
        <v>644</v>
      </c>
      <c r="E185" s="88">
        <v>2000</v>
      </c>
      <c r="F185" s="88"/>
      <c r="G185" s="39">
        <f t="shared" si="9"/>
        <v>4910641.4100000011</v>
      </c>
      <c r="I185" s="30"/>
    </row>
    <row r="186" spans="1:9" s="10" customFormat="1" ht="32.25" customHeight="1" x14ac:dyDescent="0.25">
      <c r="A186" s="19"/>
      <c r="B186" s="51">
        <v>45394</v>
      </c>
      <c r="C186" s="84" t="s">
        <v>800</v>
      </c>
      <c r="D186" s="44" t="s">
        <v>644</v>
      </c>
      <c r="E186" s="88">
        <v>134400</v>
      </c>
      <c r="F186" s="88"/>
      <c r="G186" s="39">
        <f t="shared" si="9"/>
        <v>5045041.4100000011</v>
      </c>
      <c r="I186" s="30"/>
    </row>
    <row r="187" spans="1:9" s="10" customFormat="1" ht="32.25" customHeight="1" x14ac:dyDescent="0.25">
      <c r="A187" s="19"/>
      <c r="B187" s="51">
        <v>45394</v>
      </c>
      <c r="C187" s="84" t="s">
        <v>713</v>
      </c>
      <c r="D187" s="44" t="s">
        <v>644</v>
      </c>
      <c r="E187" s="88">
        <v>37800</v>
      </c>
      <c r="F187" s="88"/>
      <c r="G187" s="39">
        <f t="shared" si="9"/>
        <v>5082841.4100000011</v>
      </c>
      <c r="I187" s="30"/>
    </row>
    <row r="188" spans="1:9" s="10" customFormat="1" ht="32.25" customHeight="1" x14ac:dyDescent="0.25">
      <c r="A188" s="19"/>
      <c r="B188" s="51">
        <v>45394</v>
      </c>
      <c r="C188" s="84" t="s">
        <v>801</v>
      </c>
      <c r="D188" s="44" t="s">
        <v>644</v>
      </c>
      <c r="E188" s="88">
        <v>1600</v>
      </c>
      <c r="F188" s="88"/>
      <c r="G188" s="39">
        <f t="shared" si="9"/>
        <v>5084441.4100000011</v>
      </c>
      <c r="I188" s="30"/>
    </row>
    <row r="189" spans="1:9" s="10" customFormat="1" ht="32.25" customHeight="1" x14ac:dyDescent="0.25">
      <c r="A189" s="19"/>
      <c r="B189" s="51">
        <v>45394</v>
      </c>
      <c r="C189" s="84" t="s">
        <v>802</v>
      </c>
      <c r="D189" s="44" t="s">
        <v>644</v>
      </c>
      <c r="E189" s="88">
        <v>378700</v>
      </c>
      <c r="F189" s="88"/>
      <c r="G189" s="39">
        <f t="shared" si="9"/>
        <v>5463141.4100000011</v>
      </c>
      <c r="I189" s="30"/>
    </row>
    <row r="190" spans="1:9" s="10" customFormat="1" ht="32.25" customHeight="1" x14ac:dyDescent="0.25">
      <c r="A190" s="19"/>
      <c r="B190" s="51"/>
      <c r="C190" s="84" t="s">
        <v>803</v>
      </c>
      <c r="D190" s="44" t="s">
        <v>644</v>
      </c>
      <c r="E190" s="88">
        <v>5400</v>
      </c>
      <c r="F190" s="88"/>
      <c r="G190" s="39">
        <f t="shared" si="9"/>
        <v>5468541.4100000011</v>
      </c>
      <c r="I190" s="30"/>
    </row>
    <row r="191" spans="1:9" s="10" customFormat="1" ht="32.25" customHeight="1" x14ac:dyDescent="0.25">
      <c r="A191" s="19"/>
      <c r="B191" s="51">
        <v>45394</v>
      </c>
      <c r="C191" s="84" t="s">
        <v>804</v>
      </c>
      <c r="D191" s="44" t="s">
        <v>652</v>
      </c>
      <c r="E191" s="88"/>
      <c r="F191" s="88">
        <v>2010000</v>
      </c>
      <c r="G191" s="39">
        <f>+G190-F191</f>
        <v>3458541.4100000011</v>
      </c>
      <c r="I191" s="30"/>
    </row>
    <row r="192" spans="1:9" s="10" customFormat="1" ht="32.25" customHeight="1" x14ac:dyDescent="0.25">
      <c r="A192" s="19"/>
      <c r="B192" s="51">
        <v>45394</v>
      </c>
      <c r="C192" s="84" t="s">
        <v>805</v>
      </c>
      <c r="D192" s="44" t="s">
        <v>644</v>
      </c>
      <c r="E192" s="88">
        <v>8400</v>
      </c>
      <c r="F192" s="88"/>
      <c r="G192" s="39">
        <f>+G191+E192</f>
        <v>3466941.4100000011</v>
      </c>
      <c r="I192" s="30"/>
    </row>
    <row r="193" spans="1:9" s="10" customFormat="1" ht="32.25" customHeight="1" x14ac:dyDescent="0.25">
      <c r="A193" s="19"/>
      <c r="B193" s="101">
        <v>45397</v>
      </c>
      <c r="C193" s="84" t="s">
        <v>806</v>
      </c>
      <c r="D193" s="44" t="s">
        <v>644</v>
      </c>
      <c r="E193" s="88">
        <v>34000</v>
      </c>
      <c r="F193" s="88"/>
      <c r="G193" s="39">
        <f t="shared" ref="G193:G219" si="10">+G192+E193</f>
        <v>3500941.4100000011</v>
      </c>
      <c r="I193" s="30"/>
    </row>
    <row r="194" spans="1:9" s="10" customFormat="1" ht="32.25" customHeight="1" x14ac:dyDescent="0.25">
      <c r="A194" s="19"/>
      <c r="B194" s="101">
        <v>45397</v>
      </c>
      <c r="C194" s="84" t="s">
        <v>807</v>
      </c>
      <c r="D194" s="44" t="s">
        <v>644</v>
      </c>
      <c r="E194" s="88">
        <v>20000</v>
      </c>
      <c r="F194" s="88"/>
      <c r="G194" s="39">
        <f t="shared" si="10"/>
        <v>3520941.4100000011</v>
      </c>
      <c r="I194" s="30"/>
    </row>
    <row r="195" spans="1:9" s="10" customFormat="1" ht="32.25" customHeight="1" x14ac:dyDescent="0.25">
      <c r="A195" s="19"/>
      <c r="B195" s="101">
        <v>45397</v>
      </c>
      <c r="C195" s="84" t="s">
        <v>808</v>
      </c>
      <c r="D195" s="44" t="s">
        <v>644</v>
      </c>
      <c r="E195" s="88">
        <v>1800</v>
      </c>
      <c r="F195" s="88"/>
      <c r="G195" s="39">
        <f t="shared" si="10"/>
        <v>3522741.4100000011</v>
      </c>
      <c r="I195" s="30"/>
    </row>
    <row r="196" spans="1:9" s="10" customFormat="1" ht="32.25" customHeight="1" x14ac:dyDescent="0.25">
      <c r="A196" s="19"/>
      <c r="B196" s="101">
        <v>45397</v>
      </c>
      <c r="C196" s="84" t="s">
        <v>809</v>
      </c>
      <c r="D196" s="44" t="s">
        <v>644</v>
      </c>
      <c r="E196" s="88">
        <v>300</v>
      </c>
      <c r="F196" s="88"/>
      <c r="G196" s="39">
        <f t="shared" si="10"/>
        <v>3523041.4100000011</v>
      </c>
      <c r="I196" s="30"/>
    </row>
    <row r="197" spans="1:9" s="10" customFormat="1" ht="32.25" customHeight="1" x14ac:dyDescent="0.25">
      <c r="A197" s="19"/>
      <c r="B197" s="101">
        <v>45397</v>
      </c>
      <c r="C197" s="84" t="s">
        <v>810</v>
      </c>
      <c r="D197" s="44" t="s">
        <v>644</v>
      </c>
      <c r="E197" s="88">
        <v>295900</v>
      </c>
      <c r="F197" s="88"/>
      <c r="G197" s="39">
        <f t="shared" si="10"/>
        <v>3818941.4100000011</v>
      </c>
      <c r="I197" s="30"/>
    </row>
    <row r="198" spans="1:9" s="10" customFormat="1" ht="32.25" customHeight="1" x14ac:dyDescent="0.25">
      <c r="A198" s="19"/>
      <c r="B198" s="101">
        <v>45397</v>
      </c>
      <c r="C198" s="84" t="s">
        <v>811</v>
      </c>
      <c r="D198" s="44" t="s">
        <v>644</v>
      </c>
      <c r="E198" s="88">
        <v>52700</v>
      </c>
      <c r="F198" s="88"/>
      <c r="G198" s="39">
        <f t="shared" si="10"/>
        <v>3871641.4100000011</v>
      </c>
      <c r="I198" s="30"/>
    </row>
    <row r="199" spans="1:9" s="10" customFormat="1" ht="32.25" customHeight="1" x14ac:dyDescent="0.25">
      <c r="A199" s="19"/>
      <c r="B199" s="101">
        <v>45397</v>
      </c>
      <c r="C199" s="84" t="s">
        <v>712</v>
      </c>
      <c r="D199" s="44" t="s">
        <v>644</v>
      </c>
      <c r="E199" s="88">
        <v>15200</v>
      </c>
      <c r="F199" s="88"/>
      <c r="G199" s="39">
        <f t="shared" si="10"/>
        <v>3886841.4100000011</v>
      </c>
      <c r="I199" s="30"/>
    </row>
    <row r="200" spans="1:9" s="10" customFormat="1" ht="32.25" customHeight="1" x14ac:dyDescent="0.25">
      <c r="A200" s="19"/>
      <c r="B200" s="101">
        <v>45397</v>
      </c>
      <c r="C200" s="84" t="s">
        <v>812</v>
      </c>
      <c r="D200" s="44" t="s">
        <v>644</v>
      </c>
      <c r="E200" s="88">
        <v>4500</v>
      </c>
      <c r="F200" s="88"/>
      <c r="G200" s="39">
        <f t="shared" si="10"/>
        <v>3891341.4100000011</v>
      </c>
      <c r="I200" s="30"/>
    </row>
    <row r="201" spans="1:9" s="10" customFormat="1" ht="32.25" customHeight="1" x14ac:dyDescent="0.25">
      <c r="A201" s="19"/>
      <c r="B201" s="101">
        <v>45397</v>
      </c>
      <c r="C201" s="84" t="s">
        <v>681</v>
      </c>
      <c r="D201" s="44" t="s">
        <v>644</v>
      </c>
      <c r="E201" s="88">
        <v>1800</v>
      </c>
      <c r="F201" s="88"/>
      <c r="G201" s="39">
        <f t="shared" si="10"/>
        <v>3893141.4100000011</v>
      </c>
      <c r="I201" s="30"/>
    </row>
    <row r="202" spans="1:9" s="10" customFormat="1" ht="32.25" customHeight="1" x14ac:dyDescent="0.25">
      <c r="A202" s="19"/>
      <c r="B202" s="101">
        <v>45397</v>
      </c>
      <c r="C202" s="84" t="s">
        <v>682</v>
      </c>
      <c r="D202" s="44" t="s">
        <v>644</v>
      </c>
      <c r="E202" s="88">
        <v>34700</v>
      </c>
      <c r="F202" s="88"/>
      <c r="G202" s="39">
        <f t="shared" si="10"/>
        <v>3927841.4100000011</v>
      </c>
      <c r="I202" s="30"/>
    </row>
    <row r="203" spans="1:9" s="10" customFormat="1" ht="32.25" customHeight="1" x14ac:dyDescent="0.25">
      <c r="A203" s="19"/>
      <c r="B203" s="101">
        <v>45397</v>
      </c>
      <c r="C203" s="84" t="s">
        <v>683</v>
      </c>
      <c r="D203" s="44" t="s">
        <v>644</v>
      </c>
      <c r="E203" s="88">
        <v>66200</v>
      </c>
      <c r="F203" s="88"/>
      <c r="G203" s="39">
        <f t="shared" si="10"/>
        <v>3994041.4100000011</v>
      </c>
      <c r="I203" s="30"/>
    </row>
    <row r="204" spans="1:9" s="10" customFormat="1" ht="32.25" customHeight="1" x14ac:dyDescent="0.25">
      <c r="A204" s="19"/>
      <c r="B204" s="101">
        <v>45397</v>
      </c>
      <c r="C204" s="84" t="s">
        <v>56</v>
      </c>
      <c r="D204" s="44" t="s">
        <v>644</v>
      </c>
      <c r="E204" s="88">
        <v>20000</v>
      </c>
      <c r="F204" s="88"/>
      <c r="G204" s="39">
        <f t="shared" si="10"/>
        <v>4014041.4100000011</v>
      </c>
      <c r="I204" s="30"/>
    </row>
    <row r="205" spans="1:9" s="10" customFormat="1" ht="32.25" customHeight="1" x14ac:dyDescent="0.25">
      <c r="A205" s="19"/>
      <c r="B205" s="101">
        <v>45398</v>
      </c>
      <c r="C205" s="84" t="s">
        <v>64</v>
      </c>
      <c r="D205" s="44" t="s">
        <v>644</v>
      </c>
      <c r="E205" s="88">
        <v>1000</v>
      </c>
      <c r="F205" s="88"/>
      <c r="G205" s="39">
        <f t="shared" si="10"/>
        <v>4015041.4100000011</v>
      </c>
      <c r="I205" s="30"/>
    </row>
    <row r="206" spans="1:9" s="10" customFormat="1" ht="32.25" customHeight="1" x14ac:dyDescent="0.25">
      <c r="A206" s="19"/>
      <c r="B206" s="101">
        <v>45398</v>
      </c>
      <c r="C206" s="84" t="s">
        <v>53</v>
      </c>
      <c r="D206" s="44" t="s">
        <v>644</v>
      </c>
      <c r="E206" s="88">
        <v>1400</v>
      </c>
      <c r="F206" s="88"/>
      <c r="G206" s="39">
        <f t="shared" si="10"/>
        <v>4016441.4100000011</v>
      </c>
      <c r="I206" s="30"/>
    </row>
    <row r="207" spans="1:9" s="10" customFormat="1" ht="32.25" customHeight="1" x14ac:dyDescent="0.25">
      <c r="A207" s="19"/>
      <c r="B207" s="101">
        <v>45398</v>
      </c>
      <c r="C207" s="84" t="s">
        <v>412</v>
      </c>
      <c r="D207" s="44" t="s">
        <v>644</v>
      </c>
      <c r="E207" s="88">
        <v>2000</v>
      </c>
      <c r="F207" s="88"/>
      <c r="G207" s="39">
        <f t="shared" si="10"/>
        <v>4018441.4100000011</v>
      </c>
      <c r="I207" s="30"/>
    </row>
    <row r="208" spans="1:9" s="10" customFormat="1" ht="32.25" customHeight="1" x14ac:dyDescent="0.25">
      <c r="A208" s="19"/>
      <c r="B208" s="101">
        <v>45398</v>
      </c>
      <c r="C208" s="84" t="s">
        <v>14</v>
      </c>
      <c r="D208" s="44" t="s">
        <v>644</v>
      </c>
      <c r="E208" s="88">
        <v>1000</v>
      </c>
      <c r="F208" s="88"/>
      <c r="G208" s="39">
        <f t="shared" si="10"/>
        <v>4019441.4100000011</v>
      </c>
      <c r="I208" s="30"/>
    </row>
    <row r="209" spans="1:9" s="10" customFormat="1" ht="32.25" customHeight="1" x14ac:dyDescent="0.25">
      <c r="A209" s="19"/>
      <c r="B209" s="101">
        <v>45398</v>
      </c>
      <c r="C209" s="84" t="s">
        <v>664</v>
      </c>
      <c r="D209" s="44" t="s">
        <v>644</v>
      </c>
      <c r="E209" s="88">
        <v>1000</v>
      </c>
      <c r="F209" s="88"/>
      <c r="G209" s="39">
        <f t="shared" si="10"/>
        <v>4020441.4100000011</v>
      </c>
      <c r="I209" s="30"/>
    </row>
    <row r="210" spans="1:9" s="10" customFormat="1" ht="32.25" customHeight="1" x14ac:dyDescent="0.25">
      <c r="A210" s="19"/>
      <c r="B210" s="101">
        <v>45398</v>
      </c>
      <c r="C210" s="84" t="s">
        <v>813</v>
      </c>
      <c r="D210" s="44" t="s">
        <v>644</v>
      </c>
      <c r="E210" s="88">
        <v>1000</v>
      </c>
      <c r="F210" s="88"/>
      <c r="G210" s="39">
        <f t="shared" si="10"/>
        <v>4021441.4100000011</v>
      </c>
      <c r="I210" s="30"/>
    </row>
    <row r="211" spans="1:9" s="10" customFormat="1" ht="32.25" customHeight="1" x14ac:dyDescent="0.25">
      <c r="A211" s="19"/>
      <c r="B211" s="101">
        <v>45398</v>
      </c>
      <c r="C211" s="84" t="s">
        <v>814</v>
      </c>
      <c r="D211" s="44" t="s">
        <v>644</v>
      </c>
      <c r="E211" s="88">
        <v>1000</v>
      </c>
      <c r="F211" s="88"/>
      <c r="G211" s="39">
        <f t="shared" si="10"/>
        <v>4022441.4100000011</v>
      </c>
      <c r="I211" s="30"/>
    </row>
    <row r="212" spans="1:9" s="10" customFormat="1" ht="32.25" customHeight="1" x14ac:dyDescent="0.25">
      <c r="A212" s="19"/>
      <c r="B212" s="101">
        <v>45398</v>
      </c>
      <c r="C212" s="84" t="s">
        <v>815</v>
      </c>
      <c r="D212" s="44" t="s">
        <v>644</v>
      </c>
      <c r="E212" s="88">
        <v>41300</v>
      </c>
      <c r="F212" s="88"/>
      <c r="G212" s="39">
        <f t="shared" si="10"/>
        <v>4063741.4100000011</v>
      </c>
      <c r="I212" s="30"/>
    </row>
    <row r="213" spans="1:9" s="10" customFormat="1" ht="32.25" customHeight="1" x14ac:dyDescent="0.25">
      <c r="A213" s="19"/>
      <c r="B213" s="101">
        <v>45398</v>
      </c>
      <c r="C213" s="84" t="s">
        <v>816</v>
      </c>
      <c r="D213" s="44" t="s">
        <v>644</v>
      </c>
      <c r="E213" s="88">
        <v>293200</v>
      </c>
      <c r="F213" s="88"/>
      <c r="G213" s="39">
        <f t="shared" si="10"/>
        <v>4356941.4100000011</v>
      </c>
      <c r="I213" s="30"/>
    </row>
    <row r="214" spans="1:9" s="10" customFormat="1" ht="32.25" customHeight="1" x14ac:dyDescent="0.25">
      <c r="A214" s="19"/>
      <c r="B214" s="101">
        <v>45398</v>
      </c>
      <c r="C214" s="84" t="s">
        <v>817</v>
      </c>
      <c r="D214" s="44" t="s">
        <v>644</v>
      </c>
      <c r="E214" s="88">
        <v>30800</v>
      </c>
      <c r="F214" s="88"/>
      <c r="G214" s="39">
        <f t="shared" si="10"/>
        <v>4387741.4100000011</v>
      </c>
      <c r="I214" s="30"/>
    </row>
    <row r="215" spans="1:9" s="10" customFormat="1" ht="32.25" customHeight="1" x14ac:dyDescent="0.25">
      <c r="A215" s="19"/>
      <c r="B215" s="101">
        <v>45398</v>
      </c>
      <c r="C215" s="84" t="s">
        <v>680</v>
      </c>
      <c r="D215" s="44" t="s">
        <v>644</v>
      </c>
      <c r="E215" s="88">
        <v>206300</v>
      </c>
      <c r="F215" s="88"/>
      <c r="G215" s="39">
        <f t="shared" si="10"/>
        <v>4594041.4100000011</v>
      </c>
      <c r="I215" s="30"/>
    </row>
    <row r="216" spans="1:9" s="10" customFormat="1" ht="32.25" customHeight="1" x14ac:dyDescent="0.25">
      <c r="A216" s="19"/>
      <c r="B216" s="101">
        <v>45398</v>
      </c>
      <c r="C216" s="84" t="s">
        <v>818</v>
      </c>
      <c r="D216" s="44" t="s">
        <v>644</v>
      </c>
      <c r="E216" s="88">
        <v>300</v>
      </c>
      <c r="F216" s="88"/>
      <c r="G216" s="39">
        <f t="shared" si="10"/>
        <v>4594341.4100000011</v>
      </c>
      <c r="I216" s="30"/>
    </row>
    <row r="217" spans="1:9" s="10" customFormat="1" ht="32.25" customHeight="1" x14ac:dyDescent="0.25">
      <c r="A217" s="19"/>
      <c r="B217" s="101">
        <v>45398</v>
      </c>
      <c r="C217" s="84" t="s">
        <v>819</v>
      </c>
      <c r="D217" s="44" t="s">
        <v>644</v>
      </c>
      <c r="E217" s="88">
        <v>32700</v>
      </c>
      <c r="F217" s="88"/>
      <c r="G217" s="39">
        <f t="shared" si="10"/>
        <v>4627041.4100000011</v>
      </c>
      <c r="I217" s="30"/>
    </row>
    <row r="218" spans="1:9" s="10" customFormat="1" ht="32.25" customHeight="1" x14ac:dyDescent="0.25">
      <c r="A218" s="19"/>
      <c r="B218" s="101">
        <v>45398</v>
      </c>
      <c r="C218" s="84" t="s">
        <v>820</v>
      </c>
      <c r="D218" s="44" t="s">
        <v>644</v>
      </c>
      <c r="E218" s="88">
        <v>347400</v>
      </c>
      <c r="F218" s="88"/>
      <c r="G218" s="39">
        <f t="shared" si="10"/>
        <v>4974441.4100000011</v>
      </c>
      <c r="I218" s="30"/>
    </row>
    <row r="219" spans="1:9" s="10" customFormat="1" ht="32.25" customHeight="1" x14ac:dyDescent="0.25">
      <c r="A219" s="19"/>
      <c r="B219" s="101">
        <v>45398</v>
      </c>
      <c r="C219" s="84" t="s">
        <v>704</v>
      </c>
      <c r="D219" s="44" t="s">
        <v>644</v>
      </c>
      <c r="E219" s="88">
        <v>58500</v>
      </c>
      <c r="F219" s="88"/>
      <c r="G219" s="39">
        <f t="shared" si="10"/>
        <v>5032941.4100000011</v>
      </c>
      <c r="I219" s="30"/>
    </row>
    <row r="220" spans="1:9" s="10" customFormat="1" ht="32.25" customHeight="1" x14ac:dyDescent="0.25">
      <c r="A220" s="19"/>
      <c r="B220" s="101">
        <v>45398</v>
      </c>
      <c r="C220" s="84" t="s">
        <v>821</v>
      </c>
      <c r="D220" s="44" t="s">
        <v>653</v>
      </c>
      <c r="E220" s="88"/>
      <c r="F220" s="88">
        <v>79915.5</v>
      </c>
      <c r="G220" s="39">
        <f>+G219-F220</f>
        <v>4953025.9100000011</v>
      </c>
      <c r="I220" s="30"/>
    </row>
    <row r="221" spans="1:9" s="10" customFormat="1" ht="32.25" customHeight="1" x14ac:dyDescent="0.25">
      <c r="A221" s="19"/>
      <c r="B221" s="101">
        <v>45398</v>
      </c>
      <c r="C221" s="84" t="s">
        <v>822</v>
      </c>
      <c r="D221" s="44" t="s">
        <v>71</v>
      </c>
      <c r="E221" s="88"/>
      <c r="F221" s="88">
        <v>401625</v>
      </c>
      <c r="G221" s="39">
        <f t="shared" ref="G221:G222" si="11">+G220-F221</f>
        <v>4551400.9100000011</v>
      </c>
      <c r="I221" s="30"/>
    </row>
    <row r="222" spans="1:9" s="10" customFormat="1" ht="32.25" customHeight="1" x14ac:dyDescent="0.25">
      <c r="A222" s="19"/>
      <c r="B222" s="101">
        <v>45399</v>
      </c>
      <c r="C222" s="84" t="s">
        <v>823</v>
      </c>
      <c r="D222" s="44" t="s">
        <v>654</v>
      </c>
      <c r="E222" s="88"/>
      <c r="F222" s="88">
        <v>252000</v>
      </c>
      <c r="G222" s="39">
        <f t="shared" si="11"/>
        <v>4299400.9100000011</v>
      </c>
      <c r="I222" s="30"/>
    </row>
    <row r="223" spans="1:9" s="10" customFormat="1" ht="32.25" customHeight="1" x14ac:dyDescent="0.25">
      <c r="A223" s="19"/>
      <c r="B223" s="101">
        <v>45399</v>
      </c>
      <c r="C223" s="84" t="s">
        <v>824</v>
      </c>
      <c r="D223" s="44" t="s">
        <v>644</v>
      </c>
      <c r="E223" s="88">
        <v>21600</v>
      </c>
      <c r="F223" s="88"/>
      <c r="G223" s="39">
        <f>+G222+E223</f>
        <v>4321000.9100000011</v>
      </c>
      <c r="I223" s="30"/>
    </row>
    <row r="224" spans="1:9" s="10" customFormat="1" ht="32.25" customHeight="1" x14ac:dyDescent="0.25">
      <c r="A224" s="19"/>
      <c r="B224" s="101">
        <v>45399</v>
      </c>
      <c r="C224" s="84" t="s">
        <v>63</v>
      </c>
      <c r="D224" s="44" t="s">
        <v>644</v>
      </c>
      <c r="E224" s="88">
        <v>500</v>
      </c>
      <c r="F224" s="88"/>
      <c r="G224" s="39">
        <f t="shared" ref="G224:G239" si="12">+G223+E224</f>
        <v>4321500.9100000011</v>
      </c>
      <c r="I224" s="30"/>
    </row>
    <row r="225" spans="1:9" s="10" customFormat="1" ht="32.25" customHeight="1" x14ac:dyDescent="0.25">
      <c r="A225" s="19"/>
      <c r="B225" s="101">
        <v>45399</v>
      </c>
      <c r="C225" s="84" t="s">
        <v>825</v>
      </c>
      <c r="D225" s="44" t="s">
        <v>644</v>
      </c>
      <c r="E225" s="88">
        <v>6600</v>
      </c>
      <c r="F225" s="88"/>
      <c r="G225" s="39">
        <f t="shared" si="12"/>
        <v>4328100.9100000011</v>
      </c>
      <c r="I225" s="30"/>
    </row>
    <row r="226" spans="1:9" s="10" customFormat="1" ht="32.25" customHeight="1" x14ac:dyDescent="0.25">
      <c r="A226" s="19"/>
      <c r="B226" s="101">
        <v>45399</v>
      </c>
      <c r="C226" s="84" t="s">
        <v>826</v>
      </c>
      <c r="D226" s="44" t="s">
        <v>644</v>
      </c>
      <c r="E226" s="88">
        <v>251700</v>
      </c>
      <c r="F226" s="88"/>
      <c r="G226" s="39">
        <f t="shared" si="12"/>
        <v>4579800.9100000011</v>
      </c>
      <c r="I226" s="30"/>
    </row>
    <row r="227" spans="1:9" s="10" customFormat="1" ht="32.25" customHeight="1" x14ac:dyDescent="0.25">
      <c r="A227" s="19"/>
      <c r="B227" s="101">
        <v>45399</v>
      </c>
      <c r="C227" s="84" t="s">
        <v>827</v>
      </c>
      <c r="D227" s="44" t="s">
        <v>644</v>
      </c>
      <c r="E227" s="88">
        <v>30900</v>
      </c>
      <c r="F227" s="88"/>
      <c r="G227" s="39">
        <f t="shared" si="12"/>
        <v>4610700.9100000011</v>
      </c>
      <c r="I227" s="30"/>
    </row>
    <row r="228" spans="1:9" s="10" customFormat="1" ht="32.25" customHeight="1" x14ac:dyDescent="0.25">
      <c r="A228" s="19"/>
      <c r="B228" s="101">
        <v>45399</v>
      </c>
      <c r="C228" s="84" t="s">
        <v>828</v>
      </c>
      <c r="D228" s="44" t="s">
        <v>644</v>
      </c>
      <c r="E228" s="88">
        <v>1800</v>
      </c>
      <c r="F228" s="88"/>
      <c r="G228" s="39">
        <f t="shared" si="12"/>
        <v>4612500.9100000011</v>
      </c>
      <c r="I228" s="30"/>
    </row>
    <row r="229" spans="1:9" s="10" customFormat="1" ht="32.25" customHeight="1" x14ac:dyDescent="0.25">
      <c r="A229" s="19"/>
      <c r="B229" s="101">
        <v>45399</v>
      </c>
      <c r="C229" s="84" t="s">
        <v>705</v>
      </c>
      <c r="D229" s="44" t="s">
        <v>644</v>
      </c>
      <c r="E229" s="88">
        <v>61700</v>
      </c>
      <c r="F229" s="88"/>
      <c r="G229" s="39">
        <f t="shared" si="12"/>
        <v>4674200.9100000011</v>
      </c>
      <c r="I229" s="30"/>
    </row>
    <row r="230" spans="1:9" s="10" customFormat="1" ht="32.25" customHeight="1" x14ac:dyDescent="0.25">
      <c r="A230" s="19"/>
      <c r="B230" s="101">
        <v>45400</v>
      </c>
      <c r="C230" s="84" t="s">
        <v>810</v>
      </c>
      <c r="D230" s="44" t="s">
        <v>644</v>
      </c>
      <c r="E230" s="88">
        <v>20400</v>
      </c>
      <c r="F230" s="88"/>
      <c r="G230" s="39">
        <f t="shared" si="12"/>
        <v>4694600.9100000011</v>
      </c>
      <c r="I230" s="30"/>
    </row>
    <row r="231" spans="1:9" s="10" customFormat="1" ht="32.25" customHeight="1" x14ac:dyDescent="0.25">
      <c r="A231" s="19"/>
      <c r="B231" s="101">
        <v>45400</v>
      </c>
      <c r="C231" s="84" t="s">
        <v>829</v>
      </c>
      <c r="D231" s="44" t="s">
        <v>644</v>
      </c>
      <c r="E231" s="88">
        <v>352800</v>
      </c>
      <c r="F231" s="88"/>
      <c r="G231" s="39">
        <f t="shared" si="12"/>
        <v>5047400.9100000011</v>
      </c>
      <c r="I231" s="30"/>
    </row>
    <row r="232" spans="1:9" s="10" customFormat="1" ht="32.25" customHeight="1" x14ac:dyDescent="0.25">
      <c r="A232" s="19"/>
      <c r="B232" s="101">
        <v>45400</v>
      </c>
      <c r="C232" s="84" t="s">
        <v>830</v>
      </c>
      <c r="D232" s="44" t="s">
        <v>644</v>
      </c>
      <c r="E232" s="88">
        <v>47200</v>
      </c>
      <c r="F232" s="88"/>
      <c r="G232" s="39">
        <f t="shared" si="12"/>
        <v>5094600.9100000011</v>
      </c>
      <c r="I232" s="30"/>
    </row>
    <row r="233" spans="1:9" s="10" customFormat="1" ht="32.25" customHeight="1" x14ac:dyDescent="0.25">
      <c r="A233" s="19"/>
      <c r="B233" s="101">
        <v>45400</v>
      </c>
      <c r="C233" s="84" t="s">
        <v>831</v>
      </c>
      <c r="D233" s="44" t="s">
        <v>644</v>
      </c>
      <c r="E233" s="88">
        <v>5400</v>
      </c>
      <c r="F233" s="88"/>
      <c r="G233" s="39">
        <f t="shared" si="12"/>
        <v>5100000.9100000011</v>
      </c>
      <c r="I233" s="30"/>
    </row>
    <row r="234" spans="1:9" s="10" customFormat="1" ht="32.25" customHeight="1" x14ac:dyDescent="0.25">
      <c r="A234" s="19"/>
      <c r="B234" s="101">
        <v>45400</v>
      </c>
      <c r="C234" s="84" t="s">
        <v>704</v>
      </c>
      <c r="D234" s="44" t="s">
        <v>644</v>
      </c>
      <c r="E234" s="88">
        <v>49300</v>
      </c>
      <c r="F234" s="88"/>
      <c r="G234" s="39">
        <f t="shared" si="12"/>
        <v>5149300.9100000011</v>
      </c>
      <c r="I234" s="30"/>
    </row>
    <row r="235" spans="1:9" s="10" customFormat="1" ht="32.25" customHeight="1" x14ac:dyDescent="0.25">
      <c r="A235" s="19"/>
      <c r="B235" s="101">
        <v>45400</v>
      </c>
      <c r="C235" s="84" t="s">
        <v>832</v>
      </c>
      <c r="D235" s="44" t="s">
        <v>644</v>
      </c>
      <c r="E235" s="88">
        <v>7800</v>
      </c>
      <c r="F235" s="88"/>
      <c r="G235" s="39">
        <f t="shared" si="12"/>
        <v>5157100.9100000011</v>
      </c>
      <c r="I235" s="30"/>
    </row>
    <row r="236" spans="1:9" s="10" customFormat="1" ht="32.25" customHeight="1" x14ac:dyDescent="0.25">
      <c r="A236" s="19"/>
      <c r="B236" s="101">
        <v>45400</v>
      </c>
      <c r="C236" s="84" t="s">
        <v>833</v>
      </c>
      <c r="D236" s="44" t="s">
        <v>644</v>
      </c>
      <c r="E236" s="88">
        <v>211200</v>
      </c>
      <c r="F236" s="88"/>
      <c r="G236" s="39">
        <f t="shared" si="12"/>
        <v>5368300.9100000011</v>
      </c>
      <c r="I236" s="30"/>
    </row>
    <row r="237" spans="1:9" s="10" customFormat="1" ht="32.25" customHeight="1" x14ac:dyDescent="0.25">
      <c r="A237" s="19"/>
      <c r="B237" s="101">
        <v>45400</v>
      </c>
      <c r="C237" s="84" t="s">
        <v>834</v>
      </c>
      <c r="D237" s="44" t="s">
        <v>644</v>
      </c>
      <c r="E237" s="88">
        <v>61300</v>
      </c>
      <c r="F237" s="88"/>
      <c r="G237" s="39">
        <f t="shared" si="12"/>
        <v>5429600.9100000011</v>
      </c>
      <c r="I237" s="30"/>
    </row>
    <row r="238" spans="1:9" s="10" customFormat="1" ht="32.25" customHeight="1" x14ac:dyDescent="0.25">
      <c r="A238" s="19"/>
      <c r="B238" s="101">
        <v>45400</v>
      </c>
      <c r="C238" s="84" t="s">
        <v>835</v>
      </c>
      <c r="D238" s="44" t="s">
        <v>644</v>
      </c>
      <c r="E238" s="88">
        <v>1800</v>
      </c>
      <c r="F238" s="88"/>
      <c r="G238" s="39">
        <f t="shared" si="12"/>
        <v>5431400.9100000011</v>
      </c>
      <c r="I238" s="30"/>
    </row>
    <row r="239" spans="1:9" s="10" customFormat="1" ht="32.25" customHeight="1" x14ac:dyDescent="0.25">
      <c r="A239" s="19"/>
      <c r="B239" s="101">
        <v>45400</v>
      </c>
      <c r="C239" s="84" t="s">
        <v>836</v>
      </c>
      <c r="D239" s="44" t="s">
        <v>644</v>
      </c>
      <c r="E239" s="88">
        <v>470700</v>
      </c>
      <c r="F239" s="88"/>
      <c r="G239" s="39">
        <f t="shared" si="12"/>
        <v>5902100.9100000011</v>
      </c>
      <c r="I239" s="30"/>
    </row>
    <row r="240" spans="1:9" s="10" customFormat="1" ht="32.25" customHeight="1" x14ac:dyDescent="0.25">
      <c r="A240" s="19"/>
      <c r="B240" s="101">
        <v>45400</v>
      </c>
      <c r="C240" s="84" t="s">
        <v>837</v>
      </c>
      <c r="D240" s="44" t="s">
        <v>646</v>
      </c>
      <c r="E240" s="88"/>
      <c r="F240" s="88">
        <v>9192.2000000000007</v>
      </c>
      <c r="G240" s="39">
        <f>+G239-F240</f>
        <v>5892908.7100000009</v>
      </c>
      <c r="I240" s="30"/>
    </row>
    <row r="241" spans="1:9" s="10" customFormat="1" ht="32.25" customHeight="1" x14ac:dyDescent="0.25">
      <c r="A241" s="19"/>
      <c r="B241" s="101">
        <v>45401</v>
      </c>
      <c r="C241" s="84" t="s">
        <v>838</v>
      </c>
      <c r="D241" s="44" t="s">
        <v>644</v>
      </c>
      <c r="E241" s="88">
        <v>2400</v>
      </c>
      <c r="F241" s="88"/>
      <c r="G241" s="39">
        <f>+G240+E241</f>
        <v>5895308.7100000009</v>
      </c>
      <c r="I241" s="30"/>
    </row>
    <row r="242" spans="1:9" s="10" customFormat="1" ht="32.25" customHeight="1" x14ac:dyDescent="0.25">
      <c r="A242" s="19"/>
      <c r="B242" s="101">
        <v>45401</v>
      </c>
      <c r="C242" s="84" t="s">
        <v>839</v>
      </c>
      <c r="D242" s="44" t="s">
        <v>644</v>
      </c>
      <c r="E242" s="88">
        <v>26400</v>
      </c>
      <c r="F242" s="88"/>
      <c r="G242" s="39">
        <f t="shared" ref="G242:G270" si="13">+G241+E242</f>
        <v>5921708.7100000009</v>
      </c>
      <c r="I242" s="30"/>
    </row>
    <row r="243" spans="1:9" s="10" customFormat="1" ht="32.25" customHeight="1" x14ac:dyDescent="0.25">
      <c r="A243" s="19"/>
      <c r="B243" s="101">
        <v>45401</v>
      </c>
      <c r="C243" s="84" t="s">
        <v>840</v>
      </c>
      <c r="D243" s="44" t="s">
        <v>644</v>
      </c>
      <c r="E243" s="88">
        <v>18800</v>
      </c>
      <c r="F243" s="88"/>
      <c r="G243" s="39">
        <f t="shared" si="13"/>
        <v>5940508.7100000009</v>
      </c>
      <c r="I243" s="30"/>
    </row>
    <row r="244" spans="1:9" s="10" customFormat="1" ht="32.25" customHeight="1" x14ac:dyDescent="0.25">
      <c r="A244" s="19"/>
      <c r="B244" s="101">
        <v>45401</v>
      </c>
      <c r="C244" s="84" t="s">
        <v>662</v>
      </c>
      <c r="D244" s="44" t="s">
        <v>644</v>
      </c>
      <c r="E244" s="88">
        <v>2000</v>
      </c>
      <c r="F244" s="88"/>
      <c r="G244" s="39">
        <f t="shared" si="13"/>
        <v>5942508.7100000009</v>
      </c>
      <c r="I244" s="30"/>
    </row>
    <row r="245" spans="1:9" s="10" customFormat="1" ht="32.25" customHeight="1" x14ac:dyDescent="0.25">
      <c r="A245" s="19"/>
      <c r="B245" s="101">
        <v>45401</v>
      </c>
      <c r="C245" s="84" t="s">
        <v>540</v>
      </c>
      <c r="D245" s="44" t="s">
        <v>644</v>
      </c>
      <c r="E245" s="88">
        <v>2000</v>
      </c>
      <c r="F245" s="88"/>
      <c r="G245" s="39">
        <f t="shared" si="13"/>
        <v>5944508.7100000009</v>
      </c>
      <c r="I245" s="30"/>
    </row>
    <row r="246" spans="1:9" s="10" customFormat="1" ht="32.25" customHeight="1" x14ac:dyDescent="0.25">
      <c r="A246" s="19"/>
      <c r="B246" s="101">
        <v>45401</v>
      </c>
      <c r="C246" s="84" t="s">
        <v>448</v>
      </c>
      <c r="D246" s="44" t="s">
        <v>644</v>
      </c>
      <c r="E246" s="88">
        <v>2000</v>
      </c>
      <c r="F246" s="88"/>
      <c r="G246" s="39">
        <f t="shared" si="13"/>
        <v>5946508.7100000009</v>
      </c>
      <c r="I246" s="30"/>
    </row>
    <row r="247" spans="1:9" s="10" customFormat="1" ht="32.25" customHeight="1" x14ac:dyDescent="0.25">
      <c r="A247" s="19"/>
      <c r="B247" s="101">
        <v>45401</v>
      </c>
      <c r="C247" s="84" t="s">
        <v>841</v>
      </c>
      <c r="D247" s="44" t="s">
        <v>644</v>
      </c>
      <c r="E247" s="88">
        <v>8100</v>
      </c>
      <c r="F247" s="88"/>
      <c r="G247" s="39">
        <f t="shared" si="13"/>
        <v>5954608.7100000009</v>
      </c>
      <c r="I247" s="30"/>
    </row>
    <row r="248" spans="1:9" s="10" customFormat="1" ht="32.25" customHeight="1" x14ac:dyDescent="0.25">
      <c r="A248" s="19"/>
      <c r="B248" s="101">
        <v>45401</v>
      </c>
      <c r="C248" s="84" t="s">
        <v>842</v>
      </c>
      <c r="D248" s="44" t="s">
        <v>644</v>
      </c>
      <c r="E248" s="88">
        <v>6300</v>
      </c>
      <c r="F248" s="88"/>
      <c r="G248" s="39">
        <f t="shared" si="13"/>
        <v>5960908.7100000009</v>
      </c>
      <c r="I248" s="30"/>
    </row>
    <row r="249" spans="1:9" s="10" customFormat="1" ht="32.25" customHeight="1" x14ac:dyDescent="0.25">
      <c r="A249" s="19"/>
      <c r="B249" s="101">
        <v>45401</v>
      </c>
      <c r="C249" s="84" t="s">
        <v>726</v>
      </c>
      <c r="D249" s="44" t="s">
        <v>644</v>
      </c>
      <c r="E249" s="88">
        <v>40900</v>
      </c>
      <c r="F249" s="88"/>
      <c r="G249" s="39">
        <f t="shared" si="13"/>
        <v>6001808.7100000009</v>
      </c>
      <c r="I249" s="30"/>
    </row>
    <row r="250" spans="1:9" s="10" customFormat="1" ht="32.25" customHeight="1" x14ac:dyDescent="0.25">
      <c r="A250" s="19"/>
      <c r="B250" s="101">
        <v>45401</v>
      </c>
      <c r="C250" s="84" t="s">
        <v>843</v>
      </c>
      <c r="D250" s="44" t="s">
        <v>644</v>
      </c>
      <c r="E250" s="88">
        <v>3000</v>
      </c>
      <c r="F250" s="88"/>
      <c r="G250" s="39">
        <f t="shared" si="13"/>
        <v>6004808.7100000009</v>
      </c>
      <c r="I250" s="30"/>
    </row>
    <row r="251" spans="1:9" s="10" customFormat="1" ht="32.25" customHeight="1" x14ac:dyDescent="0.25">
      <c r="A251" s="19"/>
      <c r="B251" s="101">
        <v>45401</v>
      </c>
      <c r="C251" s="84" t="s">
        <v>844</v>
      </c>
      <c r="D251" s="44" t="s">
        <v>644</v>
      </c>
      <c r="E251" s="88">
        <v>1800</v>
      </c>
      <c r="F251" s="88"/>
      <c r="G251" s="39">
        <f t="shared" si="13"/>
        <v>6006608.7100000009</v>
      </c>
      <c r="I251" s="30"/>
    </row>
    <row r="252" spans="1:9" s="10" customFormat="1" ht="32.25" customHeight="1" x14ac:dyDescent="0.25">
      <c r="A252" s="19"/>
      <c r="B252" s="101">
        <v>45401</v>
      </c>
      <c r="C252" s="84" t="s">
        <v>845</v>
      </c>
      <c r="D252" s="44" t="s">
        <v>644</v>
      </c>
      <c r="E252" s="88">
        <v>299000</v>
      </c>
      <c r="F252" s="88"/>
      <c r="G252" s="39">
        <f t="shared" si="13"/>
        <v>6305608.7100000009</v>
      </c>
      <c r="I252" s="30"/>
    </row>
    <row r="253" spans="1:9" s="10" customFormat="1" ht="32.25" customHeight="1" x14ac:dyDescent="0.25">
      <c r="A253" s="19"/>
      <c r="B253" s="101">
        <v>45401</v>
      </c>
      <c r="C253" s="84" t="s">
        <v>846</v>
      </c>
      <c r="D253" s="44" t="s">
        <v>644</v>
      </c>
      <c r="E253" s="88">
        <v>2600</v>
      </c>
      <c r="F253" s="88"/>
      <c r="G253" s="39">
        <f t="shared" si="13"/>
        <v>6308208.7100000009</v>
      </c>
      <c r="I253" s="30"/>
    </row>
    <row r="254" spans="1:9" s="10" customFormat="1" ht="32.25" customHeight="1" x14ac:dyDescent="0.25">
      <c r="A254" s="19"/>
      <c r="B254" s="101">
        <v>45401</v>
      </c>
      <c r="C254" s="84" t="s">
        <v>847</v>
      </c>
      <c r="D254" s="44" t="s">
        <v>644</v>
      </c>
      <c r="E254" s="88">
        <v>2600</v>
      </c>
      <c r="F254" s="88"/>
      <c r="G254" s="39">
        <f t="shared" si="13"/>
        <v>6310808.7100000009</v>
      </c>
      <c r="I254" s="30"/>
    </row>
    <row r="255" spans="1:9" s="10" customFormat="1" ht="32.25" customHeight="1" x14ac:dyDescent="0.25">
      <c r="A255" s="19"/>
      <c r="B255" s="101">
        <v>45404</v>
      </c>
      <c r="C255" s="84" t="s">
        <v>848</v>
      </c>
      <c r="D255" s="44" t="s">
        <v>644</v>
      </c>
      <c r="E255" s="88">
        <v>223900</v>
      </c>
      <c r="F255" s="88"/>
      <c r="G255" s="39">
        <f t="shared" si="13"/>
        <v>6534708.7100000009</v>
      </c>
      <c r="I255" s="30"/>
    </row>
    <row r="256" spans="1:9" s="10" customFormat="1" ht="32.25" customHeight="1" x14ac:dyDescent="0.25">
      <c r="A256" s="19"/>
      <c r="B256" s="101">
        <v>45404</v>
      </c>
      <c r="C256" s="84" t="s">
        <v>849</v>
      </c>
      <c r="D256" s="44" t="s">
        <v>644</v>
      </c>
      <c r="E256" s="88">
        <v>1750</v>
      </c>
      <c r="F256" s="88"/>
      <c r="G256" s="39">
        <f t="shared" si="13"/>
        <v>6536458.7100000009</v>
      </c>
      <c r="I256" s="30"/>
    </row>
    <row r="257" spans="1:9" s="10" customFormat="1" ht="32.25" customHeight="1" x14ac:dyDescent="0.25">
      <c r="A257" s="19"/>
      <c r="B257" s="101">
        <v>45404</v>
      </c>
      <c r="C257" s="84" t="s">
        <v>850</v>
      </c>
      <c r="D257" s="44" t="s">
        <v>644</v>
      </c>
      <c r="E257" s="88">
        <v>36800</v>
      </c>
      <c r="F257" s="88"/>
      <c r="G257" s="39">
        <f t="shared" si="13"/>
        <v>6573258.7100000009</v>
      </c>
      <c r="I257" s="30"/>
    </row>
    <row r="258" spans="1:9" s="10" customFormat="1" ht="32.25" customHeight="1" x14ac:dyDescent="0.25">
      <c r="A258" s="19"/>
      <c r="B258" s="101">
        <v>45404</v>
      </c>
      <c r="C258" s="84" t="s">
        <v>851</v>
      </c>
      <c r="D258" s="44" t="s">
        <v>644</v>
      </c>
      <c r="E258" s="88">
        <v>1000</v>
      </c>
      <c r="F258" s="88"/>
      <c r="G258" s="39">
        <f t="shared" si="13"/>
        <v>6574258.7100000009</v>
      </c>
      <c r="I258" s="30"/>
    </row>
    <row r="259" spans="1:9" s="10" customFormat="1" ht="32.25" customHeight="1" x14ac:dyDescent="0.25">
      <c r="A259" s="19"/>
      <c r="B259" s="101">
        <v>45404</v>
      </c>
      <c r="C259" s="84" t="s">
        <v>852</v>
      </c>
      <c r="D259" s="44" t="s">
        <v>644</v>
      </c>
      <c r="E259" s="88">
        <v>1000</v>
      </c>
      <c r="F259" s="88"/>
      <c r="G259" s="39">
        <f t="shared" si="13"/>
        <v>6575258.7100000009</v>
      </c>
      <c r="I259" s="30"/>
    </row>
    <row r="260" spans="1:9" s="10" customFormat="1" ht="32.25" customHeight="1" x14ac:dyDescent="0.25">
      <c r="A260" s="19"/>
      <c r="B260" s="101">
        <v>45404</v>
      </c>
      <c r="C260" s="84" t="s">
        <v>853</v>
      </c>
      <c r="D260" s="44" t="s">
        <v>644</v>
      </c>
      <c r="E260" s="88">
        <v>1800</v>
      </c>
      <c r="F260" s="88"/>
      <c r="G260" s="39">
        <f t="shared" si="13"/>
        <v>6577058.7100000009</v>
      </c>
      <c r="I260" s="30"/>
    </row>
    <row r="261" spans="1:9" s="10" customFormat="1" ht="32.25" customHeight="1" x14ac:dyDescent="0.25">
      <c r="A261" s="19"/>
      <c r="B261" s="101">
        <v>45404</v>
      </c>
      <c r="C261" s="84" t="s">
        <v>854</v>
      </c>
      <c r="D261" s="44" t="s">
        <v>644</v>
      </c>
      <c r="E261" s="88">
        <v>123800</v>
      </c>
      <c r="F261" s="88"/>
      <c r="G261" s="39">
        <f t="shared" si="13"/>
        <v>6700858.7100000009</v>
      </c>
      <c r="I261" s="30"/>
    </row>
    <row r="262" spans="1:9" s="10" customFormat="1" ht="32.25" customHeight="1" x14ac:dyDescent="0.25">
      <c r="A262" s="19"/>
      <c r="B262" s="101">
        <v>45404</v>
      </c>
      <c r="C262" s="84" t="s">
        <v>855</v>
      </c>
      <c r="D262" s="44" t="s">
        <v>644</v>
      </c>
      <c r="E262" s="88">
        <v>33500</v>
      </c>
      <c r="F262" s="88"/>
      <c r="G262" s="39">
        <f t="shared" si="13"/>
        <v>6734358.7100000009</v>
      </c>
      <c r="I262" s="30"/>
    </row>
    <row r="263" spans="1:9" s="10" customFormat="1" ht="32.25" customHeight="1" x14ac:dyDescent="0.25">
      <c r="A263" s="19"/>
      <c r="B263" s="101">
        <v>45404</v>
      </c>
      <c r="C263" s="84" t="s">
        <v>856</v>
      </c>
      <c r="D263" s="44" t="s">
        <v>644</v>
      </c>
      <c r="E263" s="88">
        <v>3600</v>
      </c>
      <c r="F263" s="88"/>
      <c r="G263" s="39">
        <f t="shared" si="13"/>
        <v>6737958.7100000009</v>
      </c>
      <c r="I263" s="30"/>
    </row>
    <row r="264" spans="1:9" s="10" customFormat="1" ht="32.25" customHeight="1" x14ac:dyDescent="0.25">
      <c r="A264" s="19"/>
      <c r="B264" s="101">
        <v>45404</v>
      </c>
      <c r="C264" s="84" t="s">
        <v>857</v>
      </c>
      <c r="D264" s="44" t="s">
        <v>644</v>
      </c>
      <c r="E264" s="88">
        <v>395400</v>
      </c>
      <c r="F264" s="88"/>
      <c r="G264" s="39">
        <f t="shared" si="13"/>
        <v>7133358.7100000009</v>
      </c>
      <c r="I264" s="30"/>
    </row>
    <row r="265" spans="1:9" s="10" customFormat="1" ht="32.25" customHeight="1" x14ac:dyDescent="0.25">
      <c r="A265" s="19"/>
      <c r="B265" s="101">
        <v>45404</v>
      </c>
      <c r="C265" s="84" t="s">
        <v>858</v>
      </c>
      <c r="D265" s="44" t="s">
        <v>644</v>
      </c>
      <c r="E265" s="88">
        <v>64600</v>
      </c>
      <c r="F265" s="88"/>
      <c r="G265" s="39">
        <f t="shared" si="13"/>
        <v>7197958.7100000009</v>
      </c>
      <c r="I265" s="30"/>
    </row>
    <row r="266" spans="1:9" s="10" customFormat="1" ht="32.25" customHeight="1" x14ac:dyDescent="0.25">
      <c r="A266" s="19"/>
      <c r="B266" s="101">
        <v>45404</v>
      </c>
      <c r="C266" s="84" t="s">
        <v>859</v>
      </c>
      <c r="D266" s="44" t="s">
        <v>644</v>
      </c>
      <c r="E266" s="88">
        <v>4100</v>
      </c>
      <c r="F266" s="88"/>
      <c r="G266" s="39">
        <f t="shared" si="13"/>
        <v>7202058.7100000009</v>
      </c>
      <c r="I266" s="30"/>
    </row>
    <row r="267" spans="1:9" s="10" customFormat="1" ht="32.25" customHeight="1" x14ac:dyDescent="0.25">
      <c r="A267" s="19"/>
      <c r="B267" s="101">
        <v>45404</v>
      </c>
      <c r="C267" s="84" t="s">
        <v>860</v>
      </c>
      <c r="D267" s="44" t="s">
        <v>644</v>
      </c>
      <c r="E267" s="88">
        <v>1800</v>
      </c>
      <c r="F267" s="88"/>
      <c r="G267" s="39">
        <f t="shared" si="13"/>
        <v>7203858.7100000009</v>
      </c>
      <c r="I267" s="30"/>
    </row>
    <row r="268" spans="1:9" s="10" customFormat="1" ht="32.25" customHeight="1" x14ac:dyDescent="0.25">
      <c r="A268" s="19"/>
      <c r="B268" s="101">
        <v>45404</v>
      </c>
      <c r="C268" s="84" t="s">
        <v>705</v>
      </c>
      <c r="D268" s="44" t="s">
        <v>644</v>
      </c>
      <c r="E268" s="88">
        <v>6900</v>
      </c>
      <c r="F268" s="88"/>
      <c r="G268" s="39">
        <f t="shared" si="13"/>
        <v>7210758.7100000009</v>
      </c>
      <c r="I268" s="30"/>
    </row>
    <row r="269" spans="1:9" s="10" customFormat="1" ht="32.25" customHeight="1" x14ac:dyDescent="0.25">
      <c r="A269" s="19"/>
      <c r="B269" s="101">
        <v>45404</v>
      </c>
      <c r="C269" s="84" t="s">
        <v>758</v>
      </c>
      <c r="D269" s="44" t="s">
        <v>644</v>
      </c>
      <c r="E269" s="88">
        <v>39600</v>
      </c>
      <c r="F269" s="88"/>
      <c r="G269" s="39">
        <f t="shared" si="13"/>
        <v>7250358.7100000009</v>
      </c>
      <c r="I269" s="30"/>
    </row>
    <row r="270" spans="1:9" s="10" customFormat="1" ht="32.25" customHeight="1" x14ac:dyDescent="0.25">
      <c r="A270" s="19"/>
      <c r="B270" s="101">
        <v>45404</v>
      </c>
      <c r="C270" s="84" t="s">
        <v>681</v>
      </c>
      <c r="D270" s="44" t="s">
        <v>644</v>
      </c>
      <c r="E270" s="88">
        <v>67600</v>
      </c>
      <c r="F270" s="88"/>
      <c r="G270" s="39">
        <f t="shared" si="13"/>
        <v>7317958.7100000009</v>
      </c>
      <c r="I270" s="30"/>
    </row>
    <row r="271" spans="1:9" s="10" customFormat="1" ht="32.25" customHeight="1" x14ac:dyDescent="0.25">
      <c r="A271" s="19"/>
      <c r="B271" s="101">
        <v>45404</v>
      </c>
      <c r="C271" s="84" t="s">
        <v>861</v>
      </c>
      <c r="D271" s="44" t="s">
        <v>655</v>
      </c>
      <c r="E271" s="88"/>
      <c r="F271" s="88">
        <v>500000</v>
      </c>
      <c r="G271" s="39">
        <f>+G270-F271</f>
        <v>6817958.7100000009</v>
      </c>
      <c r="I271" s="30"/>
    </row>
    <row r="272" spans="1:9" s="10" customFormat="1" ht="32.25" customHeight="1" x14ac:dyDescent="0.25">
      <c r="A272" s="19"/>
      <c r="B272" s="101">
        <v>45404</v>
      </c>
      <c r="C272" s="84" t="s">
        <v>862</v>
      </c>
      <c r="D272" s="44" t="s">
        <v>658</v>
      </c>
      <c r="E272" s="88"/>
      <c r="F272" s="88">
        <v>194200</v>
      </c>
      <c r="G272" s="39">
        <f t="shared" ref="G272:G273" si="14">+G271-F272</f>
        <v>6623758.7100000009</v>
      </c>
      <c r="I272" s="30"/>
    </row>
    <row r="273" spans="1:9" s="10" customFormat="1" ht="32.25" customHeight="1" x14ac:dyDescent="0.25">
      <c r="A273" s="19"/>
      <c r="B273" s="101">
        <v>45404</v>
      </c>
      <c r="C273" s="84" t="s">
        <v>863</v>
      </c>
      <c r="D273" s="44" t="s">
        <v>71</v>
      </c>
      <c r="E273" s="88"/>
      <c r="F273" s="88">
        <v>380000</v>
      </c>
      <c r="G273" s="39">
        <f t="shared" si="14"/>
        <v>6243758.7100000009</v>
      </c>
      <c r="I273" s="30"/>
    </row>
    <row r="274" spans="1:9" s="10" customFormat="1" ht="32.25" customHeight="1" x14ac:dyDescent="0.25">
      <c r="A274" s="19"/>
      <c r="B274" s="101">
        <v>45405</v>
      </c>
      <c r="C274" s="84" t="s">
        <v>864</v>
      </c>
      <c r="D274" s="44" t="s">
        <v>644</v>
      </c>
      <c r="E274" s="88">
        <v>42200</v>
      </c>
      <c r="F274" s="88"/>
      <c r="G274" s="39">
        <f>+G273+E274</f>
        <v>6285958.7100000009</v>
      </c>
      <c r="I274" s="30"/>
    </row>
    <row r="275" spans="1:9" s="10" customFormat="1" ht="32.25" customHeight="1" x14ac:dyDescent="0.25">
      <c r="A275" s="19"/>
      <c r="B275" s="101">
        <v>45405</v>
      </c>
      <c r="C275" s="84" t="s">
        <v>59</v>
      </c>
      <c r="D275" s="44" t="s">
        <v>644</v>
      </c>
      <c r="E275" s="88">
        <v>3400</v>
      </c>
      <c r="F275" s="88"/>
      <c r="G275" s="39">
        <f t="shared" ref="G275:G286" si="15">+G274+E275</f>
        <v>6289358.7100000009</v>
      </c>
      <c r="I275" s="30"/>
    </row>
    <row r="276" spans="1:9" s="10" customFormat="1" ht="32.25" customHeight="1" x14ac:dyDescent="0.25">
      <c r="A276" s="19"/>
      <c r="B276" s="101">
        <v>45405</v>
      </c>
      <c r="C276" s="84" t="s">
        <v>865</v>
      </c>
      <c r="D276" s="44" t="s">
        <v>644</v>
      </c>
      <c r="E276" s="88">
        <v>1100</v>
      </c>
      <c r="F276" s="88"/>
      <c r="G276" s="39">
        <f t="shared" si="15"/>
        <v>6290458.7100000009</v>
      </c>
      <c r="I276" s="30"/>
    </row>
    <row r="277" spans="1:9" s="10" customFormat="1" ht="32.25" customHeight="1" x14ac:dyDescent="0.25">
      <c r="A277" s="19"/>
      <c r="B277" s="101">
        <v>45405</v>
      </c>
      <c r="C277" s="84" t="s">
        <v>664</v>
      </c>
      <c r="D277" s="44" t="s">
        <v>644</v>
      </c>
      <c r="E277" s="88">
        <v>12500</v>
      </c>
      <c r="F277" s="88"/>
      <c r="G277" s="39">
        <f t="shared" si="15"/>
        <v>6302958.7100000009</v>
      </c>
      <c r="I277" s="30"/>
    </row>
    <row r="278" spans="1:9" s="10" customFormat="1" ht="32.25" customHeight="1" x14ac:dyDescent="0.25">
      <c r="A278" s="19"/>
      <c r="B278" s="101">
        <v>45405</v>
      </c>
      <c r="C278" s="84" t="s">
        <v>420</v>
      </c>
      <c r="D278" s="44" t="s">
        <v>644</v>
      </c>
      <c r="E278" s="88">
        <v>2000</v>
      </c>
      <c r="F278" s="88"/>
      <c r="G278" s="39">
        <f t="shared" si="15"/>
        <v>6304958.7100000009</v>
      </c>
      <c r="I278" s="30"/>
    </row>
    <row r="279" spans="1:9" s="10" customFormat="1" ht="32.25" customHeight="1" x14ac:dyDescent="0.25">
      <c r="A279" s="19"/>
      <c r="B279" s="101">
        <v>45405</v>
      </c>
      <c r="C279" s="84" t="s">
        <v>704</v>
      </c>
      <c r="D279" s="44" t="s">
        <v>644</v>
      </c>
      <c r="E279" s="88">
        <v>37000</v>
      </c>
      <c r="F279" s="88"/>
      <c r="G279" s="39">
        <f t="shared" si="15"/>
        <v>6341958.7100000009</v>
      </c>
      <c r="I279" s="30"/>
    </row>
    <row r="280" spans="1:9" s="10" customFormat="1" ht="32.25" customHeight="1" x14ac:dyDescent="0.25">
      <c r="A280" s="19"/>
      <c r="B280" s="101">
        <v>45405</v>
      </c>
      <c r="C280" s="84" t="s">
        <v>866</v>
      </c>
      <c r="D280" s="44" t="s">
        <v>644</v>
      </c>
      <c r="E280" s="88">
        <v>3000</v>
      </c>
      <c r="F280" s="88"/>
      <c r="G280" s="39">
        <f t="shared" si="15"/>
        <v>6344958.7100000009</v>
      </c>
      <c r="I280" s="30"/>
    </row>
    <row r="281" spans="1:9" s="10" customFormat="1" ht="32.25" customHeight="1" x14ac:dyDescent="0.25">
      <c r="A281" s="19"/>
      <c r="B281" s="101">
        <v>45405</v>
      </c>
      <c r="C281" s="84" t="s">
        <v>867</v>
      </c>
      <c r="D281" s="44" t="s">
        <v>644</v>
      </c>
      <c r="E281" s="88">
        <v>202500</v>
      </c>
      <c r="F281" s="88"/>
      <c r="G281" s="39">
        <f t="shared" si="15"/>
        <v>6547458.7100000009</v>
      </c>
      <c r="I281" s="30"/>
    </row>
    <row r="282" spans="1:9" s="10" customFormat="1" ht="32.25" customHeight="1" x14ac:dyDescent="0.25">
      <c r="A282" s="19"/>
      <c r="B282" s="101">
        <v>45405</v>
      </c>
      <c r="C282" s="84" t="s">
        <v>45</v>
      </c>
      <c r="D282" s="44" t="s">
        <v>644</v>
      </c>
      <c r="E282" s="88">
        <v>8000</v>
      </c>
      <c r="F282" s="88"/>
      <c r="G282" s="39">
        <f t="shared" si="15"/>
        <v>6555458.7100000009</v>
      </c>
      <c r="I282" s="30"/>
    </row>
    <row r="283" spans="1:9" s="10" customFormat="1" ht="32.25" customHeight="1" x14ac:dyDescent="0.25">
      <c r="A283" s="19"/>
      <c r="B283" s="101">
        <v>45405</v>
      </c>
      <c r="C283" s="84" t="s">
        <v>868</v>
      </c>
      <c r="D283" s="44" t="s">
        <v>644</v>
      </c>
      <c r="E283" s="88">
        <v>44600</v>
      </c>
      <c r="F283" s="88"/>
      <c r="G283" s="39">
        <f t="shared" si="15"/>
        <v>6600058.7100000009</v>
      </c>
      <c r="I283" s="30"/>
    </row>
    <row r="284" spans="1:9" s="10" customFormat="1" ht="32.25" customHeight="1" x14ac:dyDescent="0.25">
      <c r="A284" s="19"/>
      <c r="B284" s="101">
        <v>45405</v>
      </c>
      <c r="C284" s="84" t="s">
        <v>869</v>
      </c>
      <c r="D284" s="44" t="s">
        <v>644</v>
      </c>
      <c r="E284" s="88">
        <v>7200</v>
      </c>
      <c r="F284" s="88"/>
      <c r="G284" s="39">
        <f t="shared" si="15"/>
        <v>6607258.7100000009</v>
      </c>
      <c r="I284" s="30"/>
    </row>
    <row r="285" spans="1:9" s="10" customFormat="1" ht="32.25" customHeight="1" x14ac:dyDescent="0.25">
      <c r="A285" s="19"/>
      <c r="B285" s="101">
        <v>45405</v>
      </c>
      <c r="C285" s="84" t="s">
        <v>870</v>
      </c>
      <c r="D285" s="44" t="s">
        <v>644</v>
      </c>
      <c r="E285" s="88">
        <v>7600</v>
      </c>
      <c r="F285" s="88"/>
      <c r="G285" s="39">
        <f t="shared" si="15"/>
        <v>6614858.7100000009</v>
      </c>
      <c r="I285" s="30"/>
    </row>
    <row r="286" spans="1:9" s="10" customFormat="1" ht="32.25" customHeight="1" x14ac:dyDescent="0.25">
      <c r="A286" s="19"/>
      <c r="B286" s="101">
        <v>45405</v>
      </c>
      <c r="C286" s="84" t="s">
        <v>871</v>
      </c>
      <c r="D286" s="44" t="s">
        <v>644</v>
      </c>
      <c r="E286" s="88">
        <v>342600</v>
      </c>
      <c r="F286" s="88"/>
      <c r="G286" s="39">
        <f t="shared" si="15"/>
        <v>6957458.7100000009</v>
      </c>
      <c r="I286" s="30"/>
    </row>
    <row r="287" spans="1:9" s="10" customFormat="1" ht="32.25" customHeight="1" x14ac:dyDescent="0.25">
      <c r="A287" s="19"/>
      <c r="B287" s="101">
        <v>45406</v>
      </c>
      <c r="C287" s="84" t="s">
        <v>872</v>
      </c>
      <c r="D287" s="44" t="s">
        <v>646</v>
      </c>
      <c r="E287" s="88"/>
      <c r="F287" s="88">
        <v>4130</v>
      </c>
      <c r="G287" s="39">
        <f>+G286-F287</f>
        <v>6953328.7100000009</v>
      </c>
      <c r="I287" s="30"/>
    </row>
    <row r="288" spans="1:9" s="10" customFormat="1" ht="32.25" customHeight="1" x14ac:dyDescent="0.25">
      <c r="A288" s="19"/>
      <c r="B288" s="101">
        <v>45406</v>
      </c>
      <c r="C288" s="84" t="s">
        <v>873</v>
      </c>
      <c r="D288" s="44" t="s">
        <v>644</v>
      </c>
      <c r="E288" s="88">
        <v>7200</v>
      </c>
      <c r="F288" s="88"/>
      <c r="G288" s="39">
        <f>+G287+E288</f>
        <v>6960528.7100000009</v>
      </c>
      <c r="I288" s="30"/>
    </row>
    <row r="289" spans="1:9" s="10" customFormat="1" ht="32.25" customHeight="1" x14ac:dyDescent="0.25">
      <c r="A289" s="19"/>
      <c r="B289" s="101">
        <v>45406</v>
      </c>
      <c r="C289" s="84" t="s">
        <v>874</v>
      </c>
      <c r="D289" s="44" t="s">
        <v>644</v>
      </c>
      <c r="E289" s="88">
        <v>6900</v>
      </c>
      <c r="F289" s="88"/>
      <c r="G289" s="39">
        <f t="shared" ref="G289:G296" si="16">+G288+E289</f>
        <v>6967428.7100000009</v>
      </c>
      <c r="I289" s="30"/>
    </row>
    <row r="290" spans="1:9" s="10" customFormat="1" ht="32.25" customHeight="1" x14ac:dyDescent="0.25">
      <c r="A290" s="19"/>
      <c r="B290" s="101">
        <v>45406</v>
      </c>
      <c r="C290" s="84" t="s">
        <v>704</v>
      </c>
      <c r="D290" s="44" t="s">
        <v>644</v>
      </c>
      <c r="E290" s="88">
        <v>67100</v>
      </c>
      <c r="F290" s="88"/>
      <c r="G290" s="39">
        <f t="shared" si="16"/>
        <v>7034528.7100000009</v>
      </c>
      <c r="I290" s="30"/>
    </row>
    <row r="291" spans="1:9" s="10" customFormat="1" ht="32.25" customHeight="1" x14ac:dyDescent="0.25">
      <c r="A291" s="19"/>
      <c r="B291" s="101">
        <v>45406</v>
      </c>
      <c r="C291" s="84" t="s">
        <v>875</v>
      </c>
      <c r="D291" s="44" t="s">
        <v>644</v>
      </c>
      <c r="E291" s="88">
        <v>500</v>
      </c>
      <c r="F291" s="88"/>
      <c r="G291" s="39">
        <f t="shared" si="16"/>
        <v>7035028.7100000009</v>
      </c>
      <c r="I291" s="30"/>
    </row>
    <row r="292" spans="1:9" s="10" customFormat="1" ht="32.25" customHeight="1" x14ac:dyDescent="0.25">
      <c r="A292" s="19"/>
      <c r="B292" s="101">
        <v>45406</v>
      </c>
      <c r="C292" s="84" t="s">
        <v>876</v>
      </c>
      <c r="D292" s="44" t="s">
        <v>644</v>
      </c>
      <c r="E292" s="88">
        <v>218200</v>
      </c>
      <c r="F292" s="88"/>
      <c r="G292" s="39">
        <f t="shared" si="16"/>
        <v>7253228.7100000009</v>
      </c>
      <c r="I292" s="30"/>
    </row>
    <row r="293" spans="1:9" s="10" customFormat="1" ht="32.25" customHeight="1" x14ac:dyDescent="0.25">
      <c r="A293" s="19"/>
      <c r="B293" s="101">
        <v>45406</v>
      </c>
      <c r="C293" s="84" t="s">
        <v>877</v>
      </c>
      <c r="D293" s="44" t="s">
        <v>644</v>
      </c>
      <c r="E293" s="88">
        <v>42200</v>
      </c>
      <c r="F293" s="88"/>
      <c r="G293" s="39">
        <f t="shared" si="16"/>
        <v>7295428.7100000009</v>
      </c>
      <c r="I293" s="30"/>
    </row>
    <row r="294" spans="1:9" s="10" customFormat="1" ht="32.25" customHeight="1" x14ac:dyDescent="0.25">
      <c r="A294" s="19"/>
      <c r="B294" s="101">
        <v>45406</v>
      </c>
      <c r="C294" s="84" t="s">
        <v>878</v>
      </c>
      <c r="D294" s="44" t="s">
        <v>644</v>
      </c>
      <c r="E294" s="88">
        <v>700</v>
      </c>
      <c r="F294" s="88"/>
      <c r="G294" s="39">
        <f t="shared" si="16"/>
        <v>7296128.7100000009</v>
      </c>
      <c r="I294" s="30"/>
    </row>
    <row r="295" spans="1:9" s="10" customFormat="1" ht="32.25" customHeight="1" x14ac:dyDescent="0.25">
      <c r="A295" s="19"/>
      <c r="B295" s="101">
        <v>45406</v>
      </c>
      <c r="C295" s="84" t="s">
        <v>879</v>
      </c>
      <c r="D295" s="44" t="s">
        <v>644</v>
      </c>
      <c r="E295" s="88">
        <v>3600</v>
      </c>
      <c r="F295" s="88"/>
      <c r="G295" s="39">
        <f t="shared" si="16"/>
        <v>7299728.7100000009</v>
      </c>
      <c r="I295" s="30"/>
    </row>
    <row r="296" spans="1:9" s="10" customFormat="1" ht="32.25" customHeight="1" x14ac:dyDescent="0.25">
      <c r="A296" s="19"/>
      <c r="B296" s="101">
        <v>45406</v>
      </c>
      <c r="C296" s="84" t="s">
        <v>880</v>
      </c>
      <c r="D296" s="44" t="s">
        <v>644</v>
      </c>
      <c r="E296" s="88">
        <v>359700</v>
      </c>
      <c r="F296" s="88"/>
      <c r="G296" s="39">
        <f t="shared" si="16"/>
        <v>7659428.7100000009</v>
      </c>
      <c r="I296" s="30"/>
    </row>
    <row r="297" spans="1:9" s="10" customFormat="1" ht="32.25" customHeight="1" x14ac:dyDescent="0.25">
      <c r="A297" s="19"/>
      <c r="B297" s="101">
        <v>45406</v>
      </c>
      <c r="C297" s="84" t="s">
        <v>881</v>
      </c>
      <c r="D297" s="44" t="s">
        <v>71</v>
      </c>
      <c r="E297" s="88"/>
      <c r="F297" s="88">
        <v>388000</v>
      </c>
      <c r="G297" s="39">
        <f>+G296-F297</f>
        <v>7271428.7100000009</v>
      </c>
      <c r="I297" s="30"/>
    </row>
    <row r="298" spans="1:9" s="10" customFormat="1" ht="32.25" customHeight="1" x14ac:dyDescent="0.25">
      <c r="A298" s="19"/>
      <c r="B298" s="101">
        <v>45406</v>
      </c>
      <c r="C298" s="84" t="s">
        <v>882</v>
      </c>
      <c r="D298" s="44" t="s">
        <v>71</v>
      </c>
      <c r="E298" s="88"/>
      <c r="F298" s="88">
        <v>1535000</v>
      </c>
      <c r="G298" s="39">
        <f>+G297-F298</f>
        <v>5736428.7100000009</v>
      </c>
      <c r="I298" s="30"/>
    </row>
    <row r="299" spans="1:9" s="10" customFormat="1" ht="32.25" customHeight="1" x14ac:dyDescent="0.25">
      <c r="A299" s="19"/>
      <c r="B299" s="101">
        <v>45407</v>
      </c>
      <c r="C299" s="84" t="s">
        <v>774</v>
      </c>
      <c r="D299" s="44" t="s">
        <v>644</v>
      </c>
      <c r="E299" s="88">
        <v>5850</v>
      </c>
      <c r="F299" s="88"/>
      <c r="G299" s="39">
        <f>+G298+E299</f>
        <v>5742278.7100000009</v>
      </c>
      <c r="I299" s="30"/>
    </row>
    <row r="300" spans="1:9" s="10" customFormat="1" ht="32.25" customHeight="1" x14ac:dyDescent="0.25">
      <c r="A300" s="19"/>
      <c r="B300" s="101">
        <v>45407</v>
      </c>
      <c r="C300" s="84" t="s">
        <v>68</v>
      </c>
      <c r="D300" s="44" t="s">
        <v>644</v>
      </c>
      <c r="E300" s="88">
        <v>11600</v>
      </c>
      <c r="F300" s="88"/>
      <c r="G300" s="39">
        <f t="shared" ref="G300:G318" si="17">+G299+E300</f>
        <v>5753878.7100000009</v>
      </c>
      <c r="I300" s="30"/>
    </row>
    <row r="301" spans="1:9" s="10" customFormat="1" ht="32.25" customHeight="1" x14ac:dyDescent="0.25">
      <c r="A301" s="19"/>
      <c r="B301" s="101">
        <v>45407</v>
      </c>
      <c r="C301" s="84" t="s">
        <v>883</v>
      </c>
      <c r="D301" s="44" t="s">
        <v>644</v>
      </c>
      <c r="E301" s="88">
        <v>4500</v>
      </c>
      <c r="F301" s="88"/>
      <c r="G301" s="39">
        <f t="shared" si="17"/>
        <v>5758378.7100000009</v>
      </c>
      <c r="I301" s="30"/>
    </row>
    <row r="302" spans="1:9" s="10" customFormat="1" ht="32.25" customHeight="1" x14ac:dyDescent="0.25">
      <c r="A302" s="19"/>
      <c r="B302" s="101">
        <v>45407</v>
      </c>
      <c r="C302" s="84" t="s">
        <v>307</v>
      </c>
      <c r="D302" s="44" t="s">
        <v>644</v>
      </c>
      <c r="E302" s="88">
        <v>2000</v>
      </c>
      <c r="F302" s="88"/>
      <c r="G302" s="39">
        <f t="shared" si="17"/>
        <v>5760378.7100000009</v>
      </c>
      <c r="I302" s="30"/>
    </row>
    <row r="303" spans="1:9" s="10" customFormat="1" ht="32.25" customHeight="1" x14ac:dyDescent="0.25">
      <c r="A303" s="19"/>
      <c r="B303" s="101">
        <v>45407</v>
      </c>
      <c r="C303" s="84" t="s">
        <v>884</v>
      </c>
      <c r="D303" s="44" t="s">
        <v>644</v>
      </c>
      <c r="E303" s="88">
        <v>2000</v>
      </c>
      <c r="F303" s="88"/>
      <c r="G303" s="39">
        <f t="shared" si="17"/>
        <v>5762378.7100000009</v>
      </c>
      <c r="I303" s="30"/>
    </row>
    <row r="304" spans="1:9" s="10" customFormat="1" ht="32.25" customHeight="1" x14ac:dyDescent="0.25">
      <c r="A304" s="19"/>
      <c r="B304" s="101">
        <v>45407</v>
      </c>
      <c r="C304" s="84" t="s">
        <v>42</v>
      </c>
      <c r="D304" s="44" t="s">
        <v>644</v>
      </c>
      <c r="E304" s="88">
        <v>185500</v>
      </c>
      <c r="F304" s="88"/>
      <c r="G304" s="39">
        <f t="shared" si="17"/>
        <v>5947878.7100000009</v>
      </c>
      <c r="I304" s="30"/>
    </row>
    <row r="305" spans="1:9" s="10" customFormat="1" ht="32.25" customHeight="1" x14ac:dyDescent="0.25">
      <c r="A305" s="19"/>
      <c r="B305" s="101">
        <v>45407</v>
      </c>
      <c r="C305" s="84" t="s">
        <v>885</v>
      </c>
      <c r="D305" s="44" t="s">
        <v>644</v>
      </c>
      <c r="E305" s="88">
        <v>27900</v>
      </c>
      <c r="F305" s="88"/>
      <c r="G305" s="39">
        <f t="shared" si="17"/>
        <v>5975778.7100000009</v>
      </c>
      <c r="I305" s="30"/>
    </row>
    <row r="306" spans="1:9" s="10" customFormat="1" ht="32.25" customHeight="1" x14ac:dyDescent="0.25">
      <c r="A306" s="19"/>
      <c r="B306" s="101">
        <v>45407</v>
      </c>
      <c r="C306" s="84" t="s">
        <v>886</v>
      </c>
      <c r="D306" s="44" t="s">
        <v>644</v>
      </c>
      <c r="E306" s="88">
        <v>424500</v>
      </c>
      <c r="F306" s="88"/>
      <c r="G306" s="39">
        <f t="shared" si="17"/>
        <v>6400278.7100000009</v>
      </c>
      <c r="I306" s="30"/>
    </row>
    <row r="307" spans="1:9" s="10" customFormat="1" ht="32.25" customHeight="1" x14ac:dyDescent="0.25">
      <c r="A307" s="19"/>
      <c r="B307" s="101">
        <v>45407</v>
      </c>
      <c r="C307" s="84" t="s">
        <v>887</v>
      </c>
      <c r="D307" s="44" t="s">
        <v>644</v>
      </c>
      <c r="E307" s="88">
        <v>1000</v>
      </c>
      <c r="F307" s="88"/>
      <c r="G307" s="39">
        <f t="shared" si="17"/>
        <v>6401278.7100000009</v>
      </c>
      <c r="I307" s="30"/>
    </row>
    <row r="308" spans="1:9" s="10" customFormat="1" ht="32.25" customHeight="1" x14ac:dyDescent="0.25">
      <c r="A308" s="19"/>
      <c r="B308" s="101">
        <v>45407</v>
      </c>
      <c r="C308" s="84" t="s">
        <v>888</v>
      </c>
      <c r="D308" s="44" t="s">
        <v>644</v>
      </c>
      <c r="E308" s="88">
        <v>224400</v>
      </c>
      <c r="F308" s="88"/>
      <c r="G308" s="39">
        <f t="shared" si="17"/>
        <v>6625678.7100000009</v>
      </c>
      <c r="I308" s="30"/>
    </row>
    <row r="309" spans="1:9" s="10" customFormat="1" ht="32.25" customHeight="1" x14ac:dyDescent="0.25">
      <c r="A309" s="19"/>
      <c r="B309" s="101">
        <v>45407</v>
      </c>
      <c r="C309" s="84" t="s">
        <v>889</v>
      </c>
      <c r="D309" s="44" t="s">
        <v>644</v>
      </c>
      <c r="E309" s="88">
        <v>81600</v>
      </c>
      <c r="F309" s="88"/>
      <c r="G309" s="39">
        <f t="shared" si="17"/>
        <v>6707278.7100000009</v>
      </c>
      <c r="I309" s="30"/>
    </row>
    <row r="310" spans="1:9" s="10" customFormat="1" ht="32.25" customHeight="1" x14ac:dyDescent="0.25">
      <c r="A310" s="19"/>
      <c r="B310" s="101">
        <v>45407</v>
      </c>
      <c r="C310" s="84" t="s">
        <v>890</v>
      </c>
      <c r="D310" s="44" t="s">
        <v>644</v>
      </c>
      <c r="E310" s="88">
        <v>3000</v>
      </c>
      <c r="F310" s="88"/>
      <c r="G310" s="39">
        <f t="shared" si="17"/>
        <v>6710278.7100000009</v>
      </c>
      <c r="I310" s="30"/>
    </row>
    <row r="311" spans="1:9" s="10" customFormat="1" ht="32.25" customHeight="1" x14ac:dyDescent="0.25">
      <c r="A311" s="19"/>
      <c r="B311" s="101">
        <v>45407</v>
      </c>
      <c r="C311" s="84" t="s">
        <v>891</v>
      </c>
      <c r="D311" s="44" t="s">
        <v>644</v>
      </c>
      <c r="E311" s="88">
        <v>1000</v>
      </c>
      <c r="F311" s="88"/>
      <c r="G311" s="39">
        <f t="shared" si="17"/>
        <v>6711278.7100000009</v>
      </c>
      <c r="I311" s="30"/>
    </row>
    <row r="312" spans="1:9" s="10" customFormat="1" ht="32.25" customHeight="1" x14ac:dyDescent="0.25">
      <c r="A312" s="19"/>
      <c r="B312" s="101">
        <v>45407</v>
      </c>
      <c r="C312" s="84" t="s">
        <v>892</v>
      </c>
      <c r="D312" s="44" t="s">
        <v>644</v>
      </c>
      <c r="E312" s="88">
        <v>1000</v>
      </c>
      <c r="F312" s="88"/>
      <c r="G312" s="39">
        <f t="shared" si="17"/>
        <v>6712278.7100000009</v>
      </c>
      <c r="I312" s="30"/>
    </row>
    <row r="313" spans="1:9" s="10" customFormat="1" ht="32.25" customHeight="1" x14ac:dyDescent="0.25">
      <c r="A313" s="19"/>
      <c r="B313" s="101">
        <v>45407</v>
      </c>
      <c r="C313" s="84" t="s">
        <v>893</v>
      </c>
      <c r="D313" s="44" t="s">
        <v>644</v>
      </c>
      <c r="E313" s="88">
        <v>3500</v>
      </c>
      <c r="F313" s="88"/>
      <c r="G313" s="39">
        <f t="shared" si="17"/>
        <v>6715778.7100000009</v>
      </c>
      <c r="I313" s="30"/>
    </row>
    <row r="314" spans="1:9" s="10" customFormat="1" ht="32.25" customHeight="1" x14ac:dyDescent="0.25">
      <c r="A314" s="19"/>
      <c r="B314" s="101">
        <v>45407</v>
      </c>
      <c r="C314" s="84" t="s">
        <v>894</v>
      </c>
      <c r="D314" s="44" t="s">
        <v>644</v>
      </c>
      <c r="E314" s="88">
        <v>2000</v>
      </c>
      <c r="F314" s="88"/>
      <c r="G314" s="39">
        <f t="shared" si="17"/>
        <v>6717778.7100000009</v>
      </c>
      <c r="I314" s="30"/>
    </row>
    <row r="315" spans="1:9" s="10" customFormat="1" ht="32.25" customHeight="1" x14ac:dyDescent="0.25">
      <c r="A315" s="19"/>
      <c r="B315" s="101">
        <v>45407</v>
      </c>
      <c r="C315" s="84" t="s">
        <v>895</v>
      </c>
      <c r="D315" s="44" t="s">
        <v>644</v>
      </c>
      <c r="E315" s="88">
        <v>1000</v>
      </c>
      <c r="F315" s="88"/>
      <c r="G315" s="39">
        <f t="shared" si="17"/>
        <v>6718778.7100000009</v>
      </c>
      <c r="I315" s="30"/>
    </row>
    <row r="316" spans="1:9" s="10" customFormat="1" ht="32.25" customHeight="1" x14ac:dyDescent="0.25">
      <c r="A316" s="19"/>
      <c r="B316" s="101">
        <v>45407</v>
      </c>
      <c r="C316" s="84" t="s">
        <v>331</v>
      </c>
      <c r="D316" s="44" t="s">
        <v>644</v>
      </c>
      <c r="E316" s="88">
        <v>2600</v>
      </c>
      <c r="F316" s="88"/>
      <c r="G316" s="39">
        <f t="shared" si="17"/>
        <v>6721378.7100000009</v>
      </c>
      <c r="I316" s="30"/>
    </row>
    <row r="317" spans="1:9" s="10" customFormat="1" ht="32.25" customHeight="1" x14ac:dyDescent="0.25">
      <c r="A317" s="19"/>
      <c r="B317" s="101">
        <v>45407</v>
      </c>
      <c r="C317" s="84" t="s">
        <v>896</v>
      </c>
      <c r="D317" s="44" t="s">
        <v>644</v>
      </c>
      <c r="E317" s="88">
        <v>5200</v>
      </c>
      <c r="F317" s="88"/>
      <c r="G317" s="39">
        <f t="shared" si="17"/>
        <v>6726578.7100000009</v>
      </c>
      <c r="I317" s="30"/>
    </row>
    <row r="318" spans="1:9" s="10" customFormat="1" ht="32.25" customHeight="1" x14ac:dyDescent="0.25">
      <c r="A318" s="19"/>
      <c r="B318" s="101">
        <v>45407</v>
      </c>
      <c r="C318" s="84" t="s">
        <v>60</v>
      </c>
      <c r="D318" s="44" t="s">
        <v>644</v>
      </c>
      <c r="E318" s="88">
        <v>6000</v>
      </c>
      <c r="F318" s="88"/>
      <c r="G318" s="39">
        <f t="shared" si="17"/>
        <v>6732578.7100000009</v>
      </c>
      <c r="I318" s="30"/>
    </row>
    <row r="319" spans="1:9" s="10" customFormat="1" ht="32.25" customHeight="1" x14ac:dyDescent="0.25">
      <c r="A319" s="19"/>
      <c r="B319" s="101">
        <v>45407</v>
      </c>
      <c r="C319" s="84" t="s">
        <v>897</v>
      </c>
      <c r="D319" s="44" t="s">
        <v>71</v>
      </c>
      <c r="E319" s="88"/>
      <c r="F319" s="88">
        <v>416200</v>
      </c>
      <c r="G319" s="39">
        <f>+G318-F319</f>
        <v>6316378.7100000009</v>
      </c>
      <c r="I319" s="30"/>
    </row>
    <row r="320" spans="1:9" s="10" customFormat="1" ht="32.25" customHeight="1" x14ac:dyDescent="0.25">
      <c r="A320" s="19"/>
      <c r="B320" s="101">
        <v>45407</v>
      </c>
      <c r="C320" s="84" t="s">
        <v>898</v>
      </c>
      <c r="D320" s="44" t="s">
        <v>656</v>
      </c>
      <c r="E320" s="88"/>
      <c r="F320" s="88">
        <v>209000</v>
      </c>
      <c r="G320" s="39">
        <f t="shared" ref="G320:G321" si="18">+G319-F320</f>
        <v>6107378.7100000009</v>
      </c>
      <c r="I320" s="30"/>
    </row>
    <row r="321" spans="1:9" s="10" customFormat="1" ht="32.25" customHeight="1" x14ac:dyDescent="0.25">
      <c r="A321" s="19"/>
      <c r="B321" s="101">
        <v>45407</v>
      </c>
      <c r="C321" s="84" t="s">
        <v>899</v>
      </c>
      <c r="D321" s="44" t="s">
        <v>657</v>
      </c>
      <c r="E321" s="88"/>
      <c r="F321" s="88">
        <v>62160</v>
      </c>
      <c r="G321" s="39">
        <f t="shared" si="18"/>
        <v>6045218.7100000009</v>
      </c>
      <c r="I321" s="30"/>
    </row>
    <row r="322" spans="1:9" s="10" customFormat="1" ht="32.25" customHeight="1" x14ac:dyDescent="0.25">
      <c r="A322" s="19"/>
      <c r="B322" s="101">
        <v>45408</v>
      </c>
      <c r="C322" s="84" t="s">
        <v>900</v>
      </c>
      <c r="D322" s="44" t="s">
        <v>644</v>
      </c>
      <c r="E322" s="88">
        <v>632800</v>
      </c>
      <c r="F322" s="88"/>
      <c r="G322" s="39">
        <f>+G321+E322</f>
        <v>6678018.7100000009</v>
      </c>
      <c r="I322" s="30"/>
    </row>
    <row r="323" spans="1:9" s="10" customFormat="1" ht="32.25" customHeight="1" x14ac:dyDescent="0.25">
      <c r="A323" s="19"/>
      <c r="B323" s="101">
        <v>45408</v>
      </c>
      <c r="C323" s="84" t="s">
        <v>901</v>
      </c>
      <c r="D323" s="44" t="s">
        <v>644</v>
      </c>
      <c r="E323" s="88">
        <v>1600</v>
      </c>
      <c r="F323" s="88"/>
      <c r="G323" s="39">
        <f t="shared" ref="G323:G358" si="19">+G322+E323</f>
        <v>6679618.7100000009</v>
      </c>
      <c r="I323" s="30"/>
    </row>
    <row r="324" spans="1:9" s="10" customFormat="1" ht="32.25" customHeight="1" x14ac:dyDescent="0.25">
      <c r="A324" s="19"/>
      <c r="B324" s="101">
        <v>45408</v>
      </c>
      <c r="C324" s="84" t="s">
        <v>49</v>
      </c>
      <c r="D324" s="44" t="s">
        <v>644</v>
      </c>
      <c r="E324" s="88">
        <v>146600</v>
      </c>
      <c r="F324" s="88"/>
      <c r="G324" s="39">
        <f t="shared" si="19"/>
        <v>6826218.7100000009</v>
      </c>
      <c r="I324" s="30"/>
    </row>
    <row r="325" spans="1:9" s="10" customFormat="1" ht="32.25" customHeight="1" x14ac:dyDescent="0.25">
      <c r="A325" s="19"/>
      <c r="B325" s="101">
        <v>45408</v>
      </c>
      <c r="C325" s="84" t="s">
        <v>902</v>
      </c>
      <c r="D325" s="44" t="s">
        <v>644</v>
      </c>
      <c r="E325" s="88">
        <v>1000</v>
      </c>
      <c r="F325" s="88"/>
      <c r="G325" s="39">
        <f t="shared" si="19"/>
        <v>6827218.7100000009</v>
      </c>
      <c r="I325" s="30"/>
    </row>
    <row r="326" spans="1:9" s="10" customFormat="1" ht="32.25" customHeight="1" x14ac:dyDescent="0.25">
      <c r="A326" s="19"/>
      <c r="B326" s="101">
        <v>45408</v>
      </c>
      <c r="C326" s="84" t="s">
        <v>903</v>
      </c>
      <c r="D326" s="44" t="s">
        <v>644</v>
      </c>
      <c r="E326" s="88">
        <v>1000</v>
      </c>
      <c r="F326" s="88"/>
      <c r="G326" s="39">
        <f t="shared" si="19"/>
        <v>6828218.7100000009</v>
      </c>
      <c r="I326" s="30"/>
    </row>
    <row r="327" spans="1:9" s="10" customFormat="1" ht="32.25" customHeight="1" x14ac:dyDescent="0.25">
      <c r="A327" s="19"/>
      <c r="B327" s="101">
        <v>45408</v>
      </c>
      <c r="C327" s="84" t="s">
        <v>904</v>
      </c>
      <c r="D327" s="44" t="s">
        <v>644</v>
      </c>
      <c r="E327" s="88">
        <v>46200</v>
      </c>
      <c r="F327" s="88"/>
      <c r="G327" s="39">
        <f t="shared" si="19"/>
        <v>6874418.7100000009</v>
      </c>
      <c r="I327" s="30"/>
    </row>
    <row r="328" spans="1:9" s="10" customFormat="1" ht="32.25" customHeight="1" x14ac:dyDescent="0.25">
      <c r="A328" s="19"/>
      <c r="B328" s="101">
        <v>45408</v>
      </c>
      <c r="C328" s="84" t="s">
        <v>905</v>
      </c>
      <c r="D328" s="44" t="s">
        <v>644</v>
      </c>
      <c r="E328" s="88">
        <v>2100</v>
      </c>
      <c r="F328" s="88"/>
      <c r="G328" s="39">
        <f t="shared" si="19"/>
        <v>6876518.7100000009</v>
      </c>
      <c r="I328" s="30"/>
    </row>
    <row r="329" spans="1:9" s="10" customFormat="1" ht="32.25" customHeight="1" x14ac:dyDescent="0.25">
      <c r="A329" s="19"/>
      <c r="B329" s="101">
        <v>45408</v>
      </c>
      <c r="C329" s="84" t="s">
        <v>704</v>
      </c>
      <c r="D329" s="44" t="s">
        <v>644</v>
      </c>
      <c r="E329" s="88">
        <v>57600</v>
      </c>
      <c r="F329" s="88"/>
      <c r="G329" s="39">
        <f t="shared" si="19"/>
        <v>6934118.7100000009</v>
      </c>
      <c r="I329" s="30"/>
    </row>
    <row r="330" spans="1:9" s="10" customFormat="1" ht="32.25" customHeight="1" x14ac:dyDescent="0.25">
      <c r="A330" s="19"/>
      <c r="B330" s="101">
        <v>45408</v>
      </c>
      <c r="C330" s="84" t="s">
        <v>726</v>
      </c>
      <c r="D330" s="44" t="s">
        <v>644</v>
      </c>
      <c r="E330" s="88">
        <v>56100</v>
      </c>
      <c r="F330" s="88"/>
      <c r="G330" s="39">
        <f t="shared" si="19"/>
        <v>6990218.7100000009</v>
      </c>
      <c r="I330" s="30"/>
    </row>
    <row r="331" spans="1:9" s="10" customFormat="1" ht="32.25" customHeight="1" x14ac:dyDescent="0.25">
      <c r="A331" s="19"/>
      <c r="B331" s="101">
        <v>45408</v>
      </c>
      <c r="C331" s="84" t="s">
        <v>773</v>
      </c>
      <c r="D331" s="44" t="s">
        <v>644</v>
      </c>
      <c r="E331" s="88">
        <v>49200</v>
      </c>
      <c r="F331" s="88"/>
      <c r="G331" s="39">
        <f t="shared" si="19"/>
        <v>7039418.7100000009</v>
      </c>
      <c r="I331" s="30"/>
    </row>
    <row r="332" spans="1:9" s="10" customFormat="1" ht="32.25" customHeight="1" x14ac:dyDescent="0.25">
      <c r="A332" s="19"/>
      <c r="B332" s="101">
        <v>45408</v>
      </c>
      <c r="C332" s="84" t="s">
        <v>906</v>
      </c>
      <c r="D332" s="44" t="s">
        <v>644</v>
      </c>
      <c r="E332" s="88">
        <v>2600</v>
      </c>
      <c r="F332" s="88"/>
      <c r="G332" s="39">
        <f t="shared" si="19"/>
        <v>7042018.7100000009</v>
      </c>
      <c r="I332" s="30"/>
    </row>
    <row r="333" spans="1:9" s="10" customFormat="1" ht="32.25" customHeight="1" x14ac:dyDescent="0.25">
      <c r="A333" s="19"/>
      <c r="B333" s="101">
        <v>45408</v>
      </c>
      <c r="C333" s="84" t="s">
        <v>907</v>
      </c>
      <c r="D333" s="44" t="s">
        <v>644</v>
      </c>
      <c r="E333" s="88">
        <v>4100</v>
      </c>
      <c r="F333" s="88"/>
      <c r="G333" s="39">
        <f t="shared" si="19"/>
        <v>7046118.7100000009</v>
      </c>
      <c r="I333" s="30"/>
    </row>
    <row r="334" spans="1:9" s="10" customFormat="1" ht="32.25" customHeight="1" x14ac:dyDescent="0.25">
      <c r="A334" s="19"/>
      <c r="B334" s="101">
        <v>45408</v>
      </c>
      <c r="C334" s="84" t="s">
        <v>758</v>
      </c>
      <c r="D334" s="44" t="s">
        <v>644</v>
      </c>
      <c r="E334" s="88">
        <v>14850</v>
      </c>
      <c r="F334" s="88"/>
      <c r="G334" s="39">
        <f t="shared" si="19"/>
        <v>7060968.7100000009</v>
      </c>
      <c r="I334" s="30"/>
    </row>
    <row r="335" spans="1:9" s="10" customFormat="1" ht="32.25" customHeight="1" x14ac:dyDescent="0.25">
      <c r="A335" s="19"/>
      <c r="B335" s="101">
        <v>45408</v>
      </c>
      <c r="C335" s="84" t="s">
        <v>681</v>
      </c>
      <c r="D335" s="44" t="s">
        <v>644</v>
      </c>
      <c r="E335" s="88">
        <v>1450</v>
      </c>
      <c r="F335" s="88"/>
      <c r="G335" s="39">
        <f t="shared" si="19"/>
        <v>7062418.7100000009</v>
      </c>
      <c r="I335" s="30"/>
    </row>
    <row r="336" spans="1:9" s="10" customFormat="1" ht="32.25" customHeight="1" x14ac:dyDescent="0.25">
      <c r="A336" s="19"/>
      <c r="B336" s="101">
        <v>45408</v>
      </c>
      <c r="C336" s="84" t="s">
        <v>908</v>
      </c>
      <c r="D336" s="44" t="s">
        <v>644</v>
      </c>
      <c r="E336" s="88">
        <v>432800</v>
      </c>
      <c r="F336" s="88"/>
      <c r="G336" s="39">
        <f t="shared" si="19"/>
        <v>7495218.7100000009</v>
      </c>
      <c r="I336" s="30"/>
    </row>
    <row r="337" spans="1:9" s="10" customFormat="1" ht="32.25" customHeight="1" x14ac:dyDescent="0.25">
      <c r="A337" s="19"/>
      <c r="B337" s="101">
        <v>45408</v>
      </c>
      <c r="C337" s="84" t="s">
        <v>909</v>
      </c>
      <c r="D337" s="44" t="s">
        <v>644</v>
      </c>
      <c r="E337" s="88">
        <v>20400</v>
      </c>
      <c r="F337" s="88"/>
      <c r="G337" s="39">
        <f t="shared" si="19"/>
        <v>7515618.7100000009</v>
      </c>
      <c r="I337" s="30"/>
    </row>
    <row r="338" spans="1:9" s="10" customFormat="1" ht="32.25" customHeight="1" x14ac:dyDescent="0.25">
      <c r="A338" s="19"/>
      <c r="B338" s="101">
        <v>45408</v>
      </c>
      <c r="C338" s="84" t="s">
        <v>724</v>
      </c>
      <c r="D338" s="44" t="s">
        <v>644</v>
      </c>
      <c r="E338" s="88">
        <v>46200</v>
      </c>
      <c r="F338" s="88"/>
      <c r="G338" s="39">
        <f t="shared" si="19"/>
        <v>7561818.7100000009</v>
      </c>
      <c r="I338" s="30"/>
    </row>
    <row r="339" spans="1:9" s="10" customFormat="1" ht="32.25" customHeight="1" x14ac:dyDescent="0.25">
      <c r="A339" s="19"/>
      <c r="B339" s="101">
        <v>45412</v>
      </c>
      <c r="C339" s="84" t="s">
        <v>910</v>
      </c>
      <c r="D339" s="44" t="s">
        <v>644</v>
      </c>
      <c r="E339" s="88">
        <v>750</v>
      </c>
      <c r="F339" s="88"/>
      <c r="G339" s="39">
        <f t="shared" si="19"/>
        <v>7562568.7100000009</v>
      </c>
      <c r="I339" s="30"/>
    </row>
    <row r="340" spans="1:9" s="10" customFormat="1" ht="32.25" customHeight="1" x14ac:dyDescent="0.25">
      <c r="A340" s="19"/>
      <c r="B340" s="101">
        <v>45412</v>
      </c>
      <c r="C340" s="84" t="s">
        <v>45</v>
      </c>
      <c r="D340" s="44" t="s">
        <v>644</v>
      </c>
      <c r="E340" s="88">
        <v>250700</v>
      </c>
      <c r="F340" s="88"/>
      <c r="G340" s="39">
        <f t="shared" si="19"/>
        <v>7813268.7100000009</v>
      </c>
      <c r="I340" s="30"/>
    </row>
    <row r="341" spans="1:9" s="10" customFormat="1" ht="32.25" customHeight="1" x14ac:dyDescent="0.25">
      <c r="A341" s="19"/>
      <c r="B341" s="101">
        <v>45412</v>
      </c>
      <c r="C341" s="84" t="s">
        <v>911</v>
      </c>
      <c r="D341" s="44" t="s">
        <v>644</v>
      </c>
      <c r="E341" s="88">
        <v>5600</v>
      </c>
      <c r="F341" s="88"/>
      <c r="G341" s="39">
        <f t="shared" si="19"/>
        <v>7818868.7100000009</v>
      </c>
      <c r="I341" s="30"/>
    </row>
    <row r="342" spans="1:9" s="10" customFormat="1" ht="32.25" customHeight="1" x14ac:dyDescent="0.25">
      <c r="A342" s="19"/>
      <c r="B342" s="101">
        <v>45412</v>
      </c>
      <c r="C342" s="84" t="s">
        <v>912</v>
      </c>
      <c r="D342" s="44" t="s">
        <v>644</v>
      </c>
      <c r="E342" s="88">
        <v>900</v>
      </c>
      <c r="F342" s="88"/>
      <c r="G342" s="39">
        <f t="shared" si="19"/>
        <v>7819768.7100000009</v>
      </c>
      <c r="I342" s="30"/>
    </row>
    <row r="343" spans="1:9" s="10" customFormat="1" ht="32.25" customHeight="1" x14ac:dyDescent="0.25">
      <c r="A343" s="19"/>
      <c r="B343" s="101">
        <v>45412</v>
      </c>
      <c r="C343" s="84" t="s">
        <v>913</v>
      </c>
      <c r="D343" s="44" t="s">
        <v>644</v>
      </c>
      <c r="E343" s="88">
        <v>150</v>
      </c>
      <c r="F343" s="88"/>
      <c r="G343" s="39">
        <f t="shared" si="19"/>
        <v>7819918.7100000009</v>
      </c>
      <c r="I343" s="30"/>
    </row>
    <row r="344" spans="1:9" s="10" customFormat="1" ht="32.25" customHeight="1" x14ac:dyDescent="0.25">
      <c r="A344" s="19"/>
      <c r="B344" s="101">
        <v>45412</v>
      </c>
      <c r="C344" s="84" t="s">
        <v>914</v>
      </c>
      <c r="D344" s="44" t="s">
        <v>644</v>
      </c>
      <c r="E344" s="88">
        <v>3600</v>
      </c>
      <c r="F344" s="88"/>
      <c r="G344" s="39">
        <f t="shared" si="19"/>
        <v>7823518.7100000009</v>
      </c>
      <c r="I344" s="30"/>
    </row>
    <row r="345" spans="1:9" s="10" customFormat="1" ht="32.25" customHeight="1" x14ac:dyDescent="0.25">
      <c r="A345" s="19"/>
      <c r="B345" s="101">
        <v>45412</v>
      </c>
      <c r="C345" s="84" t="s">
        <v>915</v>
      </c>
      <c r="D345" s="44" t="s">
        <v>644</v>
      </c>
      <c r="E345" s="88">
        <v>7200</v>
      </c>
      <c r="F345" s="88"/>
      <c r="G345" s="39">
        <f t="shared" si="19"/>
        <v>7830718.7100000009</v>
      </c>
      <c r="I345" s="30"/>
    </row>
    <row r="346" spans="1:9" s="10" customFormat="1" ht="32.25" customHeight="1" x14ac:dyDescent="0.25">
      <c r="A346" s="19"/>
      <c r="B346" s="101">
        <v>45412</v>
      </c>
      <c r="C346" s="84" t="s">
        <v>916</v>
      </c>
      <c r="D346" s="44" t="s">
        <v>644</v>
      </c>
      <c r="E346" s="88">
        <v>14900</v>
      </c>
      <c r="F346" s="88"/>
      <c r="G346" s="39">
        <f t="shared" si="19"/>
        <v>7845618.7100000009</v>
      </c>
      <c r="I346" s="30"/>
    </row>
    <row r="347" spans="1:9" s="10" customFormat="1" ht="32.25" customHeight="1" x14ac:dyDescent="0.25">
      <c r="A347" s="19"/>
      <c r="B347" s="101">
        <v>45412</v>
      </c>
      <c r="C347" s="84" t="s">
        <v>917</v>
      </c>
      <c r="D347" s="44" t="s">
        <v>644</v>
      </c>
      <c r="E347" s="88">
        <v>22400</v>
      </c>
      <c r="F347" s="88"/>
      <c r="G347" s="39">
        <f t="shared" si="19"/>
        <v>7868018.7100000009</v>
      </c>
      <c r="I347" s="30"/>
    </row>
    <row r="348" spans="1:9" s="10" customFormat="1" ht="32.25" customHeight="1" x14ac:dyDescent="0.25">
      <c r="A348" s="19"/>
      <c r="B348" s="101">
        <v>45412</v>
      </c>
      <c r="C348" s="84" t="s">
        <v>918</v>
      </c>
      <c r="D348" s="44" t="s">
        <v>644</v>
      </c>
      <c r="E348" s="88">
        <v>42300</v>
      </c>
      <c r="F348" s="88"/>
      <c r="G348" s="39">
        <f t="shared" si="19"/>
        <v>7910318.7100000009</v>
      </c>
      <c r="I348" s="30"/>
    </row>
    <row r="349" spans="1:9" s="10" customFormat="1" ht="32.25" customHeight="1" x14ac:dyDescent="0.25">
      <c r="A349" s="19"/>
      <c r="B349" s="101">
        <v>45412</v>
      </c>
      <c r="C349" s="84" t="s">
        <v>807</v>
      </c>
      <c r="D349" s="44" t="s">
        <v>644</v>
      </c>
      <c r="E349" s="88">
        <v>156400</v>
      </c>
      <c r="F349" s="88"/>
      <c r="G349" s="39">
        <f t="shared" si="19"/>
        <v>8066718.7100000009</v>
      </c>
      <c r="I349" s="30"/>
    </row>
    <row r="350" spans="1:9" s="10" customFormat="1" ht="32.25" customHeight="1" x14ac:dyDescent="0.25">
      <c r="A350" s="19"/>
      <c r="B350" s="101">
        <v>45412</v>
      </c>
      <c r="C350" s="84" t="s">
        <v>919</v>
      </c>
      <c r="D350" s="44" t="s">
        <v>644</v>
      </c>
      <c r="E350" s="88">
        <v>8200</v>
      </c>
      <c r="F350" s="88"/>
      <c r="G350" s="39">
        <f t="shared" si="19"/>
        <v>8074918.7100000009</v>
      </c>
      <c r="I350" s="30"/>
    </row>
    <row r="351" spans="1:9" s="10" customFormat="1" ht="32.25" customHeight="1" x14ac:dyDescent="0.25">
      <c r="A351" s="19"/>
      <c r="B351" s="101">
        <v>45412</v>
      </c>
      <c r="C351" s="84" t="s">
        <v>826</v>
      </c>
      <c r="D351" s="44" t="s">
        <v>644</v>
      </c>
      <c r="E351" s="88">
        <v>311000</v>
      </c>
      <c r="F351" s="88"/>
      <c r="G351" s="39">
        <f t="shared" si="19"/>
        <v>8385918.7100000009</v>
      </c>
      <c r="I351" s="30"/>
    </row>
    <row r="352" spans="1:9" s="10" customFormat="1" ht="32.25" customHeight="1" x14ac:dyDescent="0.25">
      <c r="A352" s="19"/>
      <c r="B352" s="101">
        <v>45412</v>
      </c>
      <c r="C352" s="84" t="s">
        <v>920</v>
      </c>
      <c r="D352" s="44" t="s">
        <v>644</v>
      </c>
      <c r="E352" s="88">
        <v>73800</v>
      </c>
      <c r="F352" s="88"/>
      <c r="G352" s="39">
        <f t="shared" si="19"/>
        <v>8459718.7100000009</v>
      </c>
      <c r="I352" s="30"/>
    </row>
    <row r="353" spans="1:9" s="10" customFormat="1" ht="32.25" customHeight="1" x14ac:dyDescent="0.25">
      <c r="A353" s="19"/>
      <c r="B353" s="101">
        <v>45412</v>
      </c>
      <c r="C353" s="84" t="s">
        <v>921</v>
      </c>
      <c r="D353" s="44" t="s">
        <v>644</v>
      </c>
      <c r="E353" s="88">
        <v>5300</v>
      </c>
      <c r="F353" s="88"/>
      <c r="G353" s="39">
        <f t="shared" si="19"/>
        <v>8465018.7100000009</v>
      </c>
      <c r="I353" s="30"/>
    </row>
    <row r="354" spans="1:9" s="10" customFormat="1" ht="32.25" customHeight="1" x14ac:dyDescent="0.25">
      <c r="A354" s="19"/>
      <c r="B354" s="101">
        <v>45412</v>
      </c>
      <c r="C354" s="84" t="s">
        <v>758</v>
      </c>
      <c r="D354" s="44" t="s">
        <v>644</v>
      </c>
      <c r="E354" s="88">
        <v>8100</v>
      </c>
      <c r="F354" s="88"/>
      <c r="G354" s="39">
        <f t="shared" si="19"/>
        <v>8473118.7100000009</v>
      </c>
      <c r="I354" s="30"/>
    </row>
    <row r="355" spans="1:9" s="10" customFormat="1" ht="32.25" customHeight="1" x14ac:dyDescent="0.25">
      <c r="A355" s="19"/>
      <c r="B355" s="101">
        <v>45412</v>
      </c>
      <c r="C355" s="84" t="s">
        <v>681</v>
      </c>
      <c r="D355" s="44" t="s">
        <v>644</v>
      </c>
      <c r="E355" s="88">
        <v>10900</v>
      </c>
      <c r="F355" s="88"/>
      <c r="G355" s="39">
        <f t="shared" si="19"/>
        <v>8484018.7100000009</v>
      </c>
      <c r="I355" s="30"/>
    </row>
    <row r="356" spans="1:9" s="10" customFormat="1" ht="32.25" customHeight="1" x14ac:dyDescent="0.25">
      <c r="A356" s="19"/>
      <c r="B356" s="101">
        <v>45412</v>
      </c>
      <c r="C356" s="84" t="s">
        <v>682</v>
      </c>
      <c r="D356" s="44" t="s">
        <v>644</v>
      </c>
      <c r="E356" s="88">
        <v>20400</v>
      </c>
      <c r="F356" s="88"/>
      <c r="G356" s="39">
        <f t="shared" si="19"/>
        <v>8504418.7100000009</v>
      </c>
      <c r="I356" s="30"/>
    </row>
    <row r="357" spans="1:9" s="10" customFormat="1" ht="32.25" customHeight="1" x14ac:dyDescent="0.25">
      <c r="A357" s="19"/>
      <c r="B357" s="101">
        <v>45412</v>
      </c>
      <c r="C357" s="84" t="s">
        <v>683</v>
      </c>
      <c r="D357" s="44" t="s">
        <v>644</v>
      </c>
      <c r="E357" s="88">
        <v>65400</v>
      </c>
      <c r="F357" s="88"/>
      <c r="G357" s="39">
        <f t="shared" si="19"/>
        <v>8569818.7100000009</v>
      </c>
      <c r="I357" s="30"/>
    </row>
    <row r="358" spans="1:9" s="10" customFormat="1" ht="32.25" customHeight="1" x14ac:dyDescent="0.25">
      <c r="A358" s="19"/>
      <c r="B358" s="101">
        <v>45412</v>
      </c>
      <c r="C358" s="84" t="s">
        <v>922</v>
      </c>
      <c r="D358" s="44" t="s">
        <v>644</v>
      </c>
      <c r="E358" s="88">
        <v>61600</v>
      </c>
      <c r="F358" s="88"/>
      <c r="G358" s="39">
        <f t="shared" si="19"/>
        <v>8631418.7100000009</v>
      </c>
      <c r="I358" s="30"/>
    </row>
    <row r="359" spans="1:9" s="10" customFormat="1" ht="32.25" customHeight="1" x14ac:dyDescent="0.25">
      <c r="A359" s="19"/>
      <c r="B359" s="101">
        <v>45412</v>
      </c>
      <c r="C359" s="84" t="s">
        <v>923</v>
      </c>
      <c r="D359" s="44" t="s">
        <v>658</v>
      </c>
      <c r="E359" s="88"/>
      <c r="F359" s="88">
        <v>1402160</v>
      </c>
      <c r="G359" s="39">
        <f>+G358-F359</f>
        <v>7229258.7100000009</v>
      </c>
      <c r="I359" s="30"/>
    </row>
    <row r="360" spans="1:9" s="10" customFormat="1" ht="32.25" customHeight="1" x14ac:dyDescent="0.25">
      <c r="A360" s="19"/>
      <c r="B360" s="101">
        <v>45412</v>
      </c>
      <c r="C360" s="84" t="s">
        <v>924</v>
      </c>
      <c r="D360" s="44" t="s">
        <v>644</v>
      </c>
      <c r="E360" s="88">
        <v>1800</v>
      </c>
      <c r="F360" s="88"/>
      <c r="G360" s="39">
        <f>+G359+E360</f>
        <v>7231058.7100000009</v>
      </c>
      <c r="I360" s="30"/>
    </row>
    <row r="361" spans="1:9" s="10" customFormat="1" ht="32.25" customHeight="1" x14ac:dyDescent="0.25">
      <c r="A361" s="19"/>
      <c r="B361" s="101">
        <v>45412</v>
      </c>
      <c r="C361" s="84" t="s">
        <v>925</v>
      </c>
      <c r="D361" s="44" t="s">
        <v>71</v>
      </c>
      <c r="E361" s="88"/>
      <c r="F361" s="88">
        <v>5774120.5899999999</v>
      </c>
      <c r="G361" s="43">
        <f>+G360-F361</f>
        <v>1456938.120000001</v>
      </c>
      <c r="I361" s="30"/>
    </row>
    <row r="362" spans="1:9" s="10" customFormat="1" ht="32.25" customHeight="1" x14ac:dyDescent="0.25">
      <c r="A362" s="19"/>
      <c r="B362" s="101">
        <v>45412</v>
      </c>
      <c r="C362" s="84" t="s">
        <v>926</v>
      </c>
      <c r="D362" s="44" t="s">
        <v>659</v>
      </c>
      <c r="E362" s="88"/>
      <c r="F362" s="88">
        <v>800</v>
      </c>
      <c r="G362" s="43">
        <f t="shared" ref="G362:G364" si="20">+G361-F362</f>
        <v>1456138.120000001</v>
      </c>
      <c r="I362" s="30"/>
    </row>
    <row r="363" spans="1:9" s="10" customFormat="1" ht="32.25" customHeight="1" x14ac:dyDescent="0.25">
      <c r="A363" s="19"/>
      <c r="B363" s="101">
        <v>45412</v>
      </c>
      <c r="C363" s="84" t="s">
        <v>927</v>
      </c>
      <c r="D363" s="44" t="s">
        <v>71</v>
      </c>
      <c r="E363" s="88"/>
      <c r="F363" s="88">
        <v>65000</v>
      </c>
      <c r="G363" s="43">
        <f t="shared" si="20"/>
        <v>1391138.120000001</v>
      </c>
      <c r="I363" s="30"/>
    </row>
    <row r="364" spans="1:9" s="10" customFormat="1" ht="32.25" customHeight="1" x14ac:dyDescent="0.25">
      <c r="A364" s="19"/>
      <c r="B364" s="94">
        <v>45412</v>
      </c>
      <c r="C364" s="36" t="s">
        <v>9</v>
      </c>
      <c r="D364" s="90" t="s">
        <v>37</v>
      </c>
      <c r="E364" s="88"/>
      <c r="F364" s="88">
        <v>23229.59</v>
      </c>
      <c r="G364" s="89">
        <f t="shared" si="20"/>
        <v>1367908.530000001</v>
      </c>
      <c r="I364" s="30"/>
    </row>
    <row r="365" spans="1:9" s="1" customFormat="1" x14ac:dyDescent="0.2">
      <c r="A365" s="26"/>
      <c r="B365" s="45"/>
      <c r="C365" s="46"/>
      <c r="D365" s="47"/>
      <c r="E365" s="47"/>
      <c r="F365" s="47"/>
      <c r="G365" s="47"/>
    </row>
    <row r="366" spans="1:9" s="1" customFormat="1" x14ac:dyDescent="0.2">
      <c r="A366" s="26"/>
      <c r="B366" s="45"/>
      <c r="C366" s="46"/>
      <c r="D366" s="47"/>
      <c r="E366" s="47"/>
      <c r="F366" s="47"/>
      <c r="G366" s="47"/>
    </row>
    <row r="367" spans="1:9" s="1" customFormat="1" x14ac:dyDescent="0.2">
      <c r="A367" s="26"/>
      <c r="B367" s="45"/>
      <c r="C367" s="46"/>
      <c r="D367" s="47"/>
      <c r="E367" s="47"/>
      <c r="F367" s="47"/>
      <c r="G367" s="47"/>
    </row>
    <row r="368" spans="1:9" s="1" customFormat="1" x14ac:dyDescent="0.2">
      <c r="A368" s="26"/>
      <c r="B368" s="45"/>
      <c r="C368" s="46"/>
      <c r="D368" s="47"/>
      <c r="E368" s="47"/>
      <c r="F368" s="47"/>
      <c r="G368" s="47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93" zoomScale="80" zoomScaleNormal="80" zoomScaleSheetLayoutView="70" workbookViewId="0">
      <selection activeCell="B2" sqref="A2:G96"/>
    </sheetView>
  </sheetViews>
  <sheetFormatPr baseColWidth="10" defaultColWidth="9.140625" defaultRowHeight="15" x14ac:dyDescent="0.2"/>
  <cols>
    <col min="1" max="1" width="8.140625" style="26" customWidth="1"/>
    <col min="2" max="2" width="20.85546875" style="27" customWidth="1"/>
    <col min="3" max="3" width="29.140625" style="28" customWidth="1"/>
    <col min="4" max="4" width="48.28515625" style="26" customWidth="1"/>
    <col min="5" max="5" width="23" style="26" customWidth="1"/>
    <col min="6" max="6" width="20.7109375" style="26" customWidth="1"/>
    <col min="7" max="7" width="26.7109375" style="26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26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105" t="s">
        <v>0</v>
      </c>
      <c r="B5" s="105"/>
      <c r="C5" s="105"/>
      <c r="D5" s="105"/>
      <c r="E5" s="105"/>
      <c r="F5" s="105"/>
      <c r="G5" s="105"/>
    </row>
    <row r="6" spans="1:11" s="1" customFormat="1" ht="20.25" x14ac:dyDescent="0.2">
      <c r="A6" s="106" t="s">
        <v>1</v>
      </c>
      <c r="B6" s="106"/>
      <c r="C6" s="106"/>
      <c r="D6" s="106"/>
      <c r="E6" s="106"/>
      <c r="F6" s="106"/>
      <c r="G6" s="106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107" t="s">
        <v>929</v>
      </c>
      <c r="B8" s="107"/>
      <c r="C8" s="107"/>
      <c r="D8" s="107"/>
      <c r="E8" s="107"/>
      <c r="F8" s="107"/>
      <c r="G8" s="107"/>
    </row>
    <row r="9" spans="1:11" s="1" customFormat="1" ht="19.5" customHeight="1" thickBot="1" x14ac:dyDescent="0.25">
      <c r="B9" s="2"/>
      <c r="C9" s="5"/>
      <c r="I9" s="30"/>
    </row>
    <row r="10" spans="1:11" s="11" customFormat="1" ht="36.75" customHeight="1" thickBot="1" x14ac:dyDescent="0.25">
      <c r="A10" s="108"/>
      <c r="B10" s="109" t="s">
        <v>12</v>
      </c>
      <c r="C10" s="110"/>
      <c r="D10" s="110"/>
      <c r="E10" s="110"/>
      <c r="F10" s="110"/>
      <c r="G10" s="111"/>
      <c r="H10" s="10"/>
      <c r="I10" s="30"/>
      <c r="J10" s="10"/>
      <c r="K10" s="10"/>
    </row>
    <row r="11" spans="1:11" s="11" customFormat="1" ht="37.5" customHeight="1" thickBot="1" x14ac:dyDescent="0.25">
      <c r="A11" s="108"/>
      <c r="B11" s="112"/>
      <c r="C11" s="113"/>
      <c r="D11" s="12"/>
      <c r="E11" s="113" t="s">
        <v>3</v>
      </c>
      <c r="F11" s="113"/>
      <c r="G11" s="13">
        <v>36320.120000000003</v>
      </c>
      <c r="H11" s="10"/>
      <c r="I11" s="30"/>
      <c r="J11" s="10"/>
      <c r="K11" s="10"/>
    </row>
    <row r="12" spans="1:11" s="11" customFormat="1" ht="45.75" customHeight="1" thickBot="1" x14ac:dyDescent="0.25">
      <c r="A12" s="108"/>
      <c r="B12" s="67" t="s">
        <v>4</v>
      </c>
      <c r="C12" s="68" t="s">
        <v>5</v>
      </c>
      <c r="D12" s="69" t="s">
        <v>6</v>
      </c>
      <c r="E12" s="70" t="s">
        <v>7</v>
      </c>
      <c r="F12" s="68" t="s">
        <v>8</v>
      </c>
      <c r="G12" s="71" t="s">
        <v>11</v>
      </c>
      <c r="H12" s="10"/>
      <c r="I12" s="30"/>
      <c r="J12" s="10"/>
      <c r="K12" s="10"/>
    </row>
    <row r="13" spans="1:11" s="10" customFormat="1" ht="43.5" customHeight="1" x14ac:dyDescent="0.25">
      <c r="A13" s="19"/>
      <c r="B13" s="72">
        <v>45407</v>
      </c>
      <c r="C13" s="97" t="s">
        <v>931</v>
      </c>
      <c r="D13" s="97" t="s">
        <v>930</v>
      </c>
      <c r="E13" s="40">
        <v>1095492.5</v>
      </c>
      <c r="F13" s="41"/>
      <c r="G13" s="48">
        <f>+G11+E13</f>
        <v>1131812.6200000001</v>
      </c>
      <c r="I13" s="30"/>
    </row>
    <row r="14" spans="1:11" s="10" customFormat="1" ht="43.5" customHeight="1" x14ac:dyDescent="0.25">
      <c r="A14" s="19"/>
      <c r="B14" s="72">
        <v>45412</v>
      </c>
      <c r="C14" s="97" t="s">
        <v>9</v>
      </c>
      <c r="D14" s="72" t="s">
        <v>37</v>
      </c>
      <c r="E14" s="40"/>
      <c r="F14" s="41">
        <v>175</v>
      </c>
      <c r="G14" s="49">
        <f>+G13-F14</f>
        <v>1131637.6200000001</v>
      </c>
      <c r="I14" s="30"/>
    </row>
    <row r="15" spans="1:11" ht="15.75" x14ac:dyDescent="0.25">
      <c r="G15" s="63"/>
    </row>
    <row r="16" spans="1:11" s="1" customFormat="1" x14ac:dyDescent="0.2">
      <c r="A16" s="26"/>
      <c r="B16" s="27"/>
      <c r="C16" s="28"/>
      <c r="D16" s="50"/>
      <c r="E16" s="26"/>
      <c r="F16" s="26"/>
      <c r="G16" s="26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80" zoomScaleNormal="80" zoomScaleSheetLayoutView="70" workbookViewId="0">
      <selection activeCell="B2" sqref="A2:G13"/>
    </sheetView>
  </sheetViews>
  <sheetFormatPr baseColWidth="10" defaultColWidth="9.140625" defaultRowHeight="15" x14ac:dyDescent="0.2"/>
  <cols>
    <col min="1" max="1" width="8.140625" style="26" customWidth="1"/>
    <col min="2" max="2" width="20.85546875" style="27" customWidth="1"/>
    <col min="3" max="3" width="29.140625" style="28" customWidth="1"/>
    <col min="4" max="4" width="48.28515625" style="26" customWidth="1"/>
    <col min="5" max="5" width="23" style="26" customWidth="1"/>
    <col min="6" max="6" width="20.7109375" style="26" customWidth="1"/>
    <col min="7" max="7" width="26.7109375" style="26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26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105" t="s">
        <v>0</v>
      </c>
      <c r="B5" s="105"/>
      <c r="C5" s="105"/>
      <c r="D5" s="105"/>
      <c r="E5" s="105"/>
      <c r="F5" s="105"/>
      <c r="G5" s="105"/>
    </row>
    <row r="6" spans="1:11" s="1" customFormat="1" ht="20.25" x14ac:dyDescent="0.2">
      <c r="A6" s="106" t="s">
        <v>1</v>
      </c>
      <c r="B6" s="106"/>
      <c r="C6" s="106"/>
      <c r="D6" s="106"/>
      <c r="E6" s="106"/>
      <c r="F6" s="106"/>
      <c r="G6" s="106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107" t="s">
        <v>929</v>
      </c>
      <c r="B8" s="107"/>
      <c r="C8" s="107"/>
      <c r="D8" s="107"/>
      <c r="E8" s="107"/>
      <c r="F8" s="107"/>
      <c r="G8" s="107"/>
    </row>
    <row r="9" spans="1:11" s="1" customFormat="1" ht="19.5" customHeight="1" thickBot="1" x14ac:dyDescent="0.25">
      <c r="B9" s="2"/>
      <c r="C9" s="5"/>
      <c r="I9" s="30"/>
    </row>
    <row r="10" spans="1:11" s="11" customFormat="1" ht="36.75" customHeight="1" thickBot="1" x14ac:dyDescent="0.25">
      <c r="A10" s="108"/>
      <c r="B10" s="114" t="s">
        <v>13</v>
      </c>
      <c r="C10" s="115"/>
      <c r="D10" s="115"/>
      <c r="E10" s="115"/>
      <c r="F10" s="115"/>
      <c r="G10" s="111"/>
      <c r="H10" s="10"/>
      <c r="I10" s="30"/>
      <c r="J10" s="10"/>
      <c r="K10" s="10"/>
    </row>
    <row r="11" spans="1:11" s="11" customFormat="1" ht="37.5" customHeight="1" thickBot="1" x14ac:dyDescent="0.25">
      <c r="A11" s="108"/>
      <c r="B11" s="116"/>
      <c r="C11" s="117"/>
      <c r="D11" s="66"/>
      <c r="E11" s="117" t="s">
        <v>3</v>
      </c>
      <c r="F11" s="118"/>
      <c r="G11" s="13">
        <v>1311.3</v>
      </c>
      <c r="H11" s="10"/>
      <c r="I11" s="30"/>
      <c r="J11" s="10"/>
      <c r="K11" s="10"/>
    </row>
    <row r="12" spans="1:11" s="11" customFormat="1" ht="45.75" customHeight="1" thickBot="1" x14ac:dyDescent="0.25">
      <c r="A12" s="108"/>
      <c r="B12" s="14" t="s">
        <v>4</v>
      </c>
      <c r="C12" s="65" t="s">
        <v>5</v>
      </c>
      <c r="D12" s="64" t="s">
        <v>6</v>
      </c>
      <c r="E12" s="17" t="s">
        <v>7</v>
      </c>
      <c r="F12" s="15" t="s">
        <v>8</v>
      </c>
      <c r="G12" s="18" t="s">
        <v>11</v>
      </c>
      <c r="H12" s="10"/>
      <c r="I12" s="30"/>
      <c r="J12" s="10"/>
      <c r="K12" s="10"/>
    </row>
    <row r="13" spans="1:11" s="10" customFormat="1" ht="58.5" customHeight="1" x14ac:dyDescent="0.2">
      <c r="A13" s="19"/>
      <c r="B13" s="51">
        <v>45412</v>
      </c>
      <c r="C13" s="37" t="s">
        <v>9</v>
      </c>
      <c r="D13" s="44" t="s">
        <v>37</v>
      </c>
      <c r="E13" s="52"/>
      <c r="F13" s="53">
        <v>325</v>
      </c>
      <c r="G13" s="54">
        <f>+G11-F13</f>
        <v>986.3</v>
      </c>
      <c r="I13" s="30"/>
    </row>
    <row r="14" spans="1:11" s="10" customFormat="1" ht="62.25" customHeight="1" x14ac:dyDescent="0.2">
      <c r="A14" s="19"/>
      <c r="B14" s="55"/>
      <c r="C14" s="56"/>
      <c r="D14" s="56"/>
      <c r="E14" s="57"/>
      <c r="F14" s="58"/>
      <c r="G14" s="59"/>
      <c r="I14" s="30"/>
    </row>
    <row r="15" spans="1:11" s="1" customFormat="1" x14ac:dyDescent="0.2">
      <c r="A15" s="26"/>
      <c r="B15" s="45"/>
      <c r="C15" s="46"/>
      <c r="D15" s="47"/>
      <c r="E15" s="60"/>
      <c r="F15" s="60"/>
      <c r="G15" s="47"/>
    </row>
    <row r="16" spans="1:11" s="1" customFormat="1" x14ac:dyDescent="0.2">
      <c r="A16" s="26"/>
      <c r="B16" s="45"/>
      <c r="C16" s="46"/>
      <c r="D16" s="61"/>
      <c r="E16" s="61"/>
      <c r="F16" s="47"/>
      <c r="G16" s="47"/>
    </row>
    <row r="17" spans="1:7" s="1" customFormat="1" x14ac:dyDescent="0.2">
      <c r="A17" s="26"/>
      <c r="B17" s="45"/>
      <c r="C17" s="46"/>
      <c r="D17" s="61"/>
      <c r="E17" s="61"/>
      <c r="F17" s="47"/>
      <c r="G17" s="47"/>
    </row>
    <row r="18" spans="1:7" s="1" customFormat="1" ht="15.75" x14ac:dyDescent="0.2">
      <c r="A18" s="26"/>
      <c r="B18" s="45"/>
      <c r="C18" s="46"/>
      <c r="D18" s="62"/>
      <c r="E18" s="61"/>
      <c r="F18" s="47"/>
      <c r="G18" s="47"/>
    </row>
    <row r="19" spans="1:7" s="1" customFormat="1" x14ac:dyDescent="0.2">
      <c r="A19" s="26"/>
      <c r="B19" s="45"/>
      <c r="C19" s="46"/>
      <c r="D19" s="47"/>
      <c r="E19" s="47"/>
      <c r="F19" s="47"/>
      <c r="G19" s="47"/>
    </row>
    <row r="20" spans="1:7" s="1" customFormat="1" x14ac:dyDescent="0.2">
      <c r="A20" s="26"/>
      <c r="B20" s="45"/>
      <c r="C20" s="46"/>
      <c r="D20" s="47"/>
      <c r="E20" s="47"/>
      <c r="F20" s="47"/>
      <c r="G20" s="47"/>
    </row>
    <row r="21" spans="1:7" s="1" customFormat="1" x14ac:dyDescent="0.2">
      <c r="A21" s="26"/>
      <c r="B21" s="45"/>
      <c r="C21" s="46"/>
      <c r="D21" s="47"/>
      <c r="E21" s="47"/>
      <c r="F21" s="47"/>
      <c r="G21" s="47"/>
    </row>
    <row r="22" spans="1:7" s="1" customFormat="1" x14ac:dyDescent="0.2">
      <c r="A22" s="26"/>
      <c r="B22" s="45"/>
      <c r="C22" s="46"/>
      <c r="D22" s="47"/>
      <c r="E22" s="47"/>
      <c r="F22" s="47"/>
      <c r="G22" s="47"/>
    </row>
    <row r="23" spans="1:7" s="1" customFormat="1" x14ac:dyDescent="0.2">
      <c r="A23" s="26"/>
      <c r="B23" s="45"/>
      <c r="C23" s="46"/>
      <c r="D23" s="47"/>
      <c r="E23" s="47"/>
      <c r="F23" s="47"/>
      <c r="G23" s="47"/>
    </row>
    <row r="24" spans="1:7" s="1" customFormat="1" x14ac:dyDescent="0.2">
      <c r="A24" s="26"/>
      <c r="B24" s="45"/>
      <c r="C24" s="46"/>
      <c r="D24" s="47"/>
      <c r="E24" s="47"/>
      <c r="F24" s="47"/>
      <c r="G24" s="47"/>
    </row>
    <row r="25" spans="1:7" s="1" customFormat="1" x14ac:dyDescent="0.2">
      <c r="A25" s="26"/>
      <c r="B25" s="45"/>
      <c r="C25" s="46"/>
      <c r="D25" s="47"/>
      <c r="E25" s="47"/>
      <c r="F25" s="47"/>
      <c r="G25" s="47"/>
    </row>
    <row r="26" spans="1:7" s="1" customFormat="1" x14ac:dyDescent="0.2">
      <c r="A26" s="26"/>
      <c r="B26" s="45"/>
      <c r="C26" s="46"/>
      <c r="D26" s="47"/>
      <c r="E26" s="47"/>
      <c r="F26" s="47"/>
      <c r="G26" s="47"/>
    </row>
    <row r="27" spans="1:7" s="1" customFormat="1" x14ac:dyDescent="0.2">
      <c r="A27" s="26"/>
      <c r="B27" s="45"/>
      <c r="C27" s="46"/>
      <c r="D27" s="47"/>
      <c r="E27" s="47"/>
      <c r="F27" s="47"/>
      <c r="G27" s="47"/>
    </row>
    <row r="28" spans="1:7" s="1" customFormat="1" x14ac:dyDescent="0.2">
      <c r="A28" s="26"/>
      <c r="B28" s="45"/>
      <c r="C28" s="46"/>
      <c r="D28" s="47"/>
      <c r="E28" s="47"/>
      <c r="F28" s="47"/>
      <c r="G28" s="47"/>
    </row>
    <row r="29" spans="1:7" s="1" customFormat="1" x14ac:dyDescent="0.2">
      <c r="A29" s="26"/>
      <c r="B29" s="45"/>
      <c r="C29" s="46"/>
      <c r="D29" s="47"/>
      <c r="E29" s="47"/>
      <c r="F29" s="47"/>
      <c r="G29" s="47"/>
    </row>
    <row r="30" spans="1:7" s="1" customFormat="1" x14ac:dyDescent="0.2">
      <c r="A30" s="26"/>
      <c r="B30" s="45"/>
      <c r="C30" s="46"/>
      <c r="D30" s="47"/>
      <c r="E30" s="47"/>
      <c r="F30" s="47"/>
      <c r="G30" s="47"/>
    </row>
    <row r="31" spans="1:7" s="1" customFormat="1" x14ac:dyDescent="0.2">
      <c r="A31" s="26"/>
      <c r="B31" s="45"/>
      <c r="C31" s="46"/>
      <c r="D31" s="47"/>
      <c r="E31" s="47"/>
      <c r="F31" s="47"/>
      <c r="G31" s="47"/>
    </row>
    <row r="32" spans="1:7" s="1" customFormat="1" x14ac:dyDescent="0.2">
      <c r="A32" s="26"/>
      <c r="B32" s="45"/>
      <c r="C32" s="46"/>
      <c r="D32" s="47"/>
      <c r="E32" s="47"/>
      <c r="F32" s="47"/>
      <c r="G32" s="47"/>
    </row>
    <row r="33" spans="1:7" s="1" customFormat="1" x14ac:dyDescent="0.2">
      <c r="A33" s="26"/>
      <c r="B33" s="45"/>
      <c r="C33" s="46"/>
      <c r="D33" s="47"/>
      <c r="E33" s="47"/>
      <c r="F33" s="47"/>
      <c r="G33" s="47"/>
    </row>
    <row r="34" spans="1:7" s="1" customFormat="1" x14ac:dyDescent="0.2">
      <c r="A34" s="26"/>
      <c r="B34" s="45"/>
      <c r="C34" s="46"/>
      <c r="D34" s="47"/>
      <c r="E34" s="47"/>
      <c r="F34" s="47"/>
      <c r="G34" s="47"/>
    </row>
    <row r="35" spans="1:7" s="1" customFormat="1" x14ac:dyDescent="0.2">
      <c r="A35" s="26"/>
      <c r="B35" s="45"/>
      <c r="C35" s="46"/>
      <c r="D35" s="47"/>
      <c r="E35" s="47"/>
      <c r="F35" s="47"/>
      <c r="G35" s="47"/>
    </row>
    <row r="36" spans="1:7" s="1" customFormat="1" x14ac:dyDescent="0.2">
      <c r="A36" s="26"/>
      <c r="B36" s="45"/>
      <c r="C36" s="46"/>
      <c r="D36" s="47"/>
      <c r="E36" s="47"/>
      <c r="F36" s="47"/>
      <c r="G36" s="47"/>
    </row>
    <row r="37" spans="1:7" s="1" customFormat="1" x14ac:dyDescent="0.2">
      <c r="A37" s="26"/>
      <c r="B37" s="45"/>
      <c r="C37" s="46"/>
      <c r="D37" s="47"/>
      <c r="E37" s="47"/>
      <c r="F37" s="47"/>
      <c r="G37" s="47"/>
    </row>
    <row r="38" spans="1:7" s="1" customFormat="1" x14ac:dyDescent="0.2">
      <c r="A38" s="26"/>
      <c r="B38" s="45"/>
      <c r="C38" s="46"/>
      <c r="D38" s="47"/>
      <c r="E38" s="47"/>
      <c r="F38" s="47"/>
      <c r="G38" s="47"/>
    </row>
    <row r="39" spans="1:7" s="1" customFormat="1" x14ac:dyDescent="0.2">
      <c r="A39" s="26"/>
      <c r="B39" s="45"/>
      <c r="C39" s="46"/>
      <c r="D39" s="47"/>
      <c r="E39" s="47"/>
      <c r="F39" s="47"/>
      <c r="G39" s="47"/>
    </row>
    <row r="40" spans="1:7" s="1" customFormat="1" x14ac:dyDescent="0.2">
      <c r="A40" s="26"/>
      <c r="B40" s="45"/>
      <c r="C40" s="46"/>
      <c r="D40" s="47"/>
      <c r="E40" s="47"/>
      <c r="F40" s="47"/>
      <c r="G40" s="47"/>
    </row>
    <row r="41" spans="1:7" s="1" customFormat="1" x14ac:dyDescent="0.2">
      <c r="A41" s="26"/>
      <c r="B41" s="45"/>
      <c r="C41" s="46"/>
      <c r="D41" s="47"/>
      <c r="E41" s="47"/>
      <c r="F41" s="47"/>
      <c r="G41" s="47"/>
    </row>
    <row r="42" spans="1:7" s="1" customFormat="1" x14ac:dyDescent="0.2">
      <c r="A42" s="26"/>
      <c r="B42" s="45"/>
      <c r="C42" s="46"/>
      <c r="D42" s="47"/>
      <c r="E42" s="47"/>
      <c r="F42" s="47"/>
      <c r="G42" s="47"/>
    </row>
    <row r="43" spans="1:7" s="1" customFormat="1" x14ac:dyDescent="0.2">
      <c r="A43" s="26"/>
      <c r="B43" s="45"/>
      <c r="C43" s="46"/>
      <c r="D43" s="47"/>
      <c r="E43" s="47"/>
      <c r="F43" s="47"/>
      <c r="G43" s="47"/>
    </row>
    <row r="44" spans="1:7" s="1" customFormat="1" x14ac:dyDescent="0.2">
      <c r="A44" s="26"/>
      <c r="B44" s="45"/>
      <c r="C44" s="46"/>
      <c r="D44" s="47"/>
      <c r="E44" s="47"/>
      <c r="F44" s="47"/>
      <c r="G44" s="47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APOYO-ABRIL-24</vt:lpstr>
      <vt:lpstr>APOYO-ABRIL-24-</vt:lpstr>
      <vt:lpstr>FOM- ABRIL-24</vt:lpstr>
      <vt:lpstr>REP. INST ABRIL-24 </vt:lpstr>
      <vt:lpstr>REF- ABRIL-24  </vt:lpstr>
      <vt:lpstr>'APOYO-ABRIL-24'!Títulos_a_imprimir</vt:lpstr>
      <vt:lpstr>'APOYO-ABRIL-24-'!Títulos_a_imprimir</vt:lpstr>
      <vt:lpstr>'FOM- ABRIL-24'!Títulos_a_imprimir</vt:lpstr>
      <vt:lpstr>'REF- ABRIL-24  '!Títulos_a_imprimir</vt:lpstr>
      <vt:lpstr>'REP. INST ABRIL-24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Marileny Sosa</dc:creator>
  <cp:lastModifiedBy>Marileny Sosa</cp:lastModifiedBy>
  <cp:lastPrinted>2024-05-15T13:58:32Z</cp:lastPrinted>
  <dcterms:created xsi:type="dcterms:W3CDTF">2024-03-07T14:47:08Z</dcterms:created>
  <dcterms:modified xsi:type="dcterms:W3CDTF">2024-05-15T13:59:43Z</dcterms:modified>
</cp:coreProperties>
</file>