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erez\Desktop\PRESUPUESTO 2024\"/>
    </mc:Choice>
  </mc:AlternateContent>
  <bookViews>
    <workbookView xWindow="0" yWindow="0" windowWidth="21600" windowHeight="9630"/>
  </bookViews>
  <sheets>
    <sheet name="PresupuestoPlan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C78" i="1"/>
  <c r="C83" i="1" s="1"/>
  <c r="E77" i="1"/>
  <c r="E76" i="1" s="1"/>
  <c r="E75" i="1" s="1"/>
  <c r="D77" i="1"/>
  <c r="D76" i="1"/>
  <c r="D75" i="1" s="1"/>
  <c r="C75" i="1"/>
  <c r="E69" i="1"/>
  <c r="D69" i="1"/>
  <c r="E66" i="1"/>
  <c r="D66" i="1"/>
  <c r="E61" i="1"/>
  <c r="D61" i="1"/>
  <c r="C61" i="1"/>
  <c r="E60" i="1"/>
  <c r="E59" i="1" s="1"/>
  <c r="E58" i="1" s="1"/>
  <c r="E57" i="1" s="1"/>
  <c r="E56" i="1" s="1"/>
  <c r="E55" i="1" s="1"/>
  <c r="E54" i="1" s="1"/>
  <c r="E53" i="1" s="1"/>
  <c r="E52" i="1" s="1"/>
  <c r="E51" i="1" s="1"/>
  <c r="E47" i="1" s="1"/>
  <c r="E46" i="1" s="1"/>
  <c r="E45" i="1" s="1"/>
  <c r="E44" i="1" s="1"/>
  <c r="E43" i="1" s="1"/>
  <c r="E42" i="1" s="1"/>
  <c r="E41" i="1" s="1"/>
  <c r="E40" i="1" s="1"/>
  <c r="E39" i="1" s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28" i="1" s="1"/>
  <c r="E27" i="1" s="1"/>
  <c r="E26" i="1" s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E13" i="1" s="1"/>
  <c r="E12" i="1" s="1"/>
  <c r="E11" i="1" s="1"/>
  <c r="E10" i="1" s="1"/>
  <c r="E9" i="1" s="1"/>
  <c r="E8" i="1" s="1"/>
  <c r="E73" i="1" s="1"/>
  <c r="D51" i="1"/>
  <c r="C51" i="1"/>
  <c r="D43" i="1"/>
  <c r="C43" i="1"/>
  <c r="D34" i="1"/>
  <c r="C34" i="1"/>
  <c r="D24" i="1"/>
  <c r="C24" i="1"/>
  <c r="D14" i="1"/>
  <c r="C14" i="1"/>
  <c r="D8" i="1"/>
  <c r="D73" i="1" s="1"/>
  <c r="C8" i="1"/>
  <c r="C73" i="1" s="1"/>
  <c r="C84" i="1" s="1"/>
  <c r="E74" i="1" l="1"/>
  <c r="E83" i="1"/>
  <c r="E84" i="1" s="1"/>
  <c r="D83" i="1"/>
  <c r="D84" i="1" s="1"/>
  <c r="D74" i="1"/>
  <c r="C74" i="1"/>
</calcChain>
</file>

<file path=xl/sharedStrings.xml><?xml version="1.0" encoding="utf-8"?>
<sst xmlns="http://schemas.openxmlformats.org/spreadsheetml/2006/main" count="102" uniqueCount="102">
  <si>
    <t xml:space="preserve">     Ministerio de Agricultura</t>
  </si>
  <si>
    <t xml:space="preserve">    Año 2024</t>
  </si>
  <si>
    <t xml:space="preserve">                            Presupuesto de Gastos y Aplicaciones Financieras </t>
  </si>
  <si>
    <t xml:space="preserve">    Ministerio de Agricultura</t>
  </si>
  <si>
    <t xml:space="preserve">      (En RD$)</t>
  </si>
  <si>
    <t>Detalles</t>
  </si>
  <si>
    <t>Presupuesto Aprobado</t>
  </si>
  <si>
    <t>Presupuesto Modificado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</si>
  <si>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</si>
  <si>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</si>
  <si>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</si>
  <si>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</si>
  <si>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</si>
  <si>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</si>
  <si>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</si>
  <si>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</si>
  <si>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</si>
  <si>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</si>
  <si>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</si>
  <si>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</si>
  <si>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</si>
  <si>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</si>
  <si>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</si>
  <si>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</si>
  <si>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</si>
  <si>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</si>
  <si>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</si>
  <si>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</si>
  <si>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</si>
  <si>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</si>
  <si>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</si>
  <si>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</si>
  <si>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</si>
  <si>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</si>
  <si>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33, LEY # 423-06)</t>
  </si>
  <si>
    <t>2.3.9 - PRODUCTOS y ÚTILES VARIOS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</si>
  <si>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</si>
  <si>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</si>
  <si>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</si>
  <si>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</si>
  <si>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</si>
  <si>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</si>
  <si>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 a EMPRESAS del SECTOR PRIVADO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</si>
  <si>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</si>
  <si>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</si>
  <si>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</si>
  <si>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</si>
  <si>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</si>
  <si>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</si>
  <si>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</si>
  <si>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</si>
  <si>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</si>
  <si>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</si>
  <si>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</si>
  <si>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</si>
  <si>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</si>
  <si>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 CIENTÍFICO y de LABORATORIO</t>
  </si>
  <si>
    <t>2.6.4 - VEHÍCULOS y EQUIPO de TRANSPORTE, TRACCIÓN y ELEVACIÓN</t>
  </si>
  <si>
    <t>2.6.5 - MAQUINARIAS,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</si>
  <si>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</si>
  <si>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</si>
  <si>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</si>
  <si>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</si>
  <si>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</si>
  <si>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</si>
  <si>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</si>
  <si>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</si>
  <si>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# 423-06)</t>
  </si>
  <si>
    <t>2.8 - ADQUISICIÓN de ACTIVOS FINANCIEROS CON FINES DE POLÍTICA</t>
  </si>
  <si>
    <t>2.8.1 - CONCESIÓN de PRÉSTAMOS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</si>
  <si>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</si>
  <si>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</si>
  <si>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</si>
  <si>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</si>
  <si>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</si>
  <si>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DE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</si>
  <si>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</si>
  <si>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</si>
  <si>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</si>
  <si>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</si>
  <si>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</si>
  <si>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</si>
  <si>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</si>
  <si>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</si>
  <si>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 DEPÓSITOS de FONDOS de TERCEROS</t>
  </si>
  <si>
    <t>TOTAL de APLICACIONES FINANCIERAS</t>
  </si>
  <si>
    <t>TOTAL DE GASTOS y APLICACIONES FINANCIERAS</t>
  </si>
  <si>
    <r>
      <t>Fuente 1</t>
    </r>
    <r>
      <rPr>
        <b/>
        <sz val="11"/>
        <color theme="1"/>
        <rFont val="Calibri"/>
        <family val="2"/>
      </rPr>
      <t xml:space="preserve">:  </t>
    </r>
    <r>
      <rPr>
        <sz val="11"/>
        <color theme="1"/>
        <rFont val="Calibri"/>
        <family val="2"/>
      </rPr>
      <t>Sistema de Información de la Gestión Financiera (SIGEF)</t>
    </r>
  </si>
  <si>
    <r>
      <rPr>
        <b/>
        <u/>
        <sz val="11"/>
        <color theme="1"/>
        <rFont val="Calibri"/>
        <family val="2"/>
      </rPr>
      <t xml:space="preserve">Fuente 2 </t>
    </r>
    <r>
      <rPr>
        <b/>
        <sz val="11"/>
        <color theme="1"/>
        <rFont val="Calibri"/>
        <family val="2"/>
      </rPr>
      <t>:</t>
    </r>
    <r>
      <rPr>
        <sz val="11"/>
        <color theme="1"/>
        <rFont val="Calibri"/>
        <family val="2"/>
      </rPr>
      <t xml:space="preserve"> Viceministerio de Planificación Sectorial Agropecuaria, Departamento de Planificación</t>
    </r>
  </si>
  <si>
    <r>
      <t xml:space="preserve">                       </t>
    </r>
    <r>
      <rPr>
        <b/>
        <u/>
        <sz val="11"/>
        <color theme="1"/>
        <rFont val="Calibri"/>
        <family val="2"/>
      </rPr>
      <t>Preparado por</t>
    </r>
    <r>
      <rPr>
        <b/>
        <sz val="11"/>
        <color theme="1"/>
        <rFont val="Calibri"/>
        <family val="2"/>
      </rPr>
      <t xml:space="preserve">:                                                                            </t>
    </r>
    <r>
      <rPr>
        <b/>
        <sz val="11"/>
        <color theme="1"/>
        <rFont val="Calibri"/>
        <family val="2"/>
      </rPr>
      <t xml:space="preserve">                                         </t>
    </r>
    <r>
      <rPr>
        <b/>
        <u/>
        <sz val="11"/>
        <color theme="1"/>
        <rFont val="Calibri"/>
        <family val="2"/>
      </rPr>
      <t>Autorizado por</t>
    </r>
    <r>
      <rPr>
        <b/>
        <sz val="11"/>
        <color theme="1"/>
        <rFont val="Calibri"/>
        <family val="2"/>
      </rPr>
      <t>:</t>
    </r>
  </si>
  <si>
    <t xml:space="preserve">             ____________________                                                                                                  ____________________________</t>
  </si>
  <si>
    <t xml:space="preserve">             Luisa Janely Pérez                                                                                                                       José R. Paulino R.</t>
  </si>
  <si>
    <t xml:space="preserve">    Encargada de la División de                                                                                                                   Viceministro                 </t>
  </si>
  <si>
    <t xml:space="preserve">    Formulación Presupuestaria                                                                                             Planificación Sectorial Agropecuaria</t>
  </si>
  <si>
    <t xml:space="preserve">        Sectorial Agropecuaria</t>
  </si>
  <si>
    <t>Definición de Conceptos</t>
  </si>
  <si>
    <r>
      <rPr>
        <b/>
        <sz val="11"/>
        <color theme="1"/>
        <rFont val="Calibri"/>
        <family val="2"/>
      </rPr>
      <t xml:space="preserve">1. Presupuesto Aprobado: </t>
    </r>
    <r>
      <rPr>
        <sz val="11"/>
        <color theme="1"/>
        <rFont val="Calibri"/>
        <family val="2"/>
      </rPr>
      <t>Se refiere al Presupuesto Aprobado en la Ley de Presupuesto General del Estado</t>
    </r>
  </si>
  <si>
    <r>
      <rPr>
        <b/>
        <sz val="11"/>
        <color theme="1"/>
        <rFont val="Calibri"/>
        <family val="2"/>
      </rPr>
      <t>2. Presupuesto Modificado:</t>
    </r>
    <r>
      <rPr>
        <sz val="11"/>
        <color theme="1"/>
        <rFont val="Calibri"/>
        <family val="2"/>
      </rPr>
      <t xml:space="preserve"> Se refiere al Presupuesto Aprobado en caso de que el Congreso Nacional haya aprobado un Presupuesto Complementario</t>
    </r>
  </si>
  <si>
    <r>
      <rPr>
        <b/>
        <sz val="11"/>
        <color theme="1"/>
        <rFont val="Calibri"/>
        <family val="2"/>
      </rPr>
      <t>3. 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Ley Orgánica de Presupuesto del Sector Público # 423-06.</t>
    </r>
  </si>
  <si>
    <r>
      <rPr>
        <b/>
        <u/>
        <sz val="14"/>
        <color rgb="FF000000"/>
        <rFont val="Calibri"/>
        <family val="2"/>
      </rPr>
      <t>Notas</t>
    </r>
    <r>
      <rPr>
        <b/>
        <sz val="14"/>
        <color rgb="FF000000"/>
        <rFont val="Calibri"/>
        <family val="2"/>
      </rPr>
      <t>:</t>
    </r>
  </si>
  <si>
    <r>
      <rPr>
        <b/>
        <sz val="11"/>
        <color theme="1"/>
        <rFont val="Calibri"/>
        <family val="2"/>
      </rPr>
      <t>1.</t>
    </r>
    <r>
      <rPr>
        <sz val="11"/>
        <color theme="1"/>
        <rFont val="Calibri"/>
        <family val="2"/>
      </rPr>
      <t xml:space="preserve"> La columna </t>
    </r>
    <r>
      <rPr>
        <b/>
        <sz val="11"/>
        <color theme="1"/>
        <rFont val="Calibri"/>
        <family val="2"/>
      </rPr>
      <t>Presupuesto Modificado</t>
    </r>
    <r>
      <rPr>
        <sz val="11"/>
        <color theme="1"/>
        <rFont val="Calibri"/>
        <family val="2"/>
      </rPr>
      <t xml:space="preserve"> se agrega si se aprueba un Presupuesto Complementario</t>
    </r>
  </si>
  <si>
    <r>
      <rPr>
        <b/>
        <sz val="11"/>
        <color theme="1"/>
        <rFont val="Calibri"/>
        <family val="2"/>
      </rPr>
      <t>2.</t>
    </r>
    <r>
      <rPr>
        <sz val="11"/>
        <color theme="1"/>
        <rFont val="Calibri"/>
        <family val="2"/>
      </rPr>
      <t xml:space="preserve"> Se presenta la Clasificación Objetal del Gasto al nivel de Cuenta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</si>
</sst>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 Black"/>
      <family val="2"/>
    </font>
    <font>
      <b/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9"/>
      <color theme="1"/>
      <name val="Arial Black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DDEBF7"/>
      </patternFill>
    </fill>
    <fill>
      <patternFill patternType="solid">
        <fgColor rgb="FFFFFF00"/>
        <bgColor rgb="FFDDEBF7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1" fillId="0" borderId="5" xfId="1" applyBorder="1"/>
    <xf numFmtId="0" fontId="1" fillId="0" borderId="6" xfId="1" applyBorder="1"/>
    <xf numFmtId="0" fontId="7" fillId="0" borderId="7" xfId="1" applyFont="1" applyBorder="1" applyAlignment="1">
      <alignment horizontal="left" vertical="center" wrapText="1"/>
    </xf>
    <xf numFmtId="164" fontId="7" fillId="0" borderId="8" xfId="2" applyFont="1" applyFill="1" applyBorder="1" applyAlignment="1">
      <alignment vertical="center" wrapText="1"/>
    </xf>
    <xf numFmtId="164" fontId="7" fillId="0" borderId="9" xfId="2" applyFont="1" applyFill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 indent="2"/>
    </xf>
    <xf numFmtId="164" fontId="9" fillId="0" borderId="8" xfId="2" applyFont="1" applyBorder="1" applyAlignment="1">
      <alignment horizontal="right"/>
    </xf>
    <xf numFmtId="164" fontId="10" fillId="0" borderId="9" xfId="2" applyFont="1" applyFill="1" applyBorder="1" applyAlignment="1">
      <alignment vertical="center" wrapText="1"/>
    </xf>
    <xf numFmtId="164" fontId="9" fillId="0" borderId="8" xfId="2" applyFont="1" applyFill="1" applyBorder="1" applyAlignment="1">
      <alignment horizontal="right"/>
    </xf>
    <xf numFmtId="164" fontId="11" fillId="0" borderId="8" xfId="2" applyFont="1" applyFill="1" applyBorder="1" applyAlignment="1">
      <alignment vertical="center" wrapText="1"/>
    </xf>
    <xf numFmtId="0" fontId="8" fillId="3" borderId="7" xfId="1" applyFont="1" applyFill="1" applyBorder="1" applyAlignment="1">
      <alignment horizontal="left" vertical="center" wrapText="1" indent="2"/>
    </xf>
    <xf numFmtId="164" fontId="10" fillId="0" borderId="8" xfId="2" applyFont="1" applyFill="1" applyBorder="1" applyAlignment="1">
      <alignment vertical="center" wrapText="1"/>
    </xf>
    <xf numFmtId="164" fontId="11" fillId="0" borderId="9" xfId="2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center" vertical="center" wrapText="1"/>
    </xf>
    <xf numFmtId="165" fontId="7" fillId="4" borderId="8" xfId="1" applyNumberFormat="1" applyFont="1" applyFill="1" applyBorder="1" applyAlignment="1">
      <alignment horizontal="center" vertical="center" wrapText="1"/>
    </xf>
    <xf numFmtId="165" fontId="7" fillId="4" borderId="9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>
      <alignment vertical="center" wrapText="1"/>
    </xf>
    <xf numFmtId="165" fontId="10" fillId="0" borderId="9" xfId="1" applyNumberFormat="1" applyFont="1" applyBorder="1" applyAlignment="1">
      <alignment vertical="center" wrapText="1"/>
    </xf>
    <xf numFmtId="0" fontId="7" fillId="4" borderId="10" xfId="1" applyFont="1" applyFill="1" applyBorder="1" applyAlignment="1">
      <alignment horizontal="center" vertical="center" wrapText="1"/>
    </xf>
    <xf numFmtId="165" fontId="7" fillId="4" borderId="11" xfId="1" applyNumberFormat="1" applyFont="1" applyFill="1" applyBorder="1" applyAlignment="1">
      <alignment horizontal="center" vertical="center" wrapText="1"/>
    </xf>
    <xf numFmtId="165" fontId="7" fillId="4" borderId="12" xfId="1" applyNumberFormat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164" fontId="7" fillId="5" borderId="14" xfId="2" applyFont="1" applyFill="1" applyBorder="1" applyAlignment="1">
      <alignment horizontal="center" vertical="center" wrapText="1"/>
    </xf>
    <xf numFmtId="164" fontId="7" fillId="5" borderId="15" xfId="2" applyFont="1" applyFill="1" applyBorder="1" applyAlignment="1">
      <alignment horizontal="center" vertical="center" wrapText="1"/>
    </xf>
    <xf numFmtId="0" fontId="12" fillId="0" borderId="0" xfId="1" applyFont="1"/>
    <xf numFmtId="0" fontId="1" fillId="0" borderId="0" xfId="1"/>
    <xf numFmtId="164" fontId="7" fillId="0" borderId="0" xfId="2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13" fillId="0" borderId="0" xfId="1" applyFont="1" applyAlignment="1">
      <alignment horizontal="left"/>
    </xf>
    <xf numFmtId="0" fontId="13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/>
    <xf numFmtId="166" fontId="14" fillId="0" borderId="0" xfId="2" applyNumberFormat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12700</xdr:rowOff>
    </xdr:from>
    <xdr:ext cx="1851025" cy="688974"/>
    <xdr:pic>
      <xdr:nvPicPr>
        <xdr:cNvPr id="2" name="Imagen 1">
          <a:extLst>
            <a:ext uri="{FF2B5EF4-FFF2-40B4-BE49-F238E27FC236}">
              <a16:creationId xmlns:a16="http://schemas.microsoft.com/office/drawing/2014/main" id="{E5D013DA-7CAC-4F83-94A7-172106E15A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4" t="7865" r="9377" b="12165"/>
        <a:stretch/>
      </xdr:blipFill>
      <xdr:spPr bwMode="auto">
        <a:xfrm>
          <a:off x="371475" y="260350"/>
          <a:ext cx="1851025" cy="688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E102"/>
  <sheetViews>
    <sheetView tabSelected="1" topLeftCell="B1" workbookViewId="0">
      <selection activeCell="B12" sqref="B12"/>
    </sheetView>
  </sheetViews>
  <sheetFormatPr baseColWidth="10" defaultColWidth="11.42578125" defaultRowHeight="15" x14ac:dyDescent="0.25"/>
  <cols>
    <col min="1" max="1" width="4.140625" style="2" customWidth="1"/>
    <col min="2" max="2" width="59.140625" style="2" customWidth="1"/>
    <col min="3" max="3" width="17.5703125" style="2" customWidth="1"/>
    <col min="4" max="4" width="17.7109375" style="2" customWidth="1"/>
    <col min="5" max="5" width="17.5703125" style="2" customWidth="1"/>
    <col min="6" max="16384" width="11.42578125" style="2"/>
  </cols>
  <sheetData>
    <row r="1" spans="2:5" ht="19.5" customHeight="1" x14ac:dyDescent="0.25">
      <c r="B1" s="1" t="s">
        <v>0</v>
      </c>
      <c r="C1" s="1"/>
      <c r="D1" s="1"/>
      <c r="E1" s="1"/>
    </row>
    <row r="2" spans="2:5" ht="16.5" customHeight="1" x14ac:dyDescent="0.25">
      <c r="B2" s="3" t="s">
        <v>1</v>
      </c>
      <c r="C2" s="3"/>
      <c r="D2" s="3"/>
      <c r="E2" s="3"/>
    </row>
    <row r="3" spans="2:5" ht="15.75" customHeight="1" x14ac:dyDescent="0.25">
      <c r="B3" s="3" t="s">
        <v>2</v>
      </c>
      <c r="C3" s="3"/>
      <c r="D3" s="3"/>
      <c r="E3" s="3"/>
    </row>
    <row r="4" spans="2:5" ht="16.5" customHeight="1" x14ac:dyDescent="0.25">
      <c r="B4" s="4" t="s">
        <v>3</v>
      </c>
      <c r="C4" s="4"/>
      <c r="D4" s="4"/>
      <c r="E4" s="4"/>
    </row>
    <row r="5" spans="2:5" ht="12.75" customHeight="1" thickBot="1" x14ac:dyDescent="0.35">
      <c r="B5" s="5" t="s">
        <v>4</v>
      </c>
      <c r="C5" s="5"/>
      <c r="D5" s="5"/>
      <c r="E5" s="5"/>
    </row>
    <row r="6" spans="2:5" ht="28.5" customHeight="1" thickBot="1" x14ac:dyDescent="0.3">
      <c r="B6" s="6" t="s">
        <v>5</v>
      </c>
      <c r="C6" s="7" t="s">
        <v>6</v>
      </c>
      <c r="D6" s="7" t="s">
        <v>7</v>
      </c>
      <c r="E6" s="8" t="s">
        <v>8</v>
      </c>
    </row>
    <row r="7" spans="2:5" ht="12.75" customHeight="1" x14ac:dyDescent="0.25">
      <c r="B7" s="9" t="s">
        <v>9</v>
      </c>
      <c r="C7" s="10"/>
      <c r="D7" s="10"/>
      <c r="E7" s="11"/>
    </row>
    <row r="8" spans="2:5" x14ac:dyDescent="0.25">
      <c r="B8" s="12" t="s">
        <v>10</v>
      </c>
      <c r="C8" s="13">
        <f>SUM(C9:C13)</f>
        <v>4320071767</v>
      </c>
      <c r="D8" s="13">
        <f>SUM(D9:D13)</f>
        <v>0</v>
      </c>
      <c r="E8" s="14">
        <f>SUM(E9:E13)</f>
        <v>0</v>
      </c>
    </row>
    <row r="9" spans="2:5" x14ac:dyDescent="0.25">
      <c r="B9" s="15" t="s">
        <v>11</v>
      </c>
      <c r="C9" s="16">
        <v>3424234946</v>
      </c>
      <c r="D9" s="16">
        <v>0</v>
      </c>
      <c r="E9" s="17">
        <f>SUM(E10:E13)</f>
        <v>0</v>
      </c>
    </row>
    <row r="10" spans="2:5" x14ac:dyDescent="0.25">
      <c r="B10" s="15" t="s">
        <v>12</v>
      </c>
      <c r="C10" s="16">
        <v>430038818</v>
      </c>
      <c r="D10" s="16">
        <v>0</v>
      </c>
      <c r="E10" s="17">
        <f>SUM(E11:E14)</f>
        <v>0</v>
      </c>
    </row>
    <row r="11" spans="2:5" x14ac:dyDescent="0.25">
      <c r="B11" s="15" t="s">
        <v>13</v>
      </c>
      <c r="C11" s="16">
        <v>100000</v>
      </c>
      <c r="D11" s="16">
        <v>0</v>
      </c>
      <c r="E11" s="17">
        <f>SUM(E12:E15)</f>
        <v>0</v>
      </c>
    </row>
    <row r="12" spans="2:5" x14ac:dyDescent="0.25">
      <c r="B12" s="15" t="s">
        <v>14</v>
      </c>
      <c r="C12" s="16"/>
      <c r="D12" s="16">
        <v>0</v>
      </c>
      <c r="E12" s="17">
        <f>SUM(E13:E16)</f>
        <v>0</v>
      </c>
    </row>
    <row r="13" spans="2:5" x14ac:dyDescent="0.25">
      <c r="B13" s="15" t="s">
        <v>15</v>
      </c>
      <c r="C13" s="16">
        <v>465698003</v>
      </c>
      <c r="D13" s="16">
        <v>0</v>
      </c>
      <c r="E13" s="17">
        <f>SUM(E14:E17)</f>
        <v>0</v>
      </c>
    </row>
    <row r="14" spans="2:5" x14ac:dyDescent="0.25">
      <c r="B14" s="12" t="s">
        <v>16</v>
      </c>
      <c r="C14" s="13">
        <f>SUM(C15:C23)</f>
        <v>1077156559</v>
      </c>
      <c r="D14" s="13">
        <f>SUM(D15:D23)</f>
        <v>0</v>
      </c>
      <c r="E14" s="14">
        <f>SUM(E15:E23)</f>
        <v>0</v>
      </c>
    </row>
    <row r="15" spans="2:5" x14ac:dyDescent="0.25">
      <c r="B15" s="15" t="s">
        <v>17</v>
      </c>
      <c r="C15" s="16">
        <v>309707533</v>
      </c>
      <c r="D15" s="16">
        <v>0</v>
      </c>
      <c r="E15" s="17">
        <f>SUM(E16:E19)</f>
        <v>0</v>
      </c>
    </row>
    <row r="16" spans="2:5" x14ac:dyDescent="0.25">
      <c r="B16" s="15" t="s">
        <v>18</v>
      </c>
      <c r="C16" s="16">
        <v>39464549</v>
      </c>
      <c r="D16" s="16">
        <v>0</v>
      </c>
      <c r="E16" s="17">
        <f>SUM(E17:E20)</f>
        <v>0</v>
      </c>
    </row>
    <row r="17" spans="2:5" x14ac:dyDescent="0.25">
      <c r="B17" s="15" t="s">
        <v>19</v>
      </c>
      <c r="C17" s="16">
        <v>148274219</v>
      </c>
      <c r="D17" s="16">
        <v>0</v>
      </c>
      <c r="E17" s="17">
        <f>SUM(E18:E21)</f>
        <v>0</v>
      </c>
    </row>
    <row r="18" spans="2:5" x14ac:dyDescent="0.25">
      <c r="B18" s="15" t="s">
        <v>20</v>
      </c>
      <c r="C18" s="16">
        <v>5561829</v>
      </c>
      <c r="D18" s="16">
        <v>0</v>
      </c>
      <c r="E18" s="17">
        <f>SUM(E19:E22)</f>
        <v>0</v>
      </c>
    </row>
    <row r="19" spans="2:5" x14ac:dyDescent="0.25">
      <c r="B19" s="15" t="s">
        <v>21</v>
      </c>
      <c r="C19" s="16">
        <v>143830000</v>
      </c>
      <c r="D19" s="16">
        <v>0</v>
      </c>
      <c r="E19" s="17">
        <f>SUM(E20:E23)</f>
        <v>0</v>
      </c>
    </row>
    <row r="20" spans="2:5" x14ac:dyDescent="0.25">
      <c r="B20" s="15" t="s">
        <v>22</v>
      </c>
      <c r="C20" s="16">
        <v>59780000</v>
      </c>
      <c r="D20" s="16">
        <v>0</v>
      </c>
      <c r="E20" s="17">
        <f>SUM(E21:E24)</f>
        <v>0</v>
      </c>
    </row>
    <row r="21" spans="2:5" ht="31.5" customHeight="1" x14ac:dyDescent="0.25">
      <c r="B21" s="15" t="s">
        <v>23</v>
      </c>
      <c r="C21" s="16">
        <v>79569198</v>
      </c>
      <c r="D21" s="16">
        <v>0</v>
      </c>
      <c r="E21" s="17">
        <f>SUM(E22:E25)</f>
        <v>0</v>
      </c>
    </row>
    <row r="22" spans="2:5" ht="18.75" customHeight="1" x14ac:dyDescent="0.25">
      <c r="B22" s="15" t="s">
        <v>24</v>
      </c>
      <c r="C22" s="16">
        <v>218471133</v>
      </c>
      <c r="D22" s="16">
        <v>0</v>
      </c>
      <c r="E22" s="17">
        <f>SUM(E23:E26)</f>
        <v>0</v>
      </c>
    </row>
    <row r="23" spans="2:5" x14ac:dyDescent="0.25">
      <c r="B23" s="15" t="s">
        <v>25</v>
      </c>
      <c r="C23" s="16">
        <v>72498098</v>
      </c>
      <c r="D23" s="16">
        <v>0</v>
      </c>
      <c r="E23" s="17">
        <f>SUM(E24:E27)</f>
        <v>0</v>
      </c>
    </row>
    <row r="24" spans="2:5" x14ac:dyDescent="0.25">
      <c r="B24" s="12" t="s">
        <v>26</v>
      </c>
      <c r="C24" s="13">
        <f>SUM(C25:C33)</f>
        <v>720973581</v>
      </c>
      <c r="D24" s="13">
        <f>SUM(D25:D33)</f>
        <v>0</v>
      </c>
      <c r="E24" s="14">
        <f>SUM(E25:E33)</f>
        <v>0</v>
      </c>
    </row>
    <row r="25" spans="2:5" x14ac:dyDescent="0.25">
      <c r="B25" s="15" t="s">
        <v>27</v>
      </c>
      <c r="C25" s="18">
        <v>32405050</v>
      </c>
      <c r="D25" s="16">
        <v>0</v>
      </c>
      <c r="E25" s="17">
        <f>SUM(E26:E29)</f>
        <v>0</v>
      </c>
    </row>
    <row r="26" spans="2:5" x14ac:dyDescent="0.25">
      <c r="B26" s="15" t="s">
        <v>28</v>
      </c>
      <c r="C26" s="18">
        <v>9320865</v>
      </c>
      <c r="D26" s="16">
        <v>0</v>
      </c>
      <c r="E26" s="17">
        <f>SUM(E27:E30)</f>
        <v>0</v>
      </c>
    </row>
    <row r="27" spans="2:5" x14ac:dyDescent="0.25">
      <c r="B27" s="15" t="s">
        <v>29</v>
      </c>
      <c r="C27" s="18">
        <v>6198331</v>
      </c>
      <c r="D27" s="16">
        <v>0</v>
      </c>
      <c r="E27" s="17">
        <f>SUM(E28:E31)</f>
        <v>0</v>
      </c>
    </row>
    <row r="28" spans="2:5" x14ac:dyDescent="0.25">
      <c r="B28" s="15" t="s">
        <v>30</v>
      </c>
      <c r="C28" s="18">
        <v>11292500</v>
      </c>
      <c r="D28" s="16">
        <v>0</v>
      </c>
      <c r="E28" s="17">
        <f>SUM(E29:E32)</f>
        <v>0</v>
      </c>
    </row>
    <row r="29" spans="2:5" x14ac:dyDescent="0.25">
      <c r="B29" s="15" t="s">
        <v>31</v>
      </c>
      <c r="C29" s="18">
        <v>13172412</v>
      </c>
      <c r="D29" s="16">
        <v>0</v>
      </c>
      <c r="E29" s="17">
        <f>SUM(E30:E33)</f>
        <v>0</v>
      </c>
    </row>
    <row r="30" spans="2:5" ht="18" customHeight="1" x14ac:dyDescent="0.25">
      <c r="B30" s="15" t="s">
        <v>32</v>
      </c>
      <c r="C30" s="18">
        <v>18730697</v>
      </c>
      <c r="D30" s="16">
        <v>0</v>
      </c>
      <c r="E30" s="17">
        <f>SUM(E31:E34)</f>
        <v>0</v>
      </c>
    </row>
    <row r="31" spans="2:5" ht="25.5" x14ac:dyDescent="0.25">
      <c r="B31" s="15" t="s">
        <v>33</v>
      </c>
      <c r="C31" s="18">
        <v>368565022</v>
      </c>
      <c r="D31" s="16">
        <v>0</v>
      </c>
      <c r="E31" s="17">
        <f>SUM(E32:E35)</f>
        <v>0</v>
      </c>
    </row>
    <row r="32" spans="2:5" ht="22.5" customHeight="1" x14ac:dyDescent="0.25">
      <c r="B32" s="15" t="s">
        <v>34</v>
      </c>
      <c r="C32" s="19">
        <v>1464118</v>
      </c>
      <c r="D32" s="16">
        <v>0</v>
      </c>
      <c r="E32" s="17">
        <f>SUM(E33:E36)</f>
        <v>0</v>
      </c>
    </row>
    <row r="33" spans="2:5" x14ac:dyDescent="0.25">
      <c r="B33" s="15" t="s">
        <v>35</v>
      </c>
      <c r="C33" s="18">
        <v>259824586</v>
      </c>
      <c r="D33" s="16">
        <v>0</v>
      </c>
      <c r="E33" s="17">
        <f>SUM(E34:E37)</f>
        <v>0</v>
      </c>
    </row>
    <row r="34" spans="2:5" x14ac:dyDescent="0.25">
      <c r="B34" s="12" t="s">
        <v>36</v>
      </c>
      <c r="C34" s="13">
        <f>SUM(C35:C42)</f>
        <v>0</v>
      </c>
      <c r="D34" s="13">
        <f>SUM(D35:D42)</f>
        <v>0</v>
      </c>
      <c r="E34" s="14">
        <f>SUM(E35:E42)</f>
        <v>0</v>
      </c>
    </row>
    <row r="35" spans="2:5" x14ac:dyDescent="0.25">
      <c r="B35" s="15" t="s">
        <v>37</v>
      </c>
      <c r="C35" s="16">
        <v>0</v>
      </c>
      <c r="D35" s="16">
        <v>0</v>
      </c>
      <c r="E35" s="17">
        <f>SUM(E36:E39)</f>
        <v>0</v>
      </c>
    </row>
    <row r="36" spans="2:5" ht="18.75" customHeight="1" x14ac:dyDescent="0.25">
      <c r="B36" s="15" t="s">
        <v>38</v>
      </c>
      <c r="C36" s="16">
        <v>0</v>
      </c>
      <c r="D36" s="16">
        <v>0</v>
      </c>
      <c r="E36" s="17">
        <f>SUM(E37:E40)</f>
        <v>0</v>
      </c>
    </row>
    <row r="37" spans="2:5" ht="18.75" customHeight="1" x14ac:dyDescent="0.25">
      <c r="B37" s="15" t="s">
        <v>39</v>
      </c>
      <c r="C37" s="16">
        <v>0</v>
      </c>
      <c r="D37" s="16">
        <v>0</v>
      </c>
      <c r="E37" s="17">
        <f>SUM(E38:E41)</f>
        <v>0</v>
      </c>
    </row>
    <row r="38" spans="2:5" ht="24" customHeight="1" x14ac:dyDescent="0.25">
      <c r="B38" s="15" t="s">
        <v>40</v>
      </c>
      <c r="C38" s="16">
        <v>0</v>
      </c>
      <c r="D38" s="16">
        <v>0</v>
      </c>
      <c r="E38" s="17">
        <f>SUM(E39:E42)</f>
        <v>0</v>
      </c>
    </row>
    <row r="39" spans="2:5" ht="24" customHeight="1" x14ac:dyDescent="0.25">
      <c r="B39" s="15" t="s">
        <v>41</v>
      </c>
      <c r="C39" s="16">
        <v>0</v>
      </c>
      <c r="D39" s="16">
        <v>0</v>
      </c>
      <c r="E39" s="17">
        <f>SUM(E40:E43)</f>
        <v>0</v>
      </c>
    </row>
    <row r="40" spans="2:5" x14ac:dyDescent="0.25">
      <c r="B40" s="20" t="s">
        <v>42</v>
      </c>
      <c r="C40" s="16">
        <v>0</v>
      </c>
      <c r="D40" s="16">
        <v>0</v>
      </c>
      <c r="E40" s="17">
        <f>SUM(E41:E44)</f>
        <v>0</v>
      </c>
    </row>
    <row r="41" spans="2:5" x14ac:dyDescent="0.25">
      <c r="B41" s="15" t="s">
        <v>43</v>
      </c>
      <c r="C41" s="16">
        <v>0</v>
      </c>
      <c r="D41" s="16">
        <v>0</v>
      </c>
      <c r="E41" s="17">
        <f>SUM(E42:E45)</f>
        <v>0</v>
      </c>
    </row>
    <row r="42" spans="2:5" ht="18" customHeight="1" x14ac:dyDescent="0.25">
      <c r="B42" s="15" t="s">
        <v>44</v>
      </c>
      <c r="C42" s="16">
        <v>0</v>
      </c>
      <c r="D42" s="16">
        <v>0</v>
      </c>
      <c r="E42" s="17">
        <f>SUM(E43:E46)</f>
        <v>0</v>
      </c>
    </row>
    <row r="43" spans="2:5" x14ac:dyDescent="0.25">
      <c r="B43" s="12" t="s">
        <v>45</v>
      </c>
      <c r="C43" s="13">
        <f>SUM(C44:C50)</f>
        <v>0</v>
      </c>
      <c r="D43" s="13">
        <f>SUM(D44:D50)</f>
        <v>0</v>
      </c>
      <c r="E43" s="14">
        <f>SUM(E44:E50)</f>
        <v>0</v>
      </c>
    </row>
    <row r="44" spans="2:5" ht="17.25" customHeight="1" x14ac:dyDescent="0.25">
      <c r="B44" s="15" t="s">
        <v>46</v>
      </c>
      <c r="C44" s="16">
        <v>0</v>
      </c>
      <c r="D44" s="21">
        <v>0</v>
      </c>
      <c r="E44" s="17">
        <f>SUM(E45:E48)</f>
        <v>0</v>
      </c>
    </row>
    <row r="45" spans="2:5" ht="17.25" customHeight="1" x14ac:dyDescent="0.25">
      <c r="B45" s="15" t="s">
        <v>47</v>
      </c>
      <c r="C45" s="16">
        <v>0</v>
      </c>
      <c r="D45" s="21">
        <v>0</v>
      </c>
      <c r="E45" s="17">
        <f>SUM(E46:E49)</f>
        <v>0</v>
      </c>
    </row>
    <row r="46" spans="2:5" ht="17.25" customHeight="1" x14ac:dyDescent="0.25">
      <c r="B46" s="15" t="s">
        <v>48</v>
      </c>
      <c r="C46" s="16">
        <v>0</v>
      </c>
      <c r="D46" s="21">
        <v>0</v>
      </c>
      <c r="E46" s="17">
        <f>SUM(E47:E50)</f>
        <v>0</v>
      </c>
    </row>
    <row r="47" spans="2:5" ht="25.5" customHeight="1" x14ac:dyDescent="0.25">
      <c r="B47" s="15" t="s">
        <v>49</v>
      </c>
      <c r="C47" s="16">
        <v>0</v>
      </c>
      <c r="D47" s="21">
        <v>0</v>
      </c>
      <c r="E47" s="17">
        <f>SUM(E48:E51)</f>
        <v>0</v>
      </c>
    </row>
    <row r="48" spans="2:5" ht="25.5" customHeight="1" x14ac:dyDescent="0.25">
      <c r="B48" s="15" t="s">
        <v>50</v>
      </c>
      <c r="C48" s="16">
        <v>0</v>
      </c>
      <c r="D48" s="19">
        <v>0</v>
      </c>
      <c r="E48" s="22">
        <v>0</v>
      </c>
    </row>
    <row r="49" spans="2:5" ht="17.25" customHeight="1" x14ac:dyDescent="0.25">
      <c r="B49" s="15" t="s">
        <v>51</v>
      </c>
      <c r="C49" s="16">
        <v>0</v>
      </c>
      <c r="D49" s="19">
        <v>0</v>
      </c>
      <c r="E49" s="22">
        <v>0</v>
      </c>
    </row>
    <row r="50" spans="2:5" ht="17.25" customHeight="1" x14ac:dyDescent="0.25">
      <c r="B50" s="15" t="s">
        <v>52</v>
      </c>
      <c r="C50" s="16">
        <v>0</v>
      </c>
      <c r="D50" s="19">
        <v>0</v>
      </c>
      <c r="E50" s="22">
        <v>0</v>
      </c>
    </row>
    <row r="51" spans="2:5" x14ac:dyDescent="0.25">
      <c r="B51" s="12" t="s">
        <v>53</v>
      </c>
      <c r="C51" s="13">
        <f>SUM(C52:C60)</f>
        <v>886004301</v>
      </c>
      <c r="D51" s="13">
        <f>SUM(D52:D60)</f>
        <v>0</v>
      </c>
      <c r="E51" s="14">
        <f>SUM(E52:E60)</f>
        <v>0</v>
      </c>
    </row>
    <row r="52" spans="2:5" x14ac:dyDescent="0.25">
      <c r="B52" s="15" t="s">
        <v>54</v>
      </c>
      <c r="C52" s="16">
        <v>160409432</v>
      </c>
      <c r="D52" s="16">
        <v>0</v>
      </c>
      <c r="E52" s="17">
        <f>SUM(E53:E56)</f>
        <v>0</v>
      </c>
    </row>
    <row r="53" spans="2:5" ht="17.25" customHeight="1" x14ac:dyDescent="0.25">
      <c r="B53" s="15" t="s">
        <v>55</v>
      </c>
      <c r="C53" s="16">
        <v>2304999</v>
      </c>
      <c r="D53" s="16">
        <v>0</v>
      </c>
      <c r="E53" s="17">
        <f>SUM(E54:E57)</f>
        <v>0</v>
      </c>
    </row>
    <row r="54" spans="2:5" ht="17.25" customHeight="1" x14ac:dyDescent="0.25">
      <c r="B54" s="15" t="s">
        <v>56</v>
      </c>
      <c r="C54" s="16">
        <v>12095842</v>
      </c>
      <c r="D54" s="16">
        <v>0</v>
      </c>
      <c r="E54" s="17">
        <f>SUM(E55:E58)</f>
        <v>0</v>
      </c>
    </row>
    <row r="55" spans="2:5" ht="17.25" customHeight="1" x14ac:dyDescent="0.25">
      <c r="B55" s="15" t="s">
        <v>57</v>
      </c>
      <c r="C55" s="16">
        <v>169492090</v>
      </c>
      <c r="D55" s="16">
        <v>0</v>
      </c>
      <c r="E55" s="17">
        <f>SUM(E56:E59)</f>
        <v>0</v>
      </c>
    </row>
    <row r="56" spans="2:5" x14ac:dyDescent="0.25">
      <c r="B56" s="15" t="s">
        <v>58</v>
      </c>
      <c r="C56" s="16">
        <v>60458438</v>
      </c>
      <c r="D56" s="16">
        <v>0</v>
      </c>
      <c r="E56" s="17">
        <f>SUM(E57:E60)</f>
        <v>0</v>
      </c>
    </row>
    <row r="57" spans="2:5" x14ac:dyDescent="0.25">
      <c r="B57" s="15" t="s">
        <v>59</v>
      </c>
      <c r="C57" s="16">
        <v>250000</v>
      </c>
      <c r="D57" s="16">
        <v>0</v>
      </c>
      <c r="E57" s="17">
        <f>SUM(E58:E61)</f>
        <v>0</v>
      </c>
    </row>
    <row r="58" spans="2:5" x14ac:dyDescent="0.25">
      <c r="B58" s="15" t="s">
        <v>60</v>
      </c>
      <c r="C58" s="16">
        <v>470943500</v>
      </c>
      <c r="D58" s="16">
        <v>0</v>
      </c>
      <c r="E58" s="17">
        <f>SUM(E59:E62)</f>
        <v>0</v>
      </c>
    </row>
    <row r="59" spans="2:5" x14ac:dyDescent="0.25">
      <c r="B59" s="15" t="s">
        <v>61</v>
      </c>
      <c r="C59" s="16">
        <v>10050000</v>
      </c>
      <c r="D59" s="16">
        <v>0</v>
      </c>
      <c r="E59" s="17">
        <f>SUM(E60:E63)</f>
        <v>0</v>
      </c>
    </row>
    <row r="60" spans="2:5" ht="25.5" x14ac:dyDescent="0.25">
      <c r="B60" s="15" t="s">
        <v>62</v>
      </c>
      <c r="C60" s="16">
        <v>0</v>
      </c>
      <c r="D60" s="16">
        <v>0</v>
      </c>
      <c r="E60" s="17">
        <f>SUM(E61:E64)</f>
        <v>0</v>
      </c>
    </row>
    <row r="61" spans="2:5" x14ac:dyDescent="0.25">
      <c r="B61" s="12" t="s">
        <v>63</v>
      </c>
      <c r="C61" s="13">
        <f>SUM(C62:C65)</f>
        <v>1384824566</v>
      </c>
      <c r="D61" s="13">
        <f>SUM(D62:D65)</f>
        <v>0</v>
      </c>
      <c r="E61" s="14">
        <f>SUM(E62:E65)</f>
        <v>0</v>
      </c>
    </row>
    <row r="62" spans="2:5" x14ac:dyDescent="0.25">
      <c r="B62" s="15" t="s">
        <v>64</v>
      </c>
      <c r="C62" s="16">
        <v>91346969</v>
      </c>
      <c r="D62" s="16">
        <v>0</v>
      </c>
      <c r="E62" s="22">
        <v>0</v>
      </c>
    </row>
    <row r="63" spans="2:5" x14ac:dyDescent="0.25">
      <c r="B63" s="15" t="s">
        <v>65</v>
      </c>
      <c r="C63" s="16">
        <v>1293477597</v>
      </c>
      <c r="D63" s="19">
        <v>0</v>
      </c>
      <c r="E63" s="22">
        <v>0</v>
      </c>
    </row>
    <row r="64" spans="2:5" ht="15" customHeight="1" x14ac:dyDescent="0.25">
      <c r="B64" s="15" t="s">
        <v>66</v>
      </c>
      <c r="C64" s="19">
        <v>0</v>
      </c>
      <c r="D64" s="19">
        <v>0</v>
      </c>
      <c r="E64" s="22">
        <v>0</v>
      </c>
    </row>
    <row r="65" spans="2:5" ht="24" customHeight="1" x14ac:dyDescent="0.25">
      <c r="B65" s="15" t="s">
        <v>67</v>
      </c>
      <c r="C65" s="19">
        <v>0</v>
      </c>
      <c r="D65" s="19">
        <v>0</v>
      </c>
      <c r="E65" s="22">
        <v>0</v>
      </c>
    </row>
    <row r="66" spans="2:5" ht="26.25" customHeight="1" x14ac:dyDescent="0.25">
      <c r="B66" s="12" t="s">
        <v>68</v>
      </c>
      <c r="C66" s="21"/>
      <c r="D66" s="21">
        <f>SUM(D67:D68)</f>
        <v>0</v>
      </c>
      <c r="E66" s="17">
        <f>SUM(E67:E68)</f>
        <v>0</v>
      </c>
    </row>
    <row r="67" spans="2:5" x14ac:dyDescent="0.25">
      <c r="B67" s="15" t="s">
        <v>69</v>
      </c>
      <c r="C67" s="19">
        <v>0</v>
      </c>
      <c r="D67" s="19">
        <v>0</v>
      </c>
      <c r="E67" s="22">
        <v>0</v>
      </c>
    </row>
    <row r="68" spans="2:5" ht="14.25" customHeight="1" x14ac:dyDescent="0.25">
      <c r="B68" s="15" t="s">
        <v>70</v>
      </c>
      <c r="C68" s="19">
        <v>0</v>
      </c>
      <c r="D68" s="19">
        <v>0</v>
      </c>
      <c r="E68" s="22">
        <v>0</v>
      </c>
    </row>
    <row r="69" spans="2:5" x14ac:dyDescent="0.25">
      <c r="B69" s="12" t="s">
        <v>71</v>
      </c>
      <c r="C69" s="19">
        <v>0</v>
      </c>
      <c r="D69" s="21">
        <f>SUM(D70:D72)</f>
        <v>0</v>
      </c>
      <c r="E69" s="17">
        <f>SUM(E70:E72)</f>
        <v>0</v>
      </c>
    </row>
    <row r="70" spans="2:5" x14ac:dyDescent="0.25">
      <c r="B70" s="15" t="s">
        <v>72</v>
      </c>
      <c r="C70" s="19">
        <v>0</v>
      </c>
      <c r="D70" s="19">
        <v>0</v>
      </c>
      <c r="E70" s="22">
        <v>0</v>
      </c>
    </row>
    <row r="71" spans="2:5" x14ac:dyDescent="0.25">
      <c r="B71" s="15" t="s">
        <v>73</v>
      </c>
      <c r="C71" s="19">
        <v>0</v>
      </c>
      <c r="D71" s="19">
        <v>0</v>
      </c>
      <c r="E71" s="22">
        <v>0</v>
      </c>
    </row>
    <row r="72" spans="2:5" ht="15.75" customHeight="1" x14ac:dyDescent="0.25">
      <c r="B72" s="15" t="s">
        <v>74</v>
      </c>
      <c r="C72" s="19">
        <v>0</v>
      </c>
      <c r="D72" s="19">
        <v>0</v>
      </c>
      <c r="E72" s="22">
        <v>0</v>
      </c>
    </row>
    <row r="73" spans="2:5" ht="11.25" customHeight="1" x14ac:dyDescent="0.25">
      <c r="B73" s="23" t="s">
        <v>75</v>
      </c>
      <c r="C73" s="24">
        <f>(C8+C14+C24+C34+C43+C51+C61+C66+C69)</f>
        <v>8389030774</v>
      </c>
      <c r="D73" s="24">
        <f>(D8+D14+D24+D34+D43+D51+D61+D66+D69)</f>
        <v>0</v>
      </c>
      <c r="E73" s="25">
        <f>(E8+E14+E24+E34+E43+E51+E61+E66+E69)</f>
        <v>0</v>
      </c>
    </row>
    <row r="74" spans="2:5" x14ac:dyDescent="0.25">
      <c r="B74" s="12" t="s">
        <v>76</v>
      </c>
      <c r="C74" s="13">
        <f>(C75+C78+C81)</f>
        <v>0</v>
      </c>
      <c r="D74" s="13">
        <f>SUM(D75:D76)</f>
        <v>0</v>
      </c>
      <c r="E74" s="14">
        <f>SUM(E75:E76)</f>
        <v>0</v>
      </c>
    </row>
    <row r="75" spans="2:5" x14ac:dyDescent="0.25">
      <c r="B75" s="12" t="s">
        <v>77</v>
      </c>
      <c r="C75" s="13">
        <f>SUM(C76:C77)</f>
        <v>0</v>
      </c>
      <c r="D75" s="13">
        <f>SUM(D76:D77)</f>
        <v>0</v>
      </c>
      <c r="E75" s="14">
        <f>SUM(E76:E77)</f>
        <v>0</v>
      </c>
    </row>
    <row r="76" spans="2:5" x14ac:dyDescent="0.25">
      <c r="B76" s="15" t="s">
        <v>78</v>
      </c>
      <c r="C76" s="19">
        <v>0</v>
      </c>
      <c r="D76" s="21">
        <f>SUM(D77:D78)</f>
        <v>0</v>
      </c>
      <c r="E76" s="17">
        <f>SUM(E77:E78)</f>
        <v>0</v>
      </c>
    </row>
    <row r="77" spans="2:5" x14ac:dyDescent="0.25">
      <c r="B77" s="15" t="s">
        <v>79</v>
      </c>
      <c r="C77" s="16"/>
      <c r="D77" s="21">
        <f>SUM(D78:D79)</f>
        <v>0</v>
      </c>
      <c r="E77" s="17">
        <f>SUM(E78:E79)</f>
        <v>0</v>
      </c>
    </row>
    <row r="78" spans="2:5" x14ac:dyDescent="0.25">
      <c r="B78" s="12" t="s">
        <v>80</v>
      </c>
      <c r="C78" s="21">
        <f>SUM(C79:C80)</f>
        <v>0</v>
      </c>
      <c r="D78" s="21">
        <f>SUM(D79:D80)</f>
        <v>0</v>
      </c>
      <c r="E78" s="17">
        <f>SUM(E79:E80)</f>
        <v>0</v>
      </c>
    </row>
    <row r="79" spans="2:5" x14ac:dyDescent="0.25">
      <c r="B79" s="15" t="s">
        <v>81</v>
      </c>
      <c r="C79" s="19">
        <v>0</v>
      </c>
      <c r="D79" s="19">
        <v>0</v>
      </c>
      <c r="E79" s="22">
        <v>0</v>
      </c>
    </row>
    <row r="80" spans="2:5" x14ac:dyDescent="0.25">
      <c r="B80" s="15" t="s">
        <v>82</v>
      </c>
      <c r="C80" s="19">
        <v>0</v>
      </c>
      <c r="D80" s="19">
        <v>0</v>
      </c>
      <c r="E80" s="22">
        <v>0</v>
      </c>
    </row>
    <row r="81" spans="2:5" x14ac:dyDescent="0.25">
      <c r="B81" s="12" t="s">
        <v>83</v>
      </c>
      <c r="C81" s="26"/>
      <c r="D81" s="26"/>
      <c r="E81" s="27"/>
    </row>
    <row r="82" spans="2:5" x14ac:dyDescent="0.25">
      <c r="B82" s="15" t="s">
        <v>84</v>
      </c>
      <c r="C82" s="26">
        <v>0</v>
      </c>
      <c r="D82" s="26">
        <v>0</v>
      </c>
      <c r="E82" s="27">
        <v>0</v>
      </c>
    </row>
    <row r="83" spans="2:5" ht="13.5" customHeight="1" thickBot="1" x14ac:dyDescent="0.3">
      <c r="B83" s="28" t="s">
        <v>85</v>
      </c>
      <c r="C83" s="29">
        <f>(C75+C78+C81)</f>
        <v>0</v>
      </c>
      <c r="D83" s="29">
        <f>(D75+D78+D81)</f>
        <v>0</v>
      </c>
      <c r="E83" s="30">
        <f>(E75+E78+E81)</f>
        <v>0</v>
      </c>
    </row>
    <row r="84" spans="2:5" ht="13.5" customHeight="1" thickBot="1" x14ac:dyDescent="0.3">
      <c r="B84" s="31" t="s">
        <v>86</v>
      </c>
      <c r="C84" s="32">
        <f>(C73+C83)</f>
        <v>8389030774</v>
      </c>
      <c r="D84" s="32">
        <f>(D73+D83)</f>
        <v>0</v>
      </c>
      <c r="E84" s="33">
        <f>(E73+E83)</f>
        <v>0</v>
      </c>
    </row>
    <row r="85" spans="2:5" x14ac:dyDescent="0.25">
      <c r="B85" s="34" t="s">
        <v>87</v>
      </c>
      <c r="C85" s="35"/>
      <c r="D85" s="36"/>
      <c r="E85" s="36"/>
    </row>
    <row r="86" spans="2:5" ht="15" customHeight="1" x14ac:dyDescent="0.25">
      <c r="B86" s="37" t="s">
        <v>88</v>
      </c>
      <c r="C86" s="37"/>
      <c r="D86" s="37"/>
      <c r="E86" s="37"/>
    </row>
    <row r="87" spans="2:5" x14ac:dyDescent="0.25">
      <c r="B87" s="38" t="s">
        <v>89</v>
      </c>
      <c r="C87" s="38"/>
      <c r="D87" s="38"/>
      <c r="E87" s="38"/>
    </row>
    <row r="88" spans="2:5" ht="5.25" customHeight="1" x14ac:dyDescent="0.25">
      <c r="B88" s="38" t="s">
        <v>90</v>
      </c>
      <c r="C88" s="35"/>
      <c r="D88" s="35"/>
      <c r="E88" s="35"/>
    </row>
    <row r="89" spans="2:5" ht="5.25" customHeight="1" x14ac:dyDescent="0.25">
      <c r="B89" s="35"/>
      <c r="C89" s="35"/>
      <c r="D89" s="35"/>
      <c r="E89" s="35"/>
    </row>
    <row r="90" spans="2:5" ht="5.25" customHeight="1" x14ac:dyDescent="0.25">
      <c r="B90" s="35"/>
      <c r="C90" s="35"/>
      <c r="D90" s="35"/>
      <c r="E90" s="35"/>
    </row>
    <row r="91" spans="2:5" x14ac:dyDescent="0.25">
      <c r="B91" s="39" t="s">
        <v>91</v>
      </c>
      <c r="C91" s="39"/>
      <c r="D91" s="39"/>
      <c r="E91" s="39"/>
    </row>
    <row r="92" spans="2:5" x14ac:dyDescent="0.25">
      <c r="B92" s="37" t="s">
        <v>92</v>
      </c>
      <c r="C92" s="37"/>
      <c r="D92" s="37"/>
      <c r="E92" s="37"/>
    </row>
    <row r="93" spans="2:5" x14ac:dyDescent="0.25">
      <c r="B93" s="37" t="s">
        <v>93</v>
      </c>
      <c r="C93" s="37"/>
      <c r="D93" s="37" t="s">
        <v>94</v>
      </c>
      <c r="E93" s="37"/>
    </row>
    <row r="94" spans="2:5" ht="9.75" customHeight="1" x14ac:dyDescent="0.25">
      <c r="B94" s="40"/>
      <c r="C94" s="40"/>
      <c r="D94" s="40"/>
      <c r="E94" s="40"/>
    </row>
    <row r="95" spans="2:5" ht="18.75" x14ac:dyDescent="0.3">
      <c r="B95" s="41" t="s">
        <v>95</v>
      </c>
      <c r="C95" s="42"/>
      <c r="D95" s="42"/>
      <c r="E95" s="42"/>
    </row>
    <row r="96" spans="2:5" x14ac:dyDescent="0.25">
      <c r="B96" s="37" t="s">
        <v>96</v>
      </c>
      <c r="C96" s="37"/>
      <c r="D96" s="37"/>
      <c r="E96" s="37"/>
    </row>
    <row r="97" spans="2:5" x14ac:dyDescent="0.25">
      <c r="B97" s="37" t="s">
        <v>97</v>
      </c>
      <c r="C97" s="37"/>
      <c r="D97" s="37"/>
      <c r="E97" s="37"/>
    </row>
    <row r="98" spans="2:5" ht="42.75" customHeight="1" x14ac:dyDescent="0.25">
      <c r="B98" s="37" t="s">
        <v>98</v>
      </c>
      <c r="C98" s="37"/>
      <c r="D98" s="37"/>
      <c r="E98" s="37"/>
    </row>
    <row r="99" spans="2:5" ht="17.25" customHeight="1" x14ac:dyDescent="0.3">
      <c r="B99" s="37" t="s">
        <v>99</v>
      </c>
      <c r="C99" s="37"/>
      <c r="D99" s="37"/>
      <c r="E99" s="37"/>
    </row>
    <row r="100" spans="2:5" x14ac:dyDescent="0.25">
      <c r="B100" s="43" t="s">
        <v>100</v>
      </c>
      <c r="C100" s="43"/>
      <c r="D100" s="43"/>
      <c r="E100" s="43"/>
    </row>
    <row r="101" spans="2:5" x14ac:dyDescent="0.25">
      <c r="B101" s="43" t="s">
        <v>101</v>
      </c>
      <c r="C101" s="43"/>
      <c r="D101" s="43"/>
      <c r="E101" s="43"/>
    </row>
    <row r="102" spans="2:5" x14ac:dyDescent="0.25">
      <c r="B102" s="44"/>
      <c r="C102" s="44"/>
      <c r="D102" s="44"/>
      <c r="E102" s="45"/>
    </row>
  </sheetData>
  <mergeCells count="20">
    <mergeCell ref="B100:E100"/>
    <mergeCell ref="B101:E101"/>
    <mergeCell ref="B93:E93"/>
    <mergeCell ref="B95:E95"/>
    <mergeCell ref="B96:E96"/>
    <mergeCell ref="B97:E97"/>
    <mergeCell ref="B98:E98"/>
    <mergeCell ref="B99:E99"/>
    <mergeCell ref="B85:C85"/>
    <mergeCell ref="B86:E86"/>
    <mergeCell ref="B87:E87"/>
    <mergeCell ref="B88:E90"/>
    <mergeCell ref="B91:E91"/>
    <mergeCell ref="B92:E92"/>
    <mergeCell ref="B1:E1"/>
    <mergeCell ref="B2:E2"/>
    <mergeCell ref="B3:E3"/>
    <mergeCell ref="B4:E4"/>
    <mergeCell ref="B5:E5"/>
    <mergeCell ref="B7:E7"/>
  </mergeCells>
  <pageMargins left="0.23622047244094491" right="0.23622047244094491" top="0.74803149606299213" bottom="0.74803149606299213" header="0.31496062992125984" footer="0.31496062992125984"/>
  <pageSetup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PresupuestoPlan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Perez</dc:creator>
  <cp:lastModifiedBy>Luisa Perez</cp:lastModifiedBy>
  <dcterms:created xsi:type="dcterms:W3CDTF">2024-03-08T18:11:33Z</dcterms:created>
  <dcterms:modified xsi:type="dcterms:W3CDTF">2024-03-08T18:14:01Z</dcterms:modified>
</cp:coreProperties>
</file>