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sa.AGRICULTURA\Desktop\acc-ene-24\"/>
    </mc:Choice>
  </mc:AlternateContent>
  <bookViews>
    <workbookView xWindow="0" yWindow="0" windowWidth="20490" windowHeight="7650"/>
  </bookViews>
  <sheets>
    <sheet name="APOYO-ENERO-24" sheetId="1" r:id="rId1"/>
    <sheet name="FOM-ENERO-24" sheetId="2" r:id="rId2"/>
    <sheet name="REP. INST.ENERO-24 " sheetId="3" r:id="rId3"/>
    <sheet name="REF- ENERO-24  " sheetId="5" r:id="rId4"/>
  </sheets>
  <definedNames>
    <definedName name="_xlnm._FilterDatabase" localSheetId="0" hidden="1">'APOYO-ENERO-24'!$B$12:$G$12</definedName>
    <definedName name="_xlnm._FilterDatabase" localSheetId="1" hidden="1">'FOM-ENERO-24'!$B$12:$G$12</definedName>
    <definedName name="_xlnm._FilterDatabase" localSheetId="3" hidden="1">'REF- ENERO-24  '!$B$12:$G$12</definedName>
    <definedName name="_xlnm._FilterDatabase" localSheetId="2" hidden="1">'REP. INST.ENERO-24 '!$B$12:$G$12</definedName>
    <definedName name="_xlnm.Print_Titles" localSheetId="0">'APOYO-ENERO-24'!$1:$12</definedName>
    <definedName name="_xlnm.Print_Titles" localSheetId="1">'FOM-ENERO-24'!$1:$12</definedName>
    <definedName name="_xlnm.Print_Titles" localSheetId="3">'REF- ENERO-24  '!$1:$12</definedName>
    <definedName name="_xlnm.Print_Titles" localSheetId="2">'REP. INST.ENERO-24 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G14" i="5"/>
  <c r="G13" i="5"/>
  <c r="G13" i="3" l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366" i="2" l="1"/>
  <c r="G365" i="2"/>
  <c r="G331" i="2"/>
  <c r="G332" i="2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30" i="2"/>
  <c r="G329" i="2"/>
  <c r="G328" i="2"/>
  <c r="G327" i="2"/>
  <c r="G311" i="2"/>
  <c r="G312" i="2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10" i="2"/>
  <c r="G309" i="2"/>
  <c r="G304" i="2"/>
  <c r="G305" i="2"/>
  <c r="G306" i="2" s="1"/>
  <c r="G307" i="2" s="1"/>
  <c r="G308" i="2" s="1"/>
  <c r="G303" i="2"/>
  <c r="G302" i="2"/>
  <c r="G289" i="2"/>
  <c r="G290" i="2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13" i="2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30" i="1" l="1"/>
  <c r="G231" i="1"/>
  <c r="G232" i="1" s="1"/>
  <c r="G233" i="1" s="1"/>
  <c r="G234" i="1" s="1"/>
  <c r="G235" i="1" s="1"/>
  <c r="G229" i="1"/>
  <c r="G228" i="1"/>
  <c r="G227" i="1"/>
  <c r="G224" i="1"/>
  <c r="G225" i="1"/>
  <c r="G226" i="1" s="1"/>
  <c r="G223" i="1"/>
  <c r="G222" i="1"/>
  <c r="G221" i="1"/>
  <c r="G220" i="1"/>
  <c r="G219" i="1"/>
  <c r="G218" i="1"/>
  <c r="G217" i="1"/>
  <c r="G211" i="1"/>
  <c r="G212" i="1"/>
  <c r="G213" i="1"/>
  <c r="G214" i="1"/>
  <c r="G215" i="1" s="1"/>
  <c r="G216" i="1" s="1"/>
  <c r="G210" i="1"/>
  <c r="G207" i="1"/>
  <c r="G208" i="1"/>
  <c r="G209" i="1" s="1"/>
  <c r="G206" i="1"/>
  <c r="G205" i="1"/>
  <c r="G203" i="1"/>
  <c r="G204" i="1"/>
  <c r="G202" i="1"/>
  <c r="G199" i="1"/>
  <c r="G200" i="1"/>
  <c r="G201" i="1" s="1"/>
  <c r="G198" i="1"/>
  <c r="G197" i="1"/>
  <c r="G195" i="1"/>
  <c r="G196" i="1"/>
  <c r="G194" i="1"/>
  <c r="G188" i="1"/>
  <c r="G189" i="1"/>
  <c r="G190" i="1" s="1"/>
  <c r="G191" i="1" s="1"/>
  <c r="G192" i="1" s="1"/>
  <c r="G193" i="1" s="1"/>
  <c r="G187" i="1"/>
  <c r="G185" i="1"/>
  <c r="G186" i="1" s="1"/>
  <c r="G184" i="1"/>
  <c r="G177" i="1"/>
  <c r="G178" i="1" s="1"/>
  <c r="G179" i="1" s="1"/>
  <c r="G180" i="1" s="1"/>
  <c r="G181" i="1" s="1"/>
  <c r="G182" i="1" s="1"/>
  <c r="G183" i="1" s="1"/>
  <c r="G176" i="1"/>
  <c r="G171" i="1"/>
  <c r="G172" i="1"/>
  <c r="G173" i="1"/>
  <c r="G174" i="1"/>
  <c r="G175" i="1" s="1"/>
  <c r="G170" i="1"/>
  <c r="G169" i="1"/>
  <c r="G168" i="1"/>
  <c r="G167" i="1"/>
  <c r="G166" i="1"/>
  <c r="G163" i="1"/>
  <c r="G164" i="1" s="1"/>
  <c r="G165" i="1" s="1"/>
  <c r="G162" i="1"/>
  <c r="G159" i="1"/>
  <c r="G160" i="1" s="1"/>
  <c r="G161" i="1" s="1"/>
  <c r="G158" i="1"/>
  <c r="G152" i="1"/>
  <c r="G153" i="1" s="1"/>
  <c r="G154" i="1" s="1"/>
  <c r="G155" i="1" s="1"/>
  <c r="G156" i="1" s="1"/>
  <c r="G157" i="1" s="1"/>
  <c r="G151" i="1"/>
  <c r="G150" i="1"/>
  <c r="G149" i="1"/>
  <c r="G148" i="1"/>
  <c r="G139" i="1"/>
  <c r="G140" i="1" s="1"/>
  <c r="G141" i="1" s="1"/>
  <c r="G142" i="1" s="1"/>
  <c r="G143" i="1" s="1"/>
  <c r="G144" i="1" s="1"/>
  <c r="G145" i="1" s="1"/>
  <c r="G146" i="1" s="1"/>
  <c r="G147" i="1" s="1"/>
  <c r="G138" i="1"/>
  <c r="G128" i="1"/>
  <c r="G129" i="1" s="1"/>
  <c r="G130" i="1" s="1"/>
  <c r="G131" i="1" s="1"/>
  <c r="G132" i="1" s="1"/>
  <c r="G133" i="1" s="1"/>
  <c r="G134" i="1" s="1"/>
  <c r="G135" i="1" s="1"/>
  <c r="G136" i="1" s="1"/>
  <c r="G137" i="1" s="1"/>
  <c r="G127" i="1"/>
  <c r="G123" i="1"/>
  <c r="G124" i="1" s="1"/>
  <c r="G125" i="1" s="1"/>
  <c r="G126" i="1" s="1"/>
  <c r="G122" i="1"/>
  <c r="G109" i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08" i="1"/>
  <c r="G94" i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93" i="1"/>
  <c r="G92" i="1"/>
  <c r="G89" i="1"/>
  <c r="G90" i="1" s="1"/>
  <c r="G91" i="1" s="1"/>
  <c r="G88" i="1"/>
  <c r="G87" i="1"/>
  <c r="G74" i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73" i="1"/>
  <c r="G71" i="1"/>
  <c r="G72" i="1"/>
  <c r="G70" i="1"/>
  <c r="G63" i="1"/>
  <c r="G64" i="1"/>
  <c r="G65" i="1" s="1"/>
  <c r="G66" i="1" s="1"/>
  <c r="G67" i="1" s="1"/>
  <c r="G68" i="1" s="1"/>
  <c r="G69" i="1" s="1"/>
  <c r="G62" i="1"/>
  <c r="G61" i="1"/>
  <c r="G60" i="1"/>
  <c r="G57" i="1"/>
  <c r="G58" i="1"/>
  <c r="G59" i="1"/>
  <c r="G56" i="1"/>
  <c r="G47" i="1"/>
  <c r="G48" i="1"/>
  <c r="G49" i="1" s="1"/>
  <c r="G50" i="1" s="1"/>
  <c r="G51" i="1" s="1"/>
  <c r="G52" i="1" s="1"/>
  <c r="G53" i="1" s="1"/>
  <c r="G54" i="1" s="1"/>
  <c r="G55" i="1" s="1"/>
  <c r="G46" i="1"/>
  <c r="G41" i="1"/>
  <c r="G42" i="1"/>
  <c r="G43" i="1"/>
  <c r="G44" i="1"/>
  <c r="G45" i="1" s="1"/>
  <c r="G40" i="1"/>
  <c r="G18" i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17" i="1"/>
  <c r="G15" i="1"/>
  <c r="G16" i="1" s="1"/>
  <c r="G14" i="1"/>
  <c r="E413" i="1"/>
  <c r="F413" i="1"/>
  <c r="G13" i="1"/>
  <c r="G236" i="1" l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</calcChain>
</file>

<file path=xl/sharedStrings.xml><?xml version="1.0" encoding="utf-8"?>
<sst xmlns="http://schemas.openxmlformats.org/spreadsheetml/2006/main" count="1598" uniqueCount="890">
  <si>
    <t xml:space="preserve"> MINISTERIO DE AGRICULTURA</t>
  </si>
  <si>
    <t xml:space="preserve"> Libro Banco</t>
  </si>
  <si>
    <t>Cuenta Bancaria No: 010-250160-2  PROGRAMA DE APOYO A LA PRODUCCION</t>
  </si>
  <si>
    <t xml:space="preserve">Balance Inicial: </t>
  </si>
  <si>
    <t>Fecha</t>
  </si>
  <si>
    <t>No. Ck/Transf.</t>
  </si>
  <si>
    <t>Descripcion</t>
  </si>
  <si>
    <t>Debito</t>
  </si>
  <si>
    <t>Credito</t>
  </si>
  <si>
    <t>CUENTA BANCARIA No: 010-392073-0 FONDO DE FOMENTO AGROPECUARIO</t>
  </si>
  <si>
    <t>Balance</t>
  </si>
  <si>
    <t>Cuenta Bancaria No: 010-240-018334-6  FONDO REPONIBLE INSTITUCIONAL</t>
  </si>
  <si>
    <r>
      <t>C</t>
    </r>
    <r>
      <rPr>
        <b/>
        <sz val="12"/>
        <rFont val="Arial"/>
        <family val="2"/>
      </rPr>
      <t>UENTA BANCARIA No: 010-249048-1</t>
    </r>
    <r>
      <rPr>
        <b/>
        <sz val="11"/>
        <rFont val="Arial"/>
        <family val="2"/>
      </rPr>
      <t xml:space="preserve"> COMISION PRES.P/LA REF. Y MOD. DEL SECTOR AGROP.</t>
    </r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</si>
  <si>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31 DE ENERO 20</t>
    </r>
    <r>
      <rPr>
        <b/>
        <sz val="14"/>
        <rFont val="Arial"/>
        <family val="2"/>
      </rPr>
      <t>24</t>
    </r>
  </si>
  <si>
    <r>
      <t xml:space="preserve"> DEL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31</t>
    </r>
    <r>
      <rPr>
        <b/>
        <u/>
        <sz val="14"/>
        <rFont val="Arial"/>
        <family val="2"/>
      </rPr>
      <t xml:space="preserve"> DE ENERO</t>
    </r>
    <r>
      <rPr>
        <b/>
        <sz val="14"/>
        <rFont val="Arial"/>
        <family val="2"/>
      </rPr>
      <t xml:space="preserve"> DEL 2024</t>
    </r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</si>
  <si>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31 DE ENERO</t>
    </r>
    <r>
      <rPr>
        <b/>
        <sz val="14"/>
        <rFont val="Arial"/>
        <family val="2"/>
      </rPr>
      <t xml:space="preserve"> DEL 2024</t>
    </r>
  </si>
  <si>
    <t>REC. #202122</t>
  </si>
  <si>
    <t>REC. #240352</t>
  </si>
  <si>
    <t>REC. #240355</t>
  </si>
  <si>
    <t>REC. #333610</t>
  </si>
  <si>
    <t>REC. #333656</t>
  </si>
  <si>
    <t>REC. #202337</t>
  </si>
  <si>
    <t>REC. #333219</t>
  </si>
  <si>
    <t>REC. #240633</t>
  </si>
  <si>
    <t>REC. #333133</t>
  </si>
  <si>
    <t>REC. #240645</t>
  </si>
  <si>
    <t>REC. #202424</t>
  </si>
  <si>
    <t>REC. #240188</t>
  </si>
  <si>
    <t>REC. #240191</t>
  </si>
  <si>
    <t>REC. #240267</t>
  </si>
  <si>
    <t>REC. #240194</t>
  </si>
  <si>
    <t>REC. #240270</t>
  </si>
  <si>
    <t>REC. #240273</t>
  </si>
  <si>
    <t>REC. #333552</t>
  </si>
  <si>
    <t>REC. #240463</t>
  </si>
  <si>
    <t>REC. #452577</t>
  </si>
  <si>
    <t>REC. #240466</t>
  </si>
  <si>
    <t>REC. #240469</t>
  </si>
  <si>
    <t>REC. #240472</t>
  </si>
  <si>
    <t>REC. #240475</t>
  </si>
  <si>
    <t>REC. #333297</t>
  </si>
  <si>
    <t>REC. #202086</t>
  </si>
  <si>
    <t>REC. #240250</t>
  </si>
  <si>
    <t>TRANSF. #415</t>
  </si>
  <si>
    <t>TRANSF. #385</t>
  </si>
  <si>
    <t>TRANSF. #421</t>
  </si>
  <si>
    <t>TRANSF. #420</t>
  </si>
  <si>
    <t>TRANSF. #422</t>
  </si>
  <si>
    <t>TRANSF. #418</t>
  </si>
  <si>
    <t>REC. #240083</t>
  </si>
  <si>
    <t>REC. #240136</t>
  </si>
  <si>
    <t>REC. #240164</t>
  </si>
  <si>
    <t>REC. #240126</t>
  </si>
  <si>
    <t>REC. #333364</t>
  </si>
  <si>
    <t>REC. #202575</t>
  </si>
  <si>
    <t>REC. #333922</t>
  </si>
  <si>
    <t>REC. #240274</t>
  </si>
  <si>
    <t>REC. #333741</t>
  </si>
  <si>
    <t>REC. #240265</t>
  </si>
  <si>
    <t>TRANSF. #634</t>
  </si>
  <si>
    <t>TRANSF. #655</t>
  </si>
  <si>
    <t>TRANSF. #669</t>
  </si>
  <si>
    <t>REC. #202857</t>
  </si>
  <si>
    <t>TRANSF. #177</t>
  </si>
  <si>
    <t>REC. #333957</t>
  </si>
  <si>
    <t>REC. #333461</t>
  </si>
  <si>
    <t>REC. #240216</t>
  </si>
  <si>
    <t>REC. #240144</t>
  </si>
  <si>
    <t>REC. #240100</t>
  </si>
  <si>
    <t>REC. #333070</t>
  </si>
  <si>
    <t>REC. #333734</t>
  </si>
  <si>
    <t>REC. #333790</t>
  </si>
  <si>
    <t>TRANSF. #754</t>
  </si>
  <si>
    <t>TRANSF. #180</t>
  </si>
  <si>
    <t>TRANSF. #178</t>
  </si>
  <si>
    <t>REC. #202143</t>
  </si>
  <si>
    <t>REC. #240311</t>
  </si>
  <si>
    <t>REC. #240314</t>
  </si>
  <si>
    <t>REC. #240317</t>
  </si>
  <si>
    <t>REC. #240320</t>
  </si>
  <si>
    <t>REC. #240323</t>
  </si>
  <si>
    <t>REC. #240326</t>
  </si>
  <si>
    <t>REC. #240329</t>
  </si>
  <si>
    <t>REC. #240332</t>
  </si>
  <si>
    <t>REC. #240335</t>
  </si>
  <si>
    <t>REC. #240338</t>
  </si>
  <si>
    <t>REC. #240341</t>
  </si>
  <si>
    <t>REC. #202214</t>
  </si>
  <si>
    <t>REC. #202348</t>
  </si>
  <si>
    <t>TRANSF. #805</t>
  </si>
  <si>
    <t>REC. #202795</t>
  </si>
  <si>
    <t>REC. #202838</t>
  </si>
  <si>
    <t>TRANSF. #923</t>
  </si>
  <si>
    <t>TRANSF. #869</t>
  </si>
  <si>
    <t>REC. #240242</t>
  </si>
  <si>
    <t>REC. #202592</t>
  </si>
  <si>
    <t>REC. #240239</t>
  </si>
  <si>
    <t>REC. #240198</t>
  </si>
  <si>
    <t>REC. #240201</t>
  </si>
  <si>
    <t>REC. #240204</t>
  </si>
  <si>
    <t>REC. #240207</t>
  </si>
  <si>
    <t>REC. #240210</t>
  </si>
  <si>
    <t>REC. #240213</t>
  </si>
  <si>
    <t>REC. #240219</t>
  </si>
  <si>
    <t>REC. #240222</t>
  </si>
  <si>
    <t>REC. #240305</t>
  </si>
  <si>
    <t>REC. #240364</t>
  </si>
  <si>
    <t>REC. #452600</t>
  </si>
  <si>
    <t>TRANSF. #1029</t>
  </si>
  <si>
    <t>TRANSF. #989</t>
  </si>
  <si>
    <t>TRANSF. #1041</t>
  </si>
  <si>
    <t>TRANSF. #1048</t>
  </si>
  <si>
    <t>TRANSF. #1035</t>
  </si>
  <si>
    <t>TRANSF. #1037</t>
  </si>
  <si>
    <t>TRANSF. #1038</t>
  </si>
  <si>
    <t>TRANSF. #1049</t>
  </si>
  <si>
    <t>TRANSF. #1045</t>
  </si>
  <si>
    <t>TRANSF. #1065</t>
  </si>
  <si>
    <t>TRANSF. #1081</t>
  </si>
  <si>
    <t>TRANSF. #1083</t>
  </si>
  <si>
    <t>TRANSF. #944</t>
  </si>
  <si>
    <t>TRANSF. #1086</t>
  </si>
  <si>
    <t>REC. #240036</t>
  </si>
  <si>
    <t>REC. #240039</t>
  </si>
  <si>
    <t>REC. #240059</t>
  </si>
  <si>
    <t>REC. #240211</t>
  </si>
  <si>
    <t>REC. #240190</t>
  </si>
  <si>
    <t>TRANSF. #1146</t>
  </si>
  <si>
    <t>TRANSF. #1143</t>
  </si>
  <si>
    <t>TRANSF. #1125</t>
  </si>
  <si>
    <t>TRANSF. #1157</t>
  </si>
  <si>
    <t>TRANSF. #1179</t>
  </si>
  <si>
    <t>TRANSF. #1180</t>
  </si>
  <si>
    <t>TRANSF. #1169</t>
  </si>
  <si>
    <t>TRANSF. #1188</t>
  </si>
  <si>
    <t>TRANSF. #1186</t>
  </si>
  <si>
    <t>TRANSF. #1177</t>
  </si>
  <si>
    <t>TRANSF. #1172</t>
  </si>
  <si>
    <t>REC. #202338</t>
  </si>
  <si>
    <t>REC. #240116</t>
  </si>
  <si>
    <t>REC. #240119</t>
  </si>
  <si>
    <t>REC. #240122</t>
  </si>
  <si>
    <t>REC. #240125</t>
  </si>
  <si>
    <t>REC. #240128</t>
  </si>
  <si>
    <t>REC. #240131</t>
  </si>
  <si>
    <t>REC. #240134</t>
  </si>
  <si>
    <t>REC. #240137</t>
  </si>
  <si>
    <t>REC. #240140</t>
  </si>
  <si>
    <t>TRANSF. #1354</t>
  </si>
  <si>
    <t>TRANSF. #1367</t>
  </si>
  <si>
    <t>TRANSF. #1330</t>
  </si>
  <si>
    <t>TRANSF. #1491</t>
  </si>
  <si>
    <t>TRANSF. #1500</t>
  </si>
  <si>
    <t>TRANSF. #1472</t>
  </si>
  <si>
    <t>TRANSF. #1494</t>
  </si>
  <si>
    <t>TRANSF. #1503</t>
  </si>
  <si>
    <t>TRANSF. #1505</t>
  </si>
  <si>
    <t>REC. #452113</t>
  </si>
  <si>
    <t>REC. #334373</t>
  </si>
  <si>
    <t>REC. #202907</t>
  </si>
  <si>
    <t>TRANSF. #1550</t>
  </si>
  <si>
    <t>TRANSF.#1607</t>
  </si>
  <si>
    <t>TRANSF. #1604</t>
  </si>
  <si>
    <t>TRANSF. #1618</t>
  </si>
  <si>
    <t>REC. #240387</t>
  </si>
  <si>
    <t>REC. #2403390</t>
  </si>
  <si>
    <t>TRANSF. #1692</t>
  </si>
  <si>
    <t>TRANSF. #1686</t>
  </si>
  <si>
    <t>TRANSF. #1684</t>
  </si>
  <si>
    <t>TRANSF. #1688</t>
  </si>
  <si>
    <t>TRANSF. #1689</t>
  </si>
  <si>
    <t>TRANSF. #1683</t>
  </si>
  <si>
    <t>REC. #334077</t>
  </si>
  <si>
    <t>REC. #334627</t>
  </si>
  <si>
    <t>REC. #334689</t>
  </si>
  <si>
    <t>REC. #452732</t>
  </si>
  <si>
    <t>REC. #452365</t>
  </si>
  <si>
    <t>REC. #452371</t>
  </si>
  <si>
    <t>REC. #452376</t>
  </si>
  <si>
    <t>REC. #452377</t>
  </si>
  <si>
    <t>TRANSF. #1795</t>
  </si>
  <si>
    <t>TRANSF. #1791</t>
  </si>
  <si>
    <t>TRANSF. #1802</t>
  </si>
  <si>
    <t>REC. #334779</t>
  </si>
  <si>
    <t>REC. #334018</t>
  </si>
  <si>
    <t>REC. #334150</t>
  </si>
  <si>
    <t>REC. #240014</t>
  </si>
  <si>
    <t>REC. #240428</t>
  </si>
  <si>
    <t>REC. #240540</t>
  </si>
  <si>
    <t>TRANSF. #1921</t>
  </si>
  <si>
    <t>TRANSF. #1936</t>
  </si>
  <si>
    <t>TRANSF. #1915</t>
  </si>
  <si>
    <t>TRANSF. #1994</t>
  </si>
  <si>
    <t>TRANSF. #1971</t>
  </si>
  <si>
    <t>TRANSF. #1997</t>
  </si>
  <si>
    <t>TRANSF. #1928</t>
  </si>
  <si>
    <t>REC. #240512</t>
  </si>
  <si>
    <t>REC. #240515</t>
  </si>
  <si>
    <t>REC. #240518</t>
  </si>
  <si>
    <t>TRANSF. #2049</t>
  </si>
  <si>
    <t>REC. #240112</t>
  </si>
  <si>
    <t>REC. #334205</t>
  </si>
  <si>
    <t>REC. #452233</t>
  </si>
  <si>
    <t>TRANSF. #2163</t>
  </si>
  <si>
    <t>TRANSF. #2181</t>
  </si>
  <si>
    <t>REC. #202260</t>
  </si>
  <si>
    <t>REC. #334523</t>
  </si>
  <si>
    <t>TRANSF. #2237</t>
  </si>
  <si>
    <t>TRANSF. #1690</t>
  </si>
  <si>
    <t>REC. #202750</t>
  </si>
  <si>
    <t>REC. #335483</t>
  </si>
  <si>
    <t>TRANSF. #2259</t>
  </si>
  <si>
    <t>TRANSF. #2272</t>
  </si>
  <si>
    <t>TRANSF. #2266</t>
  </si>
  <si>
    <t>TRANSF. #2282</t>
  </si>
  <si>
    <t>REC. #202739</t>
  </si>
  <si>
    <t>REC. #335322</t>
  </si>
  <si>
    <t>TRANSF. #2283</t>
  </si>
  <si>
    <t>TRANSF. #2430</t>
  </si>
  <si>
    <t>TRANSF. #2447</t>
  </si>
  <si>
    <t>TRANSF. #2461</t>
  </si>
  <si>
    <t>TRANSF. #2495</t>
  </si>
  <si>
    <t>TRANSF. #2509</t>
  </si>
  <si>
    <t>TRANSF. #2520</t>
  </si>
  <si>
    <t>REC. #202264</t>
  </si>
  <si>
    <t>TRANSF. #2572</t>
  </si>
  <si>
    <t>TRANSF. #2580</t>
  </si>
  <si>
    <t>REC. #240133</t>
  </si>
  <si>
    <t>REC. #240139</t>
  </si>
  <si>
    <t>TRANSF. #2633</t>
  </si>
  <si>
    <t>TRANSF. #2668</t>
  </si>
  <si>
    <t>TRANSF. #2697</t>
  </si>
  <si>
    <t>TRANSF. #2715</t>
  </si>
  <si>
    <t>TRANSF. #2743</t>
  </si>
  <si>
    <t>TRANSF. #2745</t>
  </si>
  <si>
    <t>TRANSF. #2741</t>
  </si>
  <si>
    <t>TRANSF. #2746</t>
  </si>
  <si>
    <t>TRANSF. #2679</t>
  </si>
  <si>
    <t>REC. #240158</t>
  </si>
  <si>
    <t>REC. #240161</t>
  </si>
  <si>
    <t>REC. #240179</t>
  </si>
  <si>
    <t>REC. #240182</t>
  </si>
  <si>
    <t>REC. #202220</t>
  </si>
  <si>
    <t>REC. #335220</t>
  </si>
  <si>
    <t>REC. #202526</t>
  </si>
  <si>
    <t>REC. #202680</t>
  </si>
  <si>
    <t>REC. #202796</t>
  </si>
  <si>
    <t>REC. #202654</t>
  </si>
  <si>
    <t>REC. #240319</t>
  </si>
  <si>
    <t>REC. #240245</t>
  </si>
  <si>
    <t>REC. #202731</t>
  </si>
  <si>
    <t>REC. #202908</t>
  </si>
  <si>
    <t>REC. #202692</t>
  </si>
  <si>
    <t>REC. #335607</t>
  </si>
  <si>
    <t>REC. #335977</t>
  </si>
  <si>
    <t>REC. #240680</t>
  </si>
  <si>
    <t>REC. #240683</t>
  </si>
  <si>
    <t>REC. #240686</t>
  </si>
  <si>
    <t>REC. #240689</t>
  </si>
  <si>
    <t>REC. #240548</t>
  </si>
  <si>
    <t>CK #64415/17</t>
  </si>
  <si>
    <t>CK #64418/20</t>
  </si>
  <si>
    <t>REC. #240668</t>
  </si>
  <si>
    <t>REC. #240671</t>
  </si>
  <si>
    <t>REC. #335947</t>
  </si>
  <si>
    <t>REC. #240339</t>
  </si>
  <si>
    <t>REC. #240846</t>
  </si>
  <si>
    <t>REC. #202865</t>
  </si>
  <si>
    <t>TRANSF. #3216</t>
  </si>
  <si>
    <t>TRANSF. #3173</t>
  </si>
  <si>
    <t>TRANSF. #2650</t>
  </si>
  <si>
    <t>REC. #240121</t>
  </si>
  <si>
    <t>REC. #202005</t>
  </si>
  <si>
    <t>REC. #240282</t>
  </si>
  <si>
    <t>REC. #240285</t>
  </si>
  <si>
    <t>TRANSF. #3458</t>
  </si>
  <si>
    <t>TRANSF. #3303</t>
  </si>
  <si>
    <t>REC. #240248</t>
  </si>
  <si>
    <t>REC. #202130</t>
  </si>
  <si>
    <t>TRANSF. #3466</t>
  </si>
  <si>
    <t>TRANSF. #3465</t>
  </si>
  <si>
    <t>TRANSF. #3457</t>
  </si>
  <si>
    <t>TRANSF. #3441</t>
  </si>
  <si>
    <t>TRANSF. #3439</t>
  </si>
  <si>
    <t>TRANSF. #3433</t>
  </si>
  <si>
    <t>TRANSF. #3432</t>
  </si>
  <si>
    <t>TRANSF. #3409</t>
  </si>
  <si>
    <t>TRANSF. #3395</t>
  </si>
  <si>
    <t>TRANSF. #3467</t>
  </si>
  <si>
    <t>TRANSF. #3469</t>
  </si>
  <si>
    <t>TRANSF. #3494</t>
  </si>
  <si>
    <t>TRANSF. #3472</t>
  </si>
  <si>
    <t>TRANSF. #3487</t>
  </si>
  <si>
    <t>TRANSF. #3489</t>
  </si>
  <si>
    <t>TRANSF. #3430</t>
  </si>
  <si>
    <t>TRANSF. #3408</t>
  </si>
  <si>
    <t>REC. #335699</t>
  </si>
  <si>
    <t>TRANSF. #3505</t>
  </si>
  <si>
    <t>TRANSF. #3620</t>
  </si>
  <si>
    <t>TRANSF. #3598</t>
  </si>
  <si>
    <t>TRANSF. #3608</t>
  </si>
  <si>
    <t>TRANSF. #3559`</t>
  </si>
  <si>
    <t>TRANSF. #3453</t>
  </si>
  <si>
    <t>TRANSF. #3721</t>
  </si>
  <si>
    <t>TRANSF. #3723</t>
  </si>
  <si>
    <t>TRANSF. #3673</t>
  </si>
  <si>
    <t>TRANSF. #3786</t>
  </si>
  <si>
    <t>TRANSF. #3782</t>
  </si>
  <si>
    <t>TRANSF. #3640</t>
  </si>
  <si>
    <t>TRANSF. #3759</t>
  </si>
  <si>
    <t>TRANSF. #3808</t>
  </si>
  <si>
    <t>REC. #240101</t>
  </si>
  <si>
    <t>REC. #240135</t>
  </si>
  <si>
    <t>REC. #240138</t>
  </si>
  <si>
    <t>REC. #240150</t>
  </si>
  <si>
    <t>REC. #240402</t>
  </si>
  <si>
    <t>REC. #202544</t>
  </si>
  <si>
    <t>REC. #240309</t>
  </si>
  <si>
    <t>REC. #202446</t>
  </si>
  <si>
    <t>REC. #240357</t>
  </si>
  <si>
    <t>REC. #240360</t>
  </si>
  <si>
    <t>TRANSF. #3965</t>
  </si>
  <si>
    <t>TRANSF. #3968</t>
  </si>
  <si>
    <t>REC. #240195</t>
  </si>
  <si>
    <t>TRANSF. #3918</t>
  </si>
  <si>
    <t>TRANSF. #3925</t>
  </si>
  <si>
    <t>REC. #240166</t>
  </si>
  <si>
    <t>TRANSF. #4020</t>
  </si>
  <si>
    <t>REC. #202521</t>
  </si>
  <si>
    <t>REF. #. #240089</t>
  </si>
  <si>
    <t>TRANSF. #3994</t>
  </si>
  <si>
    <t>TRANSF. #4050</t>
  </si>
  <si>
    <t>TRANSF. #4049</t>
  </si>
  <si>
    <t>TRANSF. #4046</t>
  </si>
  <si>
    <t>TRANSF. #4045</t>
  </si>
  <si>
    <t>TRANSF. #4004</t>
  </si>
  <si>
    <t>TRANSF. #4174</t>
  </si>
  <si>
    <t>TRANSF. #4173</t>
  </si>
  <si>
    <t>TRANSF. #4167</t>
  </si>
  <si>
    <t>TRANSF. #4165</t>
  </si>
  <si>
    <t>TRANSF. #4164</t>
  </si>
  <si>
    <t>TRANSF. #4160</t>
  </si>
  <si>
    <t>TRANSF. #4158</t>
  </si>
  <si>
    <t>TRANSF. #4155</t>
  </si>
  <si>
    <t>TRANSF. #4180</t>
  </si>
  <si>
    <t>REC. #336554</t>
  </si>
  <si>
    <t>REC. #202063</t>
  </si>
  <si>
    <t>REC. #202084</t>
  </si>
  <si>
    <t>REC. #336594</t>
  </si>
  <si>
    <t>REC. #336641</t>
  </si>
  <si>
    <t>REC. #336676</t>
  </si>
  <si>
    <t>REC. #336140</t>
  </si>
  <si>
    <t>REC. #240730</t>
  </si>
  <si>
    <t>REC. #202016</t>
  </si>
  <si>
    <t>REC. #240483</t>
  </si>
  <si>
    <t>REC. #240486</t>
  </si>
  <si>
    <t>REC. #336782</t>
  </si>
  <si>
    <t>TRANSF. #4462</t>
  </si>
  <si>
    <t>TRANSF. #4515</t>
  </si>
  <si>
    <t>TRANSF. #4507</t>
  </si>
  <si>
    <t>TRANSF. #4495</t>
  </si>
  <si>
    <t>TRANSF. #4528</t>
  </si>
  <si>
    <t>TRANSF. #4054</t>
  </si>
  <si>
    <t>TRANSF. #4668</t>
  </si>
  <si>
    <t>TRANSF. #4652</t>
  </si>
  <si>
    <t>TRANSF. #4675</t>
  </si>
  <si>
    <t>TRANSF. #4679</t>
  </si>
  <si>
    <t>DEPÓSITO - PROMOCIÓN  AGRÍCOLA Y MERCADEO</t>
  </si>
  <si>
    <t>DEPÓSITO - OTROS INGRESOS</t>
  </si>
  <si>
    <t>CR -  PROMOCIÓN AGRÍCOLA Y MERCADEO</t>
  </si>
  <si>
    <t>CR - PRODUCCIÓN AGRÍCOLA Y MERCADEO</t>
  </si>
  <si>
    <t>CR - PROMOCIÓN AGRÍCOLA Y GANADERA</t>
  </si>
  <si>
    <t>DEPÓSITO - PRODUCCIÓN AGRÍCOLA Y MERCADEO</t>
  </si>
  <si>
    <t>DEPÓSITO - PRODUCCIÓ AGRÍCOLA Y MERCADEO</t>
  </si>
  <si>
    <t>DEPÓSITO - PRODUCCIÓN  AGRÍCOLA Y MERCADEO</t>
  </si>
  <si>
    <t>VARIOS - NÓMINA</t>
  </si>
  <si>
    <t>ÁNGEL  ALBERTO MONTERO</t>
  </si>
  <si>
    <t>DIMAS JOSÉ JÁQUEZ</t>
  </si>
  <si>
    <t>DEPÓSITO -</t>
  </si>
  <si>
    <t>CR - TRANSF. A CTA. SOBRANTE DE FDO. REP.</t>
  </si>
  <si>
    <t>DEPÓSITO - DEPTO.  DESARROLLO FRUTÍCOLA</t>
  </si>
  <si>
    <t>FELIZ ANATONIO FERNÁNDEZ</t>
  </si>
  <si>
    <t>ANA  ISABEL SÁNCHEZ</t>
  </si>
  <si>
    <t>CR - OTROS INGRESOS</t>
  </si>
  <si>
    <t>NIDIA EMELY MÉNDEZ PEÑA</t>
  </si>
  <si>
    <t>HAREL KATZ</t>
  </si>
  <si>
    <t xml:space="preserve">DEPÓSITO - </t>
  </si>
  <si>
    <t>CR -PROMOCIÓN AGRÍCOLA Y GANADERA</t>
  </si>
  <si>
    <t>RAFAEL ANTONIO ORTIZ QUEZADA</t>
  </si>
  <si>
    <t>CR - TRANSF. DE LA CTA. FONDO DE FOMENTO AGROP</t>
  </si>
  <si>
    <t>OMEGA TECH</t>
  </si>
  <si>
    <t>DEPÓSITO - PRODUCIÓN  AGRÍCOLA Y MERCADEO</t>
  </si>
  <si>
    <t>SUPLIFORME, SRL</t>
  </si>
  <si>
    <t>JOSÉ ANTONIO RODRÍGUEZ  MOLINA</t>
  </si>
  <si>
    <t>ABNER JAIFREED GUZMÁN MENA</t>
  </si>
  <si>
    <t>RUTA DE LA LINCOLN ROAD</t>
  </si>
  <si>
    <t>NATHY ANTAONIA MARTÍNEZ</t>
  </si>
  <si>
    <t>YUN SHEN  LEE CHOU</t>
  </si>
  <si>
    <t>ESMEILYN JOSÉ LINARES ORTIZ</t>
  </si>
  <si>
    <t>IVANNA SUSSETTE ALMONTE</t>
  </si>
  <si>
    <t>MELISSA VIÑAS  BURGOS</t>
  </si>
  <si>
    <t>KEIRY SHAIL ÁLCANTARA VALDEZ</t>
  </si>
  <si>
    <t>VIRGILIO CANDELARIO CARCÍA</t>
  </si>
  <si>
    <t>JOHENNY DISLA ROSARIO</t>
  </si>
  <si>
    <t>TRONZA SERVICIOS INDUSTRIALES MECANIZADO</t>
  </si>
  <si>
    <t>JENNIFFER MARICELA MORFA NÚNEZ</t>
  </si>
  <si>
    <t>DEPÓSITO - PRODUCCIÓN   AGRÍCOLA Y MERCADEO</t>
  </si>
  <si>
    <t>EMPRESA FAISAN. SRL</t>
  </si>
  <si>
    <t>HYLSA</t>
  </si>
  <si>
    <t>JUAN CARLOS TORRES Y/O CENTRO AUTOMOTRIZ HNOS. TORRES</t>
  </si>
  <si>
    <t>GRUPO ALASKA, SA</t>
  </si>
  <si>
    <t>JOANNI MORALES VARGAS</t>
  </si>
  <si>
    <t>DACO EXPRESO, SRL</t>
  </si>
  <si>
    <t>CR -  PROMOCIÓN AGRÍCOLA Y GANADERA.</t>
  </si>
  <si>
    <t>ANTHURIANA DOMINICANA, SRL</t>
  </si>
  <si>
    <t>ELIZABETH MENA MUÑOZ</t>
  </si>
  <si>
    <t>AGENCIA DE VIAJES MILENA TOURS</t>
  </si>
  <si>
    <t>DEPÓSITO - PROSEMA</t>
  </si>
  <si>
    <t>MARIO DE LOS SANTOS PEÑA CUEVAS</t>
  </si>
  <si>
    <t>JEREMY T. ROSARIO REYNOSO</t>
  </si>
  <si>
    <t>GRUPO LECONTE, SRL</t>
  </si>
  <si>
    <t>JOSÉ ANTONIO  OVALLES PEÑA</t>
  </si>
  <si>
    <t>KIRSY ROSELY GENAO PEGUERO</t>
  </si>
  <si>
    <t>GUIDO ANTONIO HUMBERTO YMBERT FERREIRAS</t>
  </si>
  <si>
    <t>CR - TRANSF.  A  CTA</t>
  </si>
  <si>
    <t>CR - TRANSF.  A  CTA.</t>
  </si>
  <si>
    <t>PELAGIA  PAYAMSP CORDERO</t>
  </si>
  <si>
    <t>DARÍO ARCIDE VARGAS MENA</t>
  </si>
  <si>
    <t xml:space="preserve">ALEJANDRO ANEURY GUILLERMO </t>
  </si>
  <si>
    <t>TORIBIA MATEO MARTÍNEZ</t>
  </si>
  <si>
    <t>JUAN BAUTISTA REYNOSO CANELA</t>
  </si>
  <si>
    <t xml:space="preserve"> CR -PROMOCCIÓ AGRÍCOLA Y GANADERA</t>
  </si>
  <si>
    <t>GRUPO COMETA</t>
  </si>
  <si>
    <t>DEPOSITO - PRODUCCIÓN AGRÍCOLA Y MERCADO</t>
  </si>
  <si>
    <t>JOKLAHEN, SRL</t>
  </si>
  <si>
    <t>DEPÓSITO -  OTROS INGRESOS</t>
  </si>
  <si>
    <t>REINTEGRO</t>
  </si>
  <si>
    <t>HORIZONTE AGRÍCOLA INTERNACIONAL, SRL</t>
  </si>
  <si>
    <t>EDISON RAFAEL   FERNÁNDEZ</t>
  </si>
  <si>
    <t>VARIOS - NÓMINAS</t>
  </si>
  <si>
    <t xml:space="preserve">CR -TRANSF. A CTA. </t>
  </si>
  <si>
    <t>REGIONAL REGIONAL NORTE, SANTIAGO</t>
  </si>
  <si>
    <t>MORISOÑANDO BY ELEVER, SRL</t>
  </si>
  <si>
    <t>DIMAS JOSÉ  JÁQUEZ</t>
  </si>
  <si>
    <t>HAREL  KATZ</t>
  </si>
  <si>
    <t>SANTIAGO V. REGALADO LAMOUTH</t>
  </si>
  <si>
    <t xml:space="preserve">  WILLIAM FRANCISCO SILVA</t>
  </si>
  <si>
    <t>TODO CÓMPUTOS</t>
  </si>
  <si>
    <t>REGIONAL ESTE, HIGÜEY</t>
  </si>
  <si>
    <t xml:space="preserve">CONSTRUCTORA RESTRO, SRL </t>
  </si>
  <si>
    <t>ANTHURIANA DOMINICANA</t>
  </si>
  <si>
    <t>DEPÓSITO -PRODUCCIÓN AGRÍCOLOLA Y MERCADEO</t>
  </si>
  <si>
    <t>VIAMAR, S.A</t>
  </si>
  <si>
    <t>MARCOS POLO FRÍAS</t>
  </si>
  <si>
    <t>BIANCA GARCIA GÓMEZ</t>
  </si>
  <si>
    <t>LUZ MARIBEL DE LOS SANTOS</t>
  </si>
  <si>
    <t>ROSSY MARGARETH GÓMEZ SALCEDO</t>
  </si>
  <si>
    <t>DIMAS JOSÉ JÁQUEA YNOA</t>
  </si>
  <si>
    <t>JUAN TEANIS CONTRERAS CRUZ</t>
  </si>
  <si>
    <t>FREDY ML.  ACOSTA PEÑA</t>
  </si>
  <si>
    <t>CR -  PRODUCCIÓN AGRÍCOLA Y GANADERA</t>
  </si>
  <si>
    <t>DEPÓSITO</t>
  </si>
  <si>
    <t>VARIOS -NÓMINA -FELIX CARLOS CHARLERON</t>
  </si>
  <si>
    <t>DEPÓSITO -PRODUCCIÓN AGRÍCOLA Y MERCADEO</t>
  </si>
  <si>
    <t>MARITZA ROSARIO FLORES</t>
  </si>
  <si>
    <t>DACO EXPRESSO, SRL</t>
  </si>
  <si>
    <t>CORPORACIÓN INTERNACIONAL DE NEGOCIOS NÚÑEZ</t>
  </si>
  <si>
    <t>DORIS FERMINA JÁQUEZ</t>
  </si>
  <si>
    <t>EDUVIGES ATECINA ESTRELLA VÁSQUEZ</t>
  </si>
  <si>
    <t>JUAN FRANCISCO DE LA ROSA</t>
  </si>
  <si>
    <t>ANA LISBETH BENCOSME</t>
  </si>
  <si>
    <t>SANTIAGO VESALIO  REGALASO</t>
  </si>
  <si>
    <t>JOSÉ ALBERTO PERALTA MARTÍNEZ</t>
  </si>
  <si>
    <t>ANYELA  ESTHER ALMONTE GÓMEZ</t>
  </si>
  <si>
    <t>JUANA MARGARITA LIARIANO MARTE</t>
  </si>
  <si>
    <t>JOSÉ ALEJANDRO GARCÍA GARCÍA</t>
  </si>
  <si>
    <t>EMILIO JOSÉ GÓMEZ</t>
  </si>
  <si>
    <t>SANTO DOMINGO MOTORS COMPANY, SA</t>
  </si>
  <si>
    <t>MARGARITA FULCAR OGANDO</t>
  </si>
  <si>
    <t>ALBANIA  ANTONIA CORNIEL GARCÍA/GERMANIA TABAR</t>
  </si>
  <si>
    <t>YARUANI REYNOSO PÉREZ</t>
  </si>
  <si>
    <t>ANATHURIANA DOMINICANA, RNC</t>
  </si>
  <si>
    <t>NELSON LÓPEZ</t>
  </si>
  <si>
    <t xml:space="preserve">DEPÓSITO -PROMOCIÓN AGRÍCOLA Y GANDERA </t>
  </si>
  <si>
    <t>LILIAN DIAZ RAMÍREZ</t>
  </si>
  <si>
    <t>CR- TRANSF. DE LA CTA. DEL CONSEJO DE AGRICULTURA</t>
  </si>
  <si>
    <t>CR- TRANSF. DE LA CTA. DE LA REFORMA  Y MODERNOZACION DEL ESTADO</t>
  </si>
  <si>
    <t>PELAGIA PAYAMSP CORDERO</t>
  </si>
  <si>
    <t>JOSÉ ALBERTO JEREZ LORENZO</t>
  </si>
  <si>
    <t>VARIOS - NOMINA</t>
  </si>
  <si>
    <t>MIGUEL ALEJANDRO QUEZADA SUERO</t>
  </si>
  <si>
    <t>DACO EXPRESO,  SRL</t>
  </si>
  <si>
    <t>MARIO DE LOS SANTOS  CUEVAS</t>
  </si>
  <si>
    <t>FRANCISCO V. ESPAILLAT DIAZ</t>
  </si>
  <si>
    <t>DEPÓSITO - PRODUCCIÓN AGARÍCOLA Y MERCADEO</t>
  </si>
  <si>
    <t>CR- PROMOCIÓN AGRÍCOLA Y GANADERA</t>
  </si>
  <si>
    <t>SANTO DOMINGO MOTORS</t>
  </si>
  <si>
    <t>LIDIA SOFIA RODRÍGUEZ MEDINA</t>
  </si>
  <si>
    <t>ISMERAI BÁEZ VÁSQUEZ</t>
  </si>
  <si>
    <t>ARELYS E. CUEVAS</t>
  </si>
  <si>
    <t>DEPOSITO - PROMOCIÓN AGRÍCOLA Y GANADERA</t>
  </si>
  <si>
    <t>CÁNDIDA NATALIA MATÍAS</t>
  </si>
  <si>
    <t>ARGENIS ARCENIO SANTANA DIAZ</t>
  </si>
  <si>
    <t>JUAN CARLOS TORRES Y/O CENTRO  AUTOMOTRIZ HNOS. TORRES</t>
  </si>
  <si>
    <t>REGIONAL NOROESTE, MAO</t>
  </si>
  <si>
    <t>BANRESERVAS</t>
  </si>
  <si>
    <t>DEPÓSITO - SANIDAD VEGETAL</t>
  </si>
  <si>
    <t>CTA. 010-250160-2</t>
  </si>
  <si>
    <t>ROSA MARIANA LAZALA</t>
  </si>
  <si>
    <t>ALTAGRACIA GUTIÉRREZ MARTE</t>
  </si>
  <si>
    <t>REGIONAL NORCENTRAL, LA VEGA</t>
  </si>
  <si>
    <t>CTA. , #010-250160-2, APOYO A LA RODUCCION AGROP.</t>
  </si>
  <si>
    <t>DIRECCION GENERAL DE IMPUESTOS INTERNOS</t>
  </si>
  <si>
    <t xml:space="preserve">ANGLOAMERICANA </t>
  </si>
  <si>
    <t>REC. #2028798</t>
  </si>
  <si>
    <t>REC. #202341</t>
  </si>
  <si>
    <t>REC. #240828</t>
  </si>
  <si>
    <t>REC. #240714</t>
  </si>
  <si>
    <t>REC. #240831</t>
  </si>
  <si>
    <t>REC. #240834</t>
  </si>
  <si>
    <t>REC. #240717</t>
  </si>
  <si>
    <t>REC. #240720</t>
  </si>
  <si>
    <t>REC. #452006</t>
  </si>
  <si>
    <t>REC. #452007</t>
  </si>
  <si>
    <t>REC. #452008</t>
  </si>
  <si>
    <t>REC. #240384</t>
  </si>
  <si>
    <t>REC. #240390</t>
  </si>
  <si>
    <t>REC. #452001</t>
  </si>
  <si>
    <t>REC. #452611</t>
  </si>
  <si>
    <t>REC. #452250</t>
  </si>
  <si>
    <t>REC. #452964</t>
  </si>
  <si>
    <t>REC. #452391</t>
  </si>
  <si>
    <t>REC. #452502</t>
  </si>
  <si>
    <t>REC. #452856</t>
  </si>
  <si>
    <t>REC. #452288</t>
  </si>
  <si>
    <t>REC. #452302</t>
  </si>
  <si>
    <t>REC. #452319</t>
  </si>
  <si>
    <t>REC. #452330</t>
  </si>
  <si>
    <t>REC. #333728</t>
  </si>
  <si>
    <t>REC. #240302</t>
  </si>
  <si>
    <t>REC. #452458</t>
  </si>
  <si>
    <t>REC. #452189</t>
  </si>
  <si>
    <t>REC. #452094</t>
  </si>
  <si>
    <t>REC. #452886</t>
  </si>
  <si>
    <t>REC. #202494</t>
  </si>
  <si>
    <t>REC. #452005</t>
  </si>
  <si>
    <t>REC. #240266</t>
  </si>
  <si>
    <t>REC. #103106</t>
  </si>
  <si>
    <t>REC. #103176</t>
  </si>
  <si>
    <t>REC. #103192</t>
  </si>
  <si>
    <t>REC. #240256</t>
  </si>
  <si>
    <t>REC. #452415</t>
  </si>
  <si>
    <t>REC. #452151</t>
  </si>
  <si>
    <t>REC. #452471</t>
  </si>
  <si>
    <t>REC. #452898</t>
  </si>
  <si>
    <t>REC. #240258</t>
  </si>
  <si>
    <t>REC. #240268</t>
  </si>
  <si>
    <t>REC. #240271</t>
  </si>
  <si>
    <t>REC. #240275</t>
  </si>
  <si>
    <t>REC. #240034</t>
  </si>
  <si>
    <t>REC. #240037</t>
  </si>
  <si>
    <t>REC. #240040</t>
  </si>
  <si>
    <t>REC. #202774</t>
  </si>
  <si>
    <t>REC. #240086</t>
  </si>
  <si>
    <t>REC. #240089</t>
  </si>
  <si>
    <t>REC. #240246</t>
  </si>
  <si>
    <t>REC. #240249</t>
  </si>
  <si>
    <t>REC. #452805</t>
  </si>
  <si>
    <t>REC. #452687</t>
  </si>
  <si>
    <t>REC. #452456</t>
  </si>
  <si>
    <t>REC. #452773</t>
  </si>
  <si>
    <t>REC. #240241</t>
  </si>
  <si>
    <t>REC. #240244</t>
  </si>
  <si>
    <t>REC. #452051</t>
  </si>
  <si>
    <t>REC. #452540</t>
  </si>
  <si>
    <t>REC. #452128</t>
  </si>
  <si>
    <t>REC. #240233</t>
  </si>
  <si>
    <t>REC. #202942</t>
  </si>
  <si>
    <t>REC. #202172</t>
  </si>
  <si>
    <t>REC. #202587</t>
  </si>
  <si>
    <t>REC. #452009</t>
  </si>
  <si>
    <t>REC. #452015</t>
  </si>
  <si>
    <t>REC. #452590</t>
  </si>
  <si>
    <t>REC. #452971</t>
  </si>
  <si>
    <t>REC. #452978</t>
  </si>
  <si>
    <t>REC. #452638</t>
  </si>
  <si>
    <t>REC. #452935</t>
  </si>
  <si>
    <t>REC. #452190</t>
  </si>
  <si>
    <t>REC. #4521207</t>
  </si>
  <si>
    <t>REC. #452223</t>
  </si>
  <si>
    <t>REC. #240004</t>
  </si>
  <si>
    <t>REC. #240007</t>
  </si>
  <si>
    <t>REC. #452024</t>
  </si>
  <si>
    <t>REC. #452025</t>
  </si>
  <si>
    <t>REC. #240279</t>
  </si>
  <si>
    <t>REC. #452785</t>
  </si>
  <si>
    <t>REC. #452788</t>
  </si>
  <si>
    <t>REC. #452159</t>
  </si>
  <si>
    <t>REC. #452186</t>
  </si>
  <si>
    <t>REC. #452016</t>
  </si>
  <si>
    <t>REC. #452735</t>
  </si>
  <si>
    <t>REC. #452683</t>
  </si>
  <si>
    <t>REC. #452672</t>
  </si>
  <si>
    <t>REC. #202405</t>
  </si>
  <si>
    <t>REC. #452336</t>
  </si>
  <si>
    <t>REC. #452956</t>
  </si>
  <si>
    <t>REC. #452221</t>
  </si>
  <si>
    <t>REC. #452667</t>
  </si>
  <si>
    <t>REC. #452124</t>
  </si>
  <si>
    <t>REC. #452130</t>
  </si>
  <si>
    <t>REC. #452616</t>
  </si>
  <si>
    <t>REC. #202002</t>
  </si>
  <si>
    <t>REC. #240093</t>
  </si>
  <si>
    <t>REC. #452874</t>
  </si>
  <si>
    <t>REC. #452341</t>
  </si>
  <si>
    <t>REC. #452347</t>
  </si>
  <si>
    <t>TRANSF. #1797</t>
  </si>
  <si>
    <t>REC. #452719</t>
  </si>
  <si>
    <t>REC. #452279</t>
  </si>
  <si>
    <t>REC. #1806</t>
  </si>
  <si>
    <t>REC. #240193</t>
  </si>
  <si>
    <t>REC. #240196</t>
  </si>
  <si>
    <t>REC. #240199</t>
  </si>
  <si>
    <t>REC. #240202</t>
  </si>
  <si>
    <t>REC. #240205</t>
  </si>
  <si>
    <t>REC. #240208</t>
  </si>
  <si>
    <t>REC. #240214</t>
  </si>
  <si>
    <t>REC. #240217</t>
  </si>
  <si>
    <t>REC. #240220</t>
  </si>
  <si>
    <t>REC. #240223</t>
  </si>
  <si>
    <t>REC. #240062</t>
  </si>
  <si>
    <t>REC. #240065</t>
  </si>
  <si>
    <t>REC. #240068</t>
  </si>
  <si>
    <t>REC. #240071</t>
  </si>
  <si>
    <t>REC. #240074</t>
  </si>
  <si>
    <t>REC. #452402</t>
  </si>
  <si>
    <t>REC. #452236</t>
  </si>
  <si>
    <t>REC. #452274</t>
  </si>
  <si>
    <t>REC. #452010</t>
  </si>
  <si>
    <t>REC. #452011</t>
  </si>
  <si>
    <t>REC. #202022</t>
  </si>
  <si>
    <t>REC. #202020</t>
  </si>
  <si>
    <t>REC. #452099</t>
  </si>
  <si>
    <t>REC. #452401</t>
  </si>
  <si>
    <t>REC. #452487</t>
  </si>
  <si>
    <t>REC. #240080</t>
  </si>
  <si>
    <t>REC. #240170</t>
  </si>
  <si>
    <t>REC. #240173</t>
  </si>
  <si>
    <t>REC. #202251</t>
  </si>
  <si>
    <t>REC. #452255</t>
  </si>
  <si>
    <t>REC. #452301</t>
  </si>
  <si>
    <t>REC. #452329</t>
  </si>
  <si>
    <t>REC. #452904</t>
  </si>
  <si>
    <t>TRANSF. #2088</t>
  </si>
  <si>
    <t>REC. #452717</t>
  </si>
  <si>
    <t>REC. #452148</t>
  </si>
  <si>
    <t>REC. #452152</t>
  </si>
  <si>
    <t>REC. #452868</t>
  </si>
  <si>
    <t>REC. #452386</t>
  </si>
  <si>
    <t>REC. #452390</t>
  </si>
  <si>
    <t>REC. #452403</t>
  </si>
  <si>
    <t>REC. #452412</t>
  </si>
  <si>
    <t>REC. #452809</t>
  </si>
  <si>
    <t>REC. #452810</t>
  </si>
  <si>
    <t>REC. #452948</t>
  </si>
  <si>
    <t>REC. #452140</t>
  </si>
  <si>
    <t>REC. #452209</t>
  </si>
  <si>
    <t>REC. #452544</t>
  </si>
  <si>
    <t>REC. #202666</t>
  </si>
  <si>
    <t>REC. #452363</t>
  </si>
  <si>
    <t>REC. #452710</t>
  </si>
  <si>
    <t>REC. #452620</t>
  </si>
  <si>
    <t>REC. #452307</t>
  </si>
  <si>
    <t>REC. #452314</t>
  </si>
  <si>
    <t>REC. #452352</t>
  </si>
  <si>
    <t>TRANSF. #2300</t>
  </si>
  <si>
    <t>TRANSF. #2301</t>
  </si>
  <si>
    <t>TRANSF. #2632</t>
  </si>
  <si>
    <t>REC. #335753</t>
  </si>
  <si>
    <t>REC. #335549</t>
  </si>
  <si>
    <t>REC. #202021</t>
  </si>
  <si>
    <t>REC. #452832</t>
  </si>
  <si>
    <t>REC. #452268</t>
  </si>
  <si>
    <t>REC. #452435</t>
  </si>
  <si>
    <t>REC. #452169</t>
  </si>
  <si>
    <t>REC. #452927</t>
  </si>
  <si>
    <t>REC. #335630</t>
  </si>
  <si>
    <t>REC. #335489</t>
  </si>
  <si>
    <t>REC. #240318</t>
  </si>
  <si>
    <t>REC. #240321</t>
  </si>
  <si>
    <t>REC. #240124</t>
  </si>
  <si>
    <t>REC. #240127</t>
  </si>
  <si>
    <t>REC. #240130</t>
  </si>
  <si>
    <t>REC. #240142</t>
  </si>
  <si>
    <t>REC. #240145</t>
  </si>
  <si>
    <t>REC. #452818</t>
  </si>
  <si>
    <t>REC. #240300</t>
  </si>
  <si>
    <t>REC. #202874</t>
  </si>
  <si>
    <t>REC. #240344</t>
  </si>
  <si>
    <t>REC. #240347</t>
  </si>
  <si>
    <t>REC. #240797</t>
  </si>
  <si>
    <t>REC. #240800</t>
  </si>
  <si>
    <t>REC. #240803</t>
  </si>
  <si>
    <t>REC. #240806</t>
  </si>
  <si>
    <t>REC. #240826</t>
  </si>
  <si>
    <t>REC. #3104</t>
  </si>
  <si>
    <t>REC. #240839</t>
  </si>
  <si>
    <t>TRANSF. #3106</t>
  </si>
  <si>
    <t>REC. #240842</t>
  </si>
  <si>
    <t>REC. #4240874</t>
  </si>
  <si>
    <t>REC. #240877</t>
  </si>
  <si>
    <t>REC. #452915</t>
  </si>
  <si>
    <t>REC. #452929</t>
  </si>
  <si>
    <t>REC. #452691</t>
  </si>
  <si>
    <t>REC. #452400</t>
  </si>
  <si>
    <t>REC. #452654</t>
  </si>
  <si>
    <t>REC. #452999</t>
  </si>
  <si>
    <t>REC. #452026</t>
  </si>
  <si>
    <t>TRANSF. #3096</t>
  </si>
  <si>
    <t>REC. #452780</t>
  </si>
  <si>
    <t>REC. #240295</t>
  </si>
  <si>
    <t>REC. #240298</t>
  </si>
  <si>
    <t>REC. #202876</t>
  </si>
  <si>
    <t>REC. #202657</t>
  </si>
  <si>
    <t>REC. #202366</t>
  </si>
  <si>
    <t>REC. #452454</t>
  </si>
  <si>
    <t>REC. #452162</t>
  </si>
  <si>
    <t>REC. #452313</t>
  </si>
  <si>
    <t>TRANSF. #3444</t>
  </si>
  <si>
    <t>REC. #335679</t>
  </si>
  <si>
    <t>TRANSF. #3504</t>
  </si>
  <si>
    <t>REC. #452925</t>
  </si>
  <si>
    <t>REC. #452740</t>
  </si>
  <si>
    <t>REC. #452143</t>
  </si>
  <si>
    <t>REC. #452582</t>
  </si>
  <si>
    <t>REC. #452309</t>
  </si>
  <si>
    <t>REC. #452215</t>
  </si>
  <si>
    <t>CK#301513</t>
  </si>
  <si>
    <t>REC. #452799</t>
  </si>
  <si>
    <t>REC. #452197</t>
  </si>
  <si>
    <t>REC. #452573</t>
  </si>
  <si>
    <t>REC. #202747</t>
  </si>
  <si>
    <t>REC. #202761</t>
  </si>
  <si>
    <t>REC. #240184</t>
  </si>
  <si>
    <t>REC. #202612</t>
  </si>
  <si>
    <t>REC. #452043</t>
  </si>
  <si>
    <t>REC. #452661</t>
  </si>
  <si>
    <t>REC. #452822</t>
  </si>
  <si>
    <t>REC. #452839</t>
  </si>
  <si>
    <t>REC. #452048</t>
  </si>
  <si>
    <t>REC. #452049</t>
  </si>
  <si>
    <t>REC. #452395</t>
  </si>
  <si>
    <t>TRANSF. #4003</t>
  </si>
  <si>
    <t>REC. #452380</t>
  </si>
  <si>
    <t>REC. #452235</t>
  </si>
  <si>
    <t>REC. #452138</t>
  </si>
  <si>
    <t>REC. #240337</t>
  </si>
  <si>
    <t>TRANSF. #4181</t>
  </si>
  <si>
    <t>REC. #240085</t>
  </si>
  <si>
    <t>REC. #240088</t>
  </si>
  <si>
    <t>REC. #240091</t>
  </si>
  <si>
    <t>REC. #240094</t>
  </si>
  <si>
    <t>REC. #240097</t>
  </si>
  <si>
    <t>REC. #20103</t>
  </si>
  <si>
    <t>REC. #240106</t>
  </si>
  <si>
    <t>REC. #240652</t>
  </si>
  <si>
    <t>REC. #452597</t>
  </si>
  <si>
    <t>REC. #452662</t>
  </si>
  <si>
    <t>REC. #452256</t>
  </si>
  <si>
    <t>REC. #452406</t>
  </si>
  <si>
    <t>REC. #452826</t>
  </si>
  <si>
    <t>TRANSF. #4423</t>
  </si>
  <si>
    <t>TRANSF. #4465</t>
  </si>
  <si>
    <t>REC. #202814</t>
  </si>
  <si>
    <t>REC. #240114</t>
  </si>
  <si>
    <t>REC. #240045</t>
  </si>
  <si>
    <t>REC. #240048</t>
  </si>
  <si>
    <t>REC. #240051</t>
  </si>
  <si>
    <t>REC. #240054</t>
  </si>
  <si>
    <t>REC. #202181</t>
  </si>
  <si>
    <t>REC. #202470</t>
  </si>
  <si>
    <t>REC. #240155</t>
  </si>
  <si>
    <t>REC. #240228</t>
  </si>
  <si>
    <t>REC. #240231</t>
  </si>
  <si>
    <t>REC. #240234</t>
  </si>
  <si>
    <t>REC. #240237</t>
  </si>
  <si>
    <t>REC. #240240</t>
  </si>
  <si>
    <t>REC. #452849</t>
  </si>
  <si>
    <t>REC. #452115</t>
  </si>
  <si>
    <t>REC. #452829</t>
  </si>
  <si>
    <t>REC. #452833</t>
  </si>
  <si>
    <t>REC. #452846</t>
  </si>
  <si>
    <t>REC. #452793</t>
  </si>
  <si>
    <t>REC. #452114</t>
  </si>
  <si>
    <t>REC. #452053</t>
  </si>
  <si>
    <t>REC. #452078</t>
  </si>
  <si>
    <t>REC. #452084</t>
  </si>
  <si>
    <t>REC. #452012</t>
  </si>
  <si>
    <t>TRANSF. #4677</t>
  </si>
  <si>
    <t>TRANS. #980</t>
  </si>
  <si>
    <t>REF. #4524001</t>
  </si>
  <si>
    <t>REF. #4524002</t>
  </si>
  <si>
    <t>CK. DEPOSITADO DEVUELTO</t>
  </si>
  <si>
    <t>EMILIO JOSÉ  GÓMEZ TRABOUS</t>
  </si>
  <si>
    <t>LUZ MARIBEL DE LOS SANTOS DE LOS SANTOS</t>
  </si>
  <si>
    <t xml:space="preserve">CARMEN JOHANNA  MANZUETA LEDESMA </t>
  </si>
  <si>
    <t xml:space="preserve">GINNELL GISSELLE GOMERA VICTORIA </t>
  </si>
  <si>
    <t>JUAN CARLOS AGRAMONTE  PÉREZ</t>
  </si>
  <si>
    <t>PATRIA BIENVENIDA MIRANDA MINAYA</t>
  </si>
  <si>
    <t>LORAINE  YASMIN VÁSQUEZ</t>
  </si>
  <si>
    <t>NATY ANTONIA MARTÍNEZ COLÓN</t>
  </si>
  <si>
    <t>YEIMMY  MARÍA  MARTICH FRANCO</t>
  </si>
  <si>
    <t>YOVANNY CUPETE CABRERA</t>
  </si>
  <si>
    <t>KATHERINE  MARGARITA TEJADA DE JESÚS</t>
  </si>
  <si>
    <t>WILDA GISSEL BATISTA MARTE</t>
  </si>
  <si>
    <t>YESENIA AMARBIRIS PÉREZ DIEZ</t>
  </si>
  <si>
    <t>ISABEL  JAVIER</t>
  </si>
  <si>
    <t>JOSÉ BIENVENIDO ÁRIAS DOMINGUEZ</t>
  </si>
  <si>
    <t>SANTA JOSEFINA  PATRICIO MARTÍNEZ</t>
  </si>
  <si>
    <t>YERDY  MERCEDES DE LOS SANTOSS URBAES</t>
  </si>
  <si>
    <t>WILDA GISELL BATISTA MARTE</t>
  </si>
  <si>
    <t>KATHERINE ELENA BATISTA MÉNDEZ</t>
  </si>
  <si>
    <t>NIURKA MARGARITA NÚÑEZ</t>
  </si>
  <si>
    <t>LISMERLYN BEREISY BRANCH PACHECO</t>
  </si>
  <si>
    <t>MILADYS JIMENEZ VALENZUELA</t>
  </si>
  <si>
    <t>SUGEY  PINALES CABRAL</t>
  </si>
  <si>
    <t>CK #830</t>
  </si>
  <si>
    <t>CK #831</t>
  </si>
  <si>
    <t>CK #832</t>
  </si>
  <si>
    <t>CK #833</t>
  </si>
  <si>
    <t>CK #834</t>
  </si>
  <si>
    <t>CK #835</t>
  </si>
  <si>
    <t>CK #836</t>
  </si>
  <si>
    <t>CK #837</t>
  </si>
  <si>
    <t>CK #838</t>
  </si>
  <si>
    <t>CK #839</t>
  </si>
  <si>
    <t>CK #840</t>
  </si>
  <si>
    <t>CK #841</t>
  </si>
  <si>
    <t>CK #842</t>
  </si>
  <si>
    <t>CK #843</t>
  </si>
  <si>
    <t>CK #844</t>
  </si>
  <si>
    <t>CK #845</t>
  </si>
  <si>
    <t>CK #846</t>
  </si>
  <si>
    <t>CK #847</t>
  </si>
  <si>
    <t>CK #848</t>
  </si>
  <si>
    <t>CK #849</t>
  </si>
  <si>
    <t>CK #850</t>
  </si>
  <si>
    <t>CK #851</t>
  </si>
  <si>
    <t>CK #852</t>
  </si>
  <si>
    <t>CK #853</t>
  </si>
  <si>
    <t>CK #854</t>
  </si>
  <si>
    <t>CK #855</t>
  </si>
  <si>
    <t>NOTA DE CRÉDITO</t>
  </si>
  <si>
    <t>CTA. #010-250160-2, APOYO A LA PRODUCCIÓN AGROPECUARIA</t>
  </si>
  <si>
    <t>LIB. #10660</t>
  </si>
  <si>
    <t>TRANSF. #579</t>
  </si>
  <si>
    <t>REC. #334557</t>
  </si>
  <si>
    <t>REC#334611</t>
  </si>
  <si>
    <t>CK. #64243</t>
  </si>
  <si>
    <t>CK. #64399</t>
  </si>
  <si>
    <t>CK. #64400</t>
  </si>
  <si>
    <t>CK. #64401/04</t>
  </si>
  <si>
    <t>CK. #64405/10</t>
  </si>
  <si>
    <t>CK. #64411/14</t>
  </si>
  <si>
    <t>REC. #336817</t>
  </si>
  <si>
    <t>REC. #202012</t>
  </si>
  <si>
    <t>REC. #240331</t>
  </si>
  <si>
    <t>REC. #336426</t>
  </si>
  <si>
    <t>REC. #336751</t>
  </si>
  <si>
    <t>REC. #452434</t>
  </si>
  <si>
    <t>REC. #452436</t>
  </si>
  <si>
    <t>REC. #452437</t>
  </si>
  <si>
    <t>REC. #452442</t>
  </si>
  <si>
    <t>REC. #336544</t>
  </si>
  <si>
    <t>REC. #336131</t>
  </si>
  <si>
    <t>REC. #336411</t>
  </si>
  <si>
    <t>REC. #336768</t>
  </si>
  <si>
    <t>REC. #336889</t>
  </si>
  <si>
    <t>REC. #336903</t>
  </si>
  <si>
    <t>REC. #336851</t>
  </si>
  <si>
    <t>REC. #336919</t>
  </si>
  <si>
    <t>REC. #336811</t>
  </si>
  <si>
    <t>REC. #202282</t>
  </si>
  <si>
    <t>PAGO DE PRÉSTAMO A LA CTA. DEL PROGRAMA PROAPA</t>
  </si>
  <si>
    <t>BANRESERVAS - CARGOS BANCARIOS</t>
  </si>
  <si>
    <t>ROSA MARIANA LÁZALA ABREU</t>
  </si>
  <si>
    <t>RAYSA LISSETTE GARCÍA DE BRITO</t>
  </si>
  <si>
    <t>DOMINGA GARCÍA SILVERIO</t>
  </si>
  <si>
    <t>DAURY CEDEÑO HOLGUÍN</t>
  </si>
  <si>
    <t>BANRESERVAS CARGOS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</si>
</sst>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d\/mm\/yyyy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sz val="13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color indexed="63"/>
      <name val="Calibri Light"/>
      <family val="2"/>
      <scheme val="major"/>
    </font>
    <font>
      <b/>
      <sz val="10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0" fillId="2" borderId="0" xfId="0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3" fontId="10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6" xfId="0" applyFont="1" applyFill="1" applyBorder="1" applyAlignment="1">
      <alignment vertical="center" wrapText="1"/>
    </xf>
    <xf numFmtId="4" fontId="13" fillId="3" borderId="7" xfId="0" applyNumberFormat="1" applyFont="1" applyFill="1" applyBorder="1" applyAlignment="1">
      <alignment horizontal="right" vertical="center"/>
    </xf>
    <xf numFmtId="14" fontId="14" fillId="3" borderId="8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3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vertical="center"/>
    </xf>
    <xf numFmtId="43" fontId="16" fillId="0" borderId="13" xfId="1" applyFont="1" applyFill="1" applyBorder="1" applyAlignment="1">
      <alignment horizontal="right"/>
    </xf>
    <xf numFmtId="4" fontId="17" fillId="0" borderId="13" xfId="0" applyNumberFormat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center"/>
    </xf>
    <xf numFmtId="43" fontId="17" fillId="2" borderId="0" xfId="1" applyFont="1" applyFill="1" applyBorder="1" applyAlignment="1">
      <alignment horizontal="center"/>
    </xf>
    <xf numFmtId="0" fontId="16" fillId="0" borderId="13" xfId="0" applyFont="1" applyFill="1" applyBorder="1" applyAlignment="1">
      <alignment vertical="center" wrapText="1"/>
    </xf>
    <xf numFmtId="164" fontId="18" fillId="0" borderId="13" xfId="2" applyFont="1" applyFill="1" applyBorder="1" applyAlignment="1">
      <alignment horizontal="right"/>
    </xf>
    <xf numFmtId="0" fontId="18" fillId="0" borderId="13" xfId="0" applyFont="1" applyFill="1" applyBorder="1" applyAlignment="1">
      <alignment vertical="center" wrapText="1"/>
    </xf>
    <xf numFmtId="43" fontId="17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/>
    <xf numFmtId="0" fontId="18" fillId="0" borderId="13" xfId="0" applyFont="1" applyFill="1" applyBorder="1" applyAlignment="1">
      <alignment horizontal="center"/>
    </xf>
    <xf numFmtId="4" fontId="17" fillId="4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3" fontId="10" fillId="0" borderId="0" xfId="1" applyFont="1" applyFill="1" applyBorder="1" applyAlignment="1">
      <alignment vertical="center" wrapText="1"/>
    </xf>
    <xf numFmtId="14" fontId="14" fillId="3" borderId="14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14" fontId="10" fillId="0" borderId="13" xfId="3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3" fontId="17" fillId="0" borderId="13" xfId="1" applyFont="1" applyFill="1" applyBorder="1" applyAlignment="1"/>
    <xf numFmtId="4" fontId="17" fillId="0" borderId="19" xfId="0" applyNumberFormat="1" applyFont="1" applyFill="1" applyBorder="1" applyAlignment="1">
      <alignment horizontal="right"/>
    </xf>
    <xf numFmtId="43" fontId="10" fillId="0" borderId="13" xfId="1" applyFont="1" applyFill="1" applyBorder="1" applyAlignment="1">
      <alignment horizontal="center"/>
    </xf>
    <xf numFmtId="43" fontId="10" fillId="0" borderId="13" xfId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4" fontId="10" fillId="0" borderId="13" xfId="4" applyNumberFormat="1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left" wrapText="1"/>
    </xf>
    <xf numFmtId="43" fontId="17" fillId="0" borderId="13" xfId="1" applyFont="1" applyFill="1" applyBorder="1" applyAlignment="1">
      <alignment horizontal="center"/>
    </xf>
    <xf numFmtId="43" fontId="17" fillId="0" borderId="13" xfId="3" applyFont="1" applyFill="1" applyBorder="1" applyAlignment="1">
      <alignment horizontal="center"/>
    </xf>
    <xf numFmtId="43" fontId="17" fillId="4" borderId="13" xfId="3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43" fontId="3" fillId="0" borderId="13" xfId="0" applyNumberFormat="1" applyFont="1" applyFill="1" applyBorder="1" applyAlignment="1">
      <alignment horizontal="center"/>
    </xf>
    <xf numFmtId="14" fontId="21" fillId="0" borderId="0" xfId="3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3" fontId="21" fillId="0" borderId="0" xfId="3" applyFont="1" applyFill="1" applyBorder="1" applyAlignment="1">
      <alignment horizontal="center" vertical="center"/>
    </xf>
    <xf numFmtId="43" fontId="22" fillId="0" borderId="0" xfId="3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3" fontId="3" fillId="4" borderId="13" xfId="0" applyNumberFormat="1" applyFont="1" applyFill="1" applyBorder="1" applyAlignment="1">
      <alignment horizontal="center"/>
    </xf>
    <xf numFmtId="14" fontId="16" fillId="0" borderId="13" xfId="0" applyNumberFormat="1" applyFont="1" applyFill="1" applyBorder="1" applyAlignment="1">
      <alignment vertical="center"/>
    </xf>
    <xf numFmtId="0" fontId="3" fillId="0" borderId="13" xfId="0" applyFont="1" applyFill="1" applyBorder="1"/>
    <xf numFmtId="165" fontId="18" fillId="0" borderId="13" xfId="0" applyNumberFormat="1" applyFont="1" applyFill="1" applyBorder="1" applyAlignment="1">
      <alignment vertical="center"/>
    </xf>
    <xf numFmtId="14" fontId="16" fillId="0" borderId="13" xfId="0" applyNumberFormat="1" applyFont="1" applyFill="1" applyBorder="1" applyAlignment="1">
      <alignment vertical="center" wrapText="1"/>
    </xf>
    <xf numFmtId="43" fontId="3" fillId="0" borderId="13" xfId="0" applyNumberFormat="1" applyFont="1" applyFill="1" applyBorder="1" applyAlignment="1">
      <alignment vertical="center"/>
    </xf>
    <xf numFmtId="43" fontId="17" fillId="0" borderId="19" xfId="0" applyNumberFormat="1" applyFont="1" applyFill="1" applyBorder="1" applyAlignment="1">
      <alignment horizontal="right"/>
    </xf>
    <xf numFmtId="43" fontId="3" fillId="4" borderId="13" xfId="0" applyNumberFormat="1" applyFont="1" applyFill="1" applyBorder="1" applyAlignment="1">
      <alignment vertical="center"/>
    </xf>
    <xf numFmtId="14" fontId="10" fillId="0" borderId="13" xfId="3" applyNumberFormat="1" applyFont="1" applyFill="1" applyBorder="1" applyAlignment="1">
      <alignment horizontal="center" vertical="center"/>
    </xf>
    <xf numFmtId="43" fontId="10" fillId="0" borderId="13" xfId="3" applyFont="1" applyFill="1" applyBorder="1" applyAlignment="1">
      <alignment horizontal="center" vertical="center"/>
    </xf>
    <xf numFmtId="43" fontId="17" fillId="0" borderId="13" xfId="3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</cellXfs>
  <cellStyles count="5">
    <cellStyle name="Millares" xfId="1" builtinId="3"/>
    <cellStyle name="Millares 10" xfId="3"/>
    <cellStyle name="Millares 2" xfId="2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3"/>
  <sheetViews>
    <sheetView tabSelected="1" topLeftCell="B399" zoomScale="80" zoomScaleNormal="80" zoomScaleSheetLayoutView="70" workbookViewId="0">
      <selection activeCell="J61" sqref="J61"/>
    </sheetView>
  </sheetViews>
  <sheetFormatPr baseColWidth="10" defaultColWidth="9.140625" defaultRowHeight="15" x14ac:dyDescent="0.2"/>
  <cols>
    <col min="1" max="1" width="8.140625" style="33" customWidth="1"/>
    <col min="2" max="2" width="20.85546875" style="34" customWidth="1"/>
    <col min="3" max="3" width="29.140625" style="35" customWidth="1"/>
    <col min="4" max="4" width="48.28515625" style="33" customWidth="1"/>
    <col min="5" max="5" width="23" style="33" customWidth="1"/>
    <col min="6" max="6" width="20.7109375" style="33" customWidth="1"/>
    <col min="7" max="7" width="26.7109375" style="33" customWidth="1"/>
    <col min="8" max="8" width="9.140625" style="1"/>
    <col min="9" max="10" width="22.140625" style="1" customWidth="1"/>
    <col min="11" max="11" width="21.42578125" style="1" customWidth="1"/>
    <col min="12" max="16384" width="9.140625" style="33"/>
  </cols>
  <sheetData>
    <row r="1" spans="1:17" s="1" customFormat="1" ht="18" x14ac:dyDescent="0.2">
      <c r="B1" s="2"/>
      <c r="C1" s="3"/>
      <c r="D1" s="4"/>
      <c r="E1" s="4"/>
    </row>
    <row r="2" spans="1:17" s="1" customFormat="1" x14ac:dyDescent="0.2">
      <c r="B2" s="2"/>
      <c r="C2" s="5"/>
    </row>
    <row r="3" spans="1:17" s="1" customFormat="1" ht="22.5" customHeight="1" x14ac:dyDescent="0.2">
      <c r="B3" s="2"/>
      <c r="C3" s="5"/>
    </row>
    <row r="4" spans="1:17" s="1" customFormat="1" ht="22.5" customHeight="1" x14ac:dyDescent="0.2">
      <c r="B4" s="2"/>
      <c r="C4" s="5"/>
    </row>
    <row r="5" spans="1:17" s="1" customFormat="1" ht="30" x14ac:dyDescent="0.2">
      <c r="A5" s="83" t="s">
        <v>0</v>
      </c>
      <c r="B5" s="83"/>
      <c r="C5" s="83"/>
      <c r="D5" s="83"/>
      <c r="E5" s="83"/>
      <c r="F5" s="83"/>
      <c r="G5" s="83"/>
    </row>
    <row r="6" spans="1:17" s="1" customFormat="1" ht="20.25" x14ac:dyDescent="0.2">
      <c r="A6" s="84" t="s">
        <v>1</v>
      </c>
      <c r="B6" s="84"/>
      <c r="C6" s="84"/>
      <c r="D6" s="84"/>
      <c r="E6" s="84"/>
      <c r="F6" s="84"/>
      <c r="G6" s="84"/>
    </row>
    <row r="7" spans="1:17" s="1" customFormat="1" ht="18" x14ac:dyDescent="0.2">
      <c r="A7" s="6"/>
      <c r="B7" s="7"/>
      <c r="C7" s="3"/>
      <c r="D7" s="4"/>
      <c r="E7" s="8"/>
      <c r="F7" s="6"/>
      <c r="G7" s="6"/>
    </row>
    <row r="8" spans="1:17" s="1" customFormat="1" ht="18" x14ac:dyDescent="0.2">
      <c r="A8" s="85" t="s">
        <v>14</v>
      </c>
      <c r="B8" s="85"/>
      <c r="C8" s="85"/>
      <c r="D8" s="85"/>
      <c r="E8" s="85"/>
      <c r="F8" s="85"/>
      <c r="G8" s="85"/>
    </row>
    <row r="9" spans="1:17" s="1" customFormat="1" ht="19.5" customHeight="1" thickBot="1" x14ac:dyDescent="0.25">
      <c r="B9" s="2"/>
      <c r="C9" s="5"/>
      <c r="I9" s="9"/>
    </row>
    <row r="10" spans="1:17" s="11" customFormat="1" ht="36.75" customHeight="1" thickBot="1" x14ac:dyDescent="0.25">
      <c r="A10" s="86"/>
      <c r="B10" s="87" t="s">
        <v>2</v>
      </c>
      <c r="C10" s="88"/>
      <c r="D10" s="88"/>
      <c r="E10" s="88"/>
      <c r="F10" s="88"/>
      <c r="G10" s="89"/>
      <c r="H10" s="10"/>
      <c r="I10" s="9"/>
      <c r="J10" s="10"/>
      <c r="K10" s="10"/>
      <c r="L10" s="10"/>
      <c r="M10" s="10"/>
      <c r="N10" s="10"/>
      <c r="O10" s="10"/>
      <c r="P10" s="10"/>
      <c r="Q10" s="10"/>
    </row>
    <row r="11" spans="1:17" s="11" customFormat="1" ht="37.5" customHeight="1" thickBot="1" x14ac:dyDescent="0.25">
      <c r="A11" s="86"/>
      <c r="B11" s="90"/>
      <c r="C11" s="91"/>
      <c r="D11" s="12"/>
      <c r="E11" s="91" t="s">
        <v>3</v>
      </c>
      <c r="F11" s="91"/>
      <c r="G11" s="13">
        <v>4010488.84</v>
      </c>
      <c r="H11" s="10"/>
      <c r="I11" s="9"/>
      <c r="J11" s="10"/>
      <c r="K11" s="10"/>
      <c r="L11" s="10"/>
      <c r="M11" s="10"/>
      <c r="N11" s="10"/>
      <c r="O11" s="10"/>
      <c r="P11" s="10"/>
      <c r="Q11" s="10"/>
    </row>
    <row r="12" spans="1:17" s="11" customFormat="1" ht="45.75" customHeight="1" x14ac:dyDescent="0.2">
      <c r="A12" s="86"/>
      <c r="B12" s="14" t="s">
        <v>4</v>
      </c>
      <c r="C12" s="15" t="s">
        <v>5</v>
      </c>
      <c r="D12" s="16" t="s">
        <v>6</v>
      </c>
      <c r="E12" s="17" t="s">
        <v>7</v>
      </c>
      <c r="F12" s="15" t="s">
        <v>8</v>
      </c>
      <c r="G12" s="18"/>
      <c r="H12" s="10"/>
      <c r="I12" s="9"/>
      <c r="J12" s="10"/>
      <c r="K12" s="10"/>
      <c r="L12" s="10"/>
      <c r="M12" s="10"/>
      <c r="N12" s="10"/>
      <c r="O12" s="10"/>
      <c r="P12" s="10"/>
      <c r="Q12" s="10"/>
    </row>
    <row r="13" spans="1:17" s="10" customFormat="1" ht="32.25" customHeight="1" x14ac:dyDescent="0.25">
      <c r="A13" s="19"/>
      <c r="B13" s="72">
        <v>45293</v>
      </c>
      <c r="C13" s="20" t="s">
        <v>16</v>
      </c>
      <c r="D13" s="26" t="s">
        <v>367</v>
      </c>
      <c r="E13" s="22">
        <v>10000</v>
      </c>
      <c r="F13" s="22"/>
      <c r="G13" s="23">
        <f>+G11+E13</f>
        <v>4020488.84</v>
      </c>
      <c r="I13" s="9"/>
      <c r="J13" s="24"/>
      <c r="K13" s="25"/>
    </row>
    <row r="14" spans="1:17" s="10" customFormat="1" ht="32.25" customHeight="1" x14ac:dyDescent="0.25">
      <c r="A14" s="19"/>
      <c r="B14" s="72">
        <v>45293</v>
      </c>
      <c r="C14" s="20" t="s">
        <v>17</v>
      </c>
      <c r="D14" s="21" t="s">
        <v>368</v>
      </c>
      <c r="E14" s="22">
        <v>10950</v>
      </c>
      <c r="F14" s="22"/>
      <c r="G14" s="23">
        <f>+G13+E14</f>
        <v>4031438.84</v>
      </c>
      <c r="I14" s="9"/>
      <c r="J14" s="24"/>
      <c r="K14" s="25"/>
    </row>
    <row r="15" spans="1:17" s="10" customFormat="1" ht="32.25" customHeight="1" x14ac:dyDescent="0.25">
      <c r="A15" s="19"/>
      <c r="B15" s="72">
        <v>45293</v>
      </c>
      <c r="C15" s="20" t="s">
        <v>18</v>
      </c>
      <c r="D15" s="21" t="s">
        <v>368</v>
      </c>
      <c r="E15" s="22">
        <v>3650</v>
      </c>
      <c r="F15" s="22"/>
      <c r="G15" s="23">
        <f>+G14+E15</f>
        <v>4035088.84</v>
      </c>
      <c r="I15" s="9"/>
      <c r="J15" s="24"/>
      <c r="K15" s="25"/>
    </row>
    <row r="16" spans="1:17" s="10" customFormat="1" ht="32.25" customHeight="1" x14ac:dyDescent="0.25">
      <c r="A16" s="19"/>
      <c r="B16" s="72">
        <v>45293</v>
      </c>
      <c r="C16" s="20" t="s">
        <v>19</v>
      </c>
      <c r="D16" s="26" t="s">
        <v>369</v>
      </c>
      <c r="E16" s="22">
        <v>37500</v>
      </c>
      <c r="F16" s="27"/>
      <c r="G16" s="23">
        <f>+G15+E16</f>
        <v>4072588.84</v>
      </c>
      <c r="I16" s="9"/>
      <c r="J16" s="24"/>
      <c r="K16" s="25"/>
    </row>
    <row r="17" spans="1:11" s="10" customFormat="1" ht="32.25" customHeight="1" x14ac:dyDescent="0.25">
      <c r="A17" s="19"/>
      <c r="B17" s="72">
        <v>45293</v>
      </c>
      <c r="C17" s="20" t="s">
        <v>20</v>
      </c>
      <c r="D17" s="26" t="s">
        <v>369</v>
      </c>
      <c r="E17" s="22">
        <v>9562.19</v>
      </c>
      <c r="F17" s="27"/>
      <c r="G17" s="23">
        <f>+G16+E17</f>
        <v>4082151.03</v>
      </c>
      <c r="I17" s="9"/>
      <c r="J17" s="24"/>
      <c r="K17" s="25"/>
    </row>
    <row r="18" spans="1:11" s="10" customFormat="1" ht="32.25" customHeight="1" x14ac:dyDescent="0.25">
      <c r="A18" s="19"/>
      <c r="B18" s="72">
        <v>45293</v>
      </c>
      <c r="C18" s="20" t="s">
        <v>21</v>
      </c>
      <c r="D18" s="26" t="s">
        <v>369</v>
      </c>
      <c r="E18" s="22">
        <v>12200</v>
      </c>
      <c r="F18" s="27"/>
      <c r="G18" s="23">
        <f t="shared" ref="G18:G39" si="0">+G17+E18</f>
        <v>4094351.03</v>
      </c>
      <c r="I18" s="9"/>
      <c r="J18" s="24"/>
      <c r="K18" s="25"/>
    </row>
    <row r="19" spans="1:11" s="10" customFormat="1" ht="32.25" customHeight="1" x14ac:dyDescent="0.25">
      <c r="A19" s="19"/>
      <c r="B19" s="72">
        <v>45293</v>
      </c>
      <c r="C19" s="20" t="s">
        <v>22</v>
      </c>
      <c r="D19" s="26" t="s">
        <v>370</v>
      </c>
      <c r="E19" s="22">
        <v>2750</v>
      </c>
      <c r="F19" s="27"/>
      <c r="G19" s="23">
        <f t="shared" si="0"/>
        <v>4097101.03</v>
      </c>
      <c r="I19" s="9"/>
      <c r="J19" s="24"/>
      <c r="K19" s="25"/>
    </row>
    <row r="20" spans="1:11" s="10" customFormat="1" ht="32.25" customHeight="1" x14ac:dyDescent="0.25">
      <c r="A20" s="19"/>
      <c r="B20" s="72">
        <v>45293</v>
      </c>
      <c r="C20" s="20" t="s">
        <v>23</v>
      </c>
      <c r="D20" s="28" t="s">
        <v>368</v>
      </c>
      <c r="E20" s="22">
        <v>800</v>
      </c>
      <c r="F20" s="27"/>
      <c r="G20" s="23">
        <f t="shared" si="0"/>
        <v>4097901.03</v>
      </c>
      <c r="I20" s="9"/>
      <c r="J20" s="24"/>
      <c r="K20" s="25"/>
    </row>
    <row r="21" spans="1:11" s="10" customFormat="1" ht="32.25" customHeight="1" x14ac:dyDescent="0.25">
      <c r="A21" s="19"/>
      <c r="B21" s="72">
        <v>45293</v>
      </c>
      <c r="C21" s="20" t="s">
        <v>24</v>
      </c>
      <c r="D21" s="28" t="s">
        <v>371</v>
      </c>
      <c r="E21" s="22">
        <v>14985</v>
      </c>
      <c r="F21" s="27"/>
      <c r="G21" s="23">
        <f t="shared" si="0"/>
        <v>4112886.03</v>
      </c>
      <c r="I21" s="9"/>
      <c r="J21" s="24"/>
      <c r="K21" s="25"/>
    </row>
    <row r="22" spans="1:11" s="10" customFormat="1" ht="32.25" customHeight="1" x14ac:dyDescent="0.25">
      <c r="A22" s="19"/>
      <c r="B22" s="72">
        <v>45293</v>
      </c>
      <c r="C22" s="20" t="s">
        <v>25</v>
      </c>
      <c r="D22" s="28" t="s">
        <v>368</v>
      </c>
      <c r="E22" s="22">
        <v>10950</v>
      </c>
      <c r="F22" s="27"/>
      <c r="G22" s="23">
        <f t="shared" si="0"/>
        <v>4123836.03</v>
      </c>
      <c r="I22" s="9"/>
      <c r="J22" s="24"/>
      <c r="K22" s="25"/>
    </row>
    <row r="23" spans="1:11" s="10" customFormat="1" ht="32.25" customHeight="1" x14ac:dyDescent="0.25">
      <c r="A23" s="19"/>
      <c r="B23" s="72">
        <v>45294</v>
      </c>
      <c r="C23" s="20" t="s">
        <v>26</v>
      </c>
      <c r="D23" s="28" t="s">
        <v>371</v>
      </c>
      <c r="E23" s="22">
        <v>28350</v>
      </c>
      <c r="F23" s="27"/>
      <c r="G23" s="23">
        <f t="shared" si="0"/>
        <v>4152186.03</v>
      </c>
      <c r="I23" s="9"/>
      <c r="J23" s="24"/>
      <c r="K23" s="25"/>
    </row>
    <row r="24" spans="1:11" s="10" customFormat="1" ht="32.25" customHeight="1" x14ac:dyDescent="0.25">
      <c r="A24" s="19"/>
      <c r="B24" s="72">
        <v>45294</v>
      </c>
      <c r="C24" s="20" t="s">
        <v>27</v>
      </c>
      <c r="D24" s="28" t="s">
        <v>372</v>
      </c>
      <c r="E24" s="22">
        <v>153300</v>
      </c>
      <c r="F24" s="27"/>
      <c r="G24" s="23">
        <f t="shared" si="0"/>
        <v>4305486.0299999993</v>
      </c>
      <c r="I24" s="9"/>
      <c r="J24" s="24"/>
      <c r="K24" s="25"/>
    </row>
    <row r="25" spans="1:11" s="10" customFormat="1" ht="32.25" customHeight="1" x14ac:dyDescent="0.25">
      <c r="A25" s="19"/>
      <c r="B25" s="72">
        <v>45294</v>
      </c>
      <c r="C25" s="20" t="s">
        <v>28</v>
      </c>
      <c r="D25" s="28" t="s">
        <v>372</v>
      </c>
      <c r="E25" s="22">
        <v>88000</v>
      </c>
      <c r="F25" s="27"/>
      <c r="G25" s="23">
        <f t="shared" si="0"/>
        <v>4393486.0299999993</v>
      </c>
      <c r="I25" s="9"/>
      <c r="J25" s="24"/>
      <c r="K25" s="25"/>
    </row>
    <row r="26" spans="1:11" s="10" customFormat="1" ht="32.25" customHeight="1" x14ac:dyDescent="0.25">
      <c r="A26" s="19"/>
      <c r="B26" s="72">
        <v>45294</v>
      </c>
      <c r="C26" s="20" t="s">
        <v>29</v>
      </c>
      <c r="D26" s="28" t="s">
        <v>372</v>
      </c>
      <c r="E26" s="22">
        <v>8250</v>
      </c>
      <c r="F26" s="27"/>
      <c r="G26" s="23">
        <f t="shared" si="0"/>
        <v>4401736.0299999993</v>
      </c>
      <c r="I26" s="9"/>
      <c r="J26" s="24"/>
      <c r="K26" s="25"/>
    </row>
    <row r="27" spans="1:11" s="10" customFormat="1" ht="32.25" customHeight="1" x14ac:dyDescent="0.25">
      <c r="A27" s="19"/>
      <c r="B27" s="72">
        <v>45294</v>
      </c>
      <c r="C27" s="20" t="s">
        <v>30</v>
      </c>
      <c r="D27" s="28" t="s">
        <v>372</v>
      </c>
      <c r="E27" s="22">
        <v>64700</v>
      </c>
      <c r="F27" s="27"/>
      <c r="G27" s="23">
        <f t="shared" si="0"/>
        <v>4466436.0299999993</v>
      </c>
      <c r="I27" s="9"/>
      <c r="J27" s="24"/>
      <c r="K27" s="25"/>
    </row>
    <row r="28" spans="1:11" s="10" customFormat="1" ht="32.25" customHeight="1" x14ac:dyDescent="0.25">
      <c r="A28" s="19"/>
      <c r="B28" s="72">
        <v>45294</v>
      </c>
      <c r="C28" s="20" t="s">
        <v>31</v>
      </c>
      <c r="D28" s="28" t="s">
        <v>368</v>
      </c>
      <c r="E28" s="22">
        <v>3650</v>
      </c>
      <c r="F28" s="27"/>
      <c r="G28" s="23">
        <f t="shared" si="0"/>
        <v>4470086.0299999993</v>
      </c>
      <c r="I28" s="9"/>
      <c r="J28" s="24"/>
      <c r="K28" s="25"/>
    </row>
    <row r="29" spans="1:11" s="10" customFormat="1" ht="32.25" customHeight="1" x14ac:dyDescent="0.25">
      <c r="A29" s="19"/>
      <c r="B29" s="72">
        <v>45294</v>
      </c>
      <c r="C29" s="20" t="s">
        <v>32</v>
      </c>
      <c r="D29" s="28" t="s">
        <v>368</v>
      </c>
      <c r="E29" s="22">
        <v>2750</v>
      </c>
      <c r="F29" s="27"/>
      <c r="G29" s="23">
        <f t="shared" si="0"/>
        <v>4472836.0299999993</v>
      </c>
      <c r="I29" s="9"/>
      <c r="J29" s="24"/>
      <c r="K29" s="25"/>
    </row>
    <row r="30" spans="1:11" s="10" customFormat="1" ht="32.25" customHeight="1" x14ac:dyDescent="0.25">
      <c r="A30" s="19"/>
      <c r="B30" s="72">
        <v>45294</v>
      </c>
      <c r="C30" s="20" t="s">
        <v>33</v>
      </c>
      <c r="D30" s="28" t="s">
        <v>371</v>
      </c>
      <c r="E30" s="22">
        <v>92400</v>
      </c>
      <c r="F30" s="27"/>
      <c r="G30" s="23">
        <f t="shared" si="0"/>
        <v>4565236.0299999993</v>
      </c>
      <c r="I30" s="9"/>
      <c r="J30" s="24"/>
      <c r="K30" s="25"/>
    </row>
    <row r="31" spans="1:11" s="10" customFormat="1" ht="32.25" customHeight="1" x14ac:dyDescent="0.25">
      <c r="A31" s="19"/>
      <c r="B31" s="72">
        <v>45294</v>
      </c>
      <c r="C31" s="20" t="s">
        <v>34</v>
      </c>
      <c r="D31" s="28" t="s">
        <v>373</v>
      </c>
      <c r="E31" s="22">
        <v>3650</v>
      </c>
      <c r="F31" s="27"/>
      <c r="G31" s="23">
        <f t="shared" si="0"/>
        <v>4568886.0299999993</v>
      </c>
      <c r="I31" s="9"/>
      <c r="J31" s="24"/>
      <c r="K31" s="25"/>
    </row>
    <row r="32" spans="1:11" s="10" customFormat="1" ht="32.25" customHeight="1" x14ac:dyDescent="0.25">
      <c r="A32" s="19"/>
      <c r="B32" s="72">
        <v>45294</v>
      </c>
      <c r="C32" s="20" t="s">
        <v>35</v>
      </c>
      <c r="D32" s="28" t="s">
        <v>371</v>
      </c>
      <c r="E32" s="22">
        <v>19200</v>
      </c>
      <c r="F32" s="27"/>
      <c r="G32" s="23">
        <f t="shared" si="0"/>
        <v>4588086.0299999993</v>
      </c>
      <c r="I32" s="9"/>
      <c r="J32" s="24"/>
      <c r="K32" s="25"/>
    </row>
    <row r="33" spans="1:11" s="10" customFormat="1" ht="32.25" customHeight="1" x14ac:dyDescent="0.25">
      <c r="A33" s="19"/>
      <c r="B33" s="72">
        <v>45294</v>
      </c>
      <c r="C33" s="20" t="s">
        <v>36</v>
      </c>
      <c r="D33" s="28" t="s">
        <v>374</v>
      </c>
      <c r="E33" s="22">
        <v>3650</v>
      </c>
      <c r="F33" s="27"/>
      <c r="G33" s="23">
        <f t="shared" si="0"/>
        <v>4591736.0299999993</v>
      </c>
      <c r="I33" s="9"/>
      <c r="J33" s="24"/>
      <c r="K33" s="25"/>
    </row>
    <row r="34" spans="1:11" s="10" customFormat="1" ht="32.25" customHeight="1" x14ac:dyDescent="0.25">
      <c r="A34" s="19"/>
      <c r="B34" s="72">
        <v>45294</v>
      </c>
      <c r="C34" s="20" t="s">
        <v>37</v>
      </c>
      <c r="D34" s="28" t="s">
        <v>373</v>
      </c>
      <c r="E34" s="22">
        <v>14600</v>
      </c>
      <c r="F34" s="27"/>
      <c r="G34" s="23">
        <f t="shared" si="0"/>
        <v>4606336.0299999993</v>
      </c>
      <c r="I34" s="9"/>
      <c r="J34" s="24"/>
      <c r="K34" s="25"/>
    </row>
    <row r="35" spans="1:11" s="10" customFormat="1" ht="32.25" customHeight="1" x14ac:dyDescent="0.25">
      <c r="A35" s="19"/>
      <c r="B35" s="72">
        <v>45294</v>
      </c>
      <c r="C35" s="20" t="s">
        <v>38</v>
      </c>
      <c r="D35" s="28" t="s">
        <v>373</v>
      </c>
      <c r="E35" s="22">
        <v>5500</v>
      </c>
      <c r="F35" s="27"/>
      <c r="G35" s="23">
        <f t="shared" si="0"/>
        <v>4611836.0299999993</v>
      </c>
      <c r="I35" s="9"/>
      <c r="J35" s="24"/>
      <c r="K35" s="25"/>
    </row>
    <row r="36" spans="1:11" s="10" customFormat="1" ht="32.25" customHeight="1" x14ac:dyDescent="0.25">
      <c r="A36" s="19"/>
      <c r="B36" s="72">
        <v>45294</v>
      </c>
      <c r="C36" s="20" t="s">
        <v>39</v>
      </c>
      <c r="D36" s="28" t="s">
        <v>373</v>
      </c>
      <c r="E36" s="22">
        <v>2750</v>
      </c>
      <c r="F36" s="27"/>
      <c r="G36" s="23">
        <f t="shared" si="0"/>
        <v>4614586.0299999993</v>
      </c>
      <c r="I36" s="9"/>
      <c r="J36" s="24"/>
      <c r="K36" s="25"/>
    </row>
    <row r="37" spans="1:11" s="10" customFormat="1" ht="32.25" customHeight="1" x14ac:dyDescent="0.25">
      <c r="A37" s="19"/>
      <c r="B37" s="72">
        <v>45294</v>
      </c>
      <c r="C37" s="20" t="s">
        <v>40</v>
      </c>
      <c r="D37" s="28" t="s">
        <v>371</v>
      </c>
      <c r="E37" s="22">
        <v>37830</v>
      </c>
      <c r="F37" s="27"/>
      <c r="G37" s="23">
        <f t="shared" si="0"/>
        <v>4652416.0299999993</v>
      </c>
      <c r="I37" s="9"/>
      <c r="J37" s="24"/>
      <c r="K37" s="25"/>
    </row>
    <row r="38" spans="1:11" s="10" customFormat="1" ht="32.25" customHeight="1" x14ac:dyDescent="0.25">
      <c r="A38" s="19"/>
      <c r="B38" s="72">
        <v>45294</v>
      </c>
      <c r="C38" s="20" t="s">
        <v>41</v>
      </c>
      <c r="D38" s="28" t="s">
        <v>371</v>
      </c>
      <c r="E38" s="22">
        <v>5000</v>
      </c>
      <c r="F38" s="27"/>
      <c r="G38" s="23">
        <f t="shared" si="0"/>
        <v>4657416.0299999993</v>
      </c>
      <c r="I38" s="9"/>
      <c r="J38" s="24"/>
      <c r="K38" s="25"/>
    </row>
    <row r="39" spans="1:11" s="10" customFormat="1" ht="32.25" customHeight="1" x14ac:dyDescent="0.25">
      <c r="A39" s="19"/>
      <c r="B39" s="72">
        <v>45294</v>
      </c>
      <c r="C39" s="20" t="s">
        <v>42</v>
      </c>
      <c r="D39" s="28" t="s">
        <v>372</v>
      </c>
      <c r="E39" s="22">
        <v>2337</v>
      </c>
      <c r="F39" s="27"/>
      <c r="G39" s="23">
        <f t="shared" si="0"/>
        <v>4659753.0299999993</v>
      </c>
      <c r="I39" s="9"/>
      <c r="J39" s="24"/>
      <c r="K39" s="25"/>
    </row>
    <row r="40" spans="1:11" s="10" customFormat="1" ht="32.25" customHeight="1" x14ac:dyDescent="0.25">
      <c r="A40" s="19"/>
      <c r="B40" s="72"/>
      <c r="C40" s="20" t="s">
        <v>43</v>
      </c>
      <c r="D40" s="28" t="s">
        <v>375</v>
      </c>
      <c r="E40" s="22"/>
      <c r="F40" s="27">
        <v>14400</v>
      </c>
      <c r="G40" s="23">
        <f>+G39-F40</f>
        <v>4645353.0299999993</v>
      </c>
      <c r="I40" s="9"/>
      <c r="J40" s="24"/>
      <c r="K40" s="25"/>
    </row>
    <row r="41" spans="1:11" s="10" customFormat="1" ht="32.25" customHeight="1" x14ac:dyDescent="0.25">
      <c r="A41" s="19"/>
      <c r="B41" s="72">
        <v>45294</v>
      </c>
      <c r="C41" s="20" t="s">
        <v>44</v>
      </c>
      <c r="D41" s="28" t="s">
        <v>376</v>
      </c>
      <c r="E41" s="22"/>
      <c r="F41" s="27">
        <v>6900</v>
      </c>
      <c r="G41" s="23">
        <f t="shared" ref="G41:G45" si="1">+G40-F41</f>
        <v>4638453.0299999993</v>
      </c>
      <c r="I41" s="9"/>
      <c r="J41" s="24"/>
      <c r="K41" s="25"/>
    </row>
    <row r="42" spans="1:11" s="10" customFormat="1" ht="32.25" customHeight="1" x14ac:dyDescent="0.25">
      <c r="A42" s="19"/>
      <c r="B42" s="72">
        <v>45294</v>
      </c>
      <c r="C42" s="20" t="s">
        <v>45</v>
      </c>
      <c r="D42" s="28" t="s">
        <v>377</v>
      </c>
      <c r="E42" s="22"/>
      <c r="F42" s="27">
        <v>5704.04</v>
      </c>
      <c r="G42" s="23">
        <f t="shared" si="1"/>
        <v>4632748.9899999993</v>
      </c>
      <c r="I42" s="9"/>
      <c r="J42" s="24"/>
      <c r="K42" s="25"/>
    </row>
    <row r="43" spans="1:11" s="10" customFormat="1" ht="32.25" customHeight="1" x14ac:dyDescent="0.25">
      <c r="A43" s="19"/>
      <c r="B43" s="72">
        <v>45294</v>
      </c>
      <c r="C43" s="20" t="s">
        <v>46</v>
      </c>
      <c r="D43" s="28" t="s">
        <v>377</v>
      </c>
      <c r="E43" s="22"/>
      <c r="F43" s="27">
        <v>2490</v>
      </c>
      <c r="G43" s="23">
        <f t="shared" si="1"/>
        <v>4630258.9899999993</v>
      </c>
      <c r="I43" s="9"/>
      <c r="J43" s="24"/>
      <c r="K43" s="25"/>
    </row>
    <row r="44" spans="1:11" s="10" customFormat="1" ht="32.25" customHeight="1" x14ac:dyDescent="0.25">
      <c r="A44" s="19"/>
      <c r="B44" s="72">
        <v>45294</v>
      </c>
      <c r="C44" s="20" t="s">
        <v>47</v>
      </c>
      <c r="D44" s="28" t="s">
        <v>377</v>
      </c>
      <c r="E44" s="22"/>
      <c r="F44" s="27">
        <v>500</v>
      </c>
      <c r="G44" s="23">
        <f t="shared" si="1"/>
        <v>4629758.9899999993</v>
      </c>
      <c r="I44" s="9"/>
      <c r="J44" s="24"/>
      <c r="K44" s="25"/>
    </row>
    <row r="45" spans="1:11" s="10" customFormat="1" ht="32.25" customHeight="1" x14ac:dyDescent="0.25">
      <c r="A45" s="19"/>
      <c r="B45" s="72">
        <v>45294</v>
      </c>
      <c r="C45" s="20" t="s">
        <v>48</v>
      </c>
      <c r="D45" s="28" t="s">
        <v>377</v>
      </c>
      <c r="E45" s="22"/>
      <c r="F45" s="27">
        <v>5729.87</v>
      </c>
      <c r="G45" s="23">
        <f t="shared" si="1"/>
        <v>4624029.1199999992</v>
      </c>
      <c r="I45" s="9"/>
      <c r="J45" s="24"/>
      <c r="K45" s="25"/>
    </row>
    <row r="46" spans="1:11" s="10" customFormat="1" ht="32.25" customHeight="1" x14ac:dyDescent="0.25">
      <c r="A46" s="19"/>
      <c r="B46" s="72">
        <v>45295</v>
      </c>
      <c r="C46" s="20" t="s">
        <v>49</v>
      </c>
      <c r="D46" s="28" t="s">
        <v>372</v>
      </c>
      <c r="E46" s="22">
        <v>11000</v>
      </c>
      <c r="F46" s="27"/>
      <c r="G46" s="23">
        <f>+G45+E46</f>
        <v>4635029.1199999992</v>
      </c>
      <c r="I46" s="9"/>
      <c r="J46" s="24"/>
      <c r="K46" s="25"/>
    </row>
    <row r="47" spans="1:11" s="10" customFormat="1" ht="32.25" customHeight="1" x14ac:dyDescent="0.25">
      <c r="A47" s="19"/>
      <c r="B47" s="72">
        <v>45295</v>
      </c>
      <c r="C47" s="20" t="s">
        <v>50</v>
      </c>
      <c r="D47" s="28" t="s">
        <v>372</v>
      </c>
      <c r="E47" s="22">
        <v>16000</v>
      </c>
      <c r="F47" s="27"/>
      <c r="G47" s="23">
        <f t="shared" ref="G47:G55" si="2">+G46+E47</f>
        <v>4651029.1199999992</v>
      </c>
      <c r="I47" s="9"/>
      <c r="J47" s="24"/>
      <c r="K47" s="25"/>
    </row>
    <row r="48" spans="1:11" s="10" customFormat="1" ht="32.25" customHeight="1" x14ac:dyDescent="0.25">
      <c r="A48" s="19"/>
      <c r="B48" s="72">
        <v>45295</v>
      </c>
      <c r="C48" s="20" t="s">
        <v>51</v>
      </c>
      <c r="D48" s="28" t="s">
        <v>378</v>
      </c>
      <c r="E48" s="22">
        <v>5500</v>
      </c>
      <c r="F48" s="27"/>
      <c r="G48" s="23">
        <f t="shared" si="2"/>
        <v>4656529.1199999992</v>
      </c>
      <c r="I48" s="9"/>
      <c r="J48" s="24"/>
      <c r="K48" s="25"/>
    </row>
    <row r="49" spans="1:11" s="10" customFormat="1" ht="32.25" customHeight="1" x14ac:dyDescent="0.25">
      <c r="A49" s="19"/>
      <c r="B49" s="72">
        <v>45295</v>
      </c>
      <c r="C49" s="20" t="s">
        <v>52</v>
      </c>
      <c r="D49" s="28" t="s">
        <v>372</v>
      </c>
      <c r="E49" s="22">
        <v>54750</v>
      </c>
      <c r="F49" s="27"/>
      <c r="G49" s="23">
        <f t="shared" si="2"/>
        <v>4711279.1199999992</v>
      </c>
      <c r="I49" s="9"/>
      <c r="J49" s="24"/>
      <c r="K49" s="25"/>
    </row>
    <row r="50" spans="1:11" s="10" customFormat="1" ht="32.25" customHeight="1" x14ac:dyDescent="0.25">
      <c r="A50" s="19"/>
      <c r="B50" s="72">
        <v>45295</v>
      </c>
      <c r="C50" s="20" t="s">
        <v>53</v>
      </c>
      <c r="D50" s="28" t="s">
        <v>368</v>
      </c>
      <c r="E50" s="22">
        <v>5500</v>
      </c>
      <c r="F50" s="27"/>
      <c r="G50" s="23">
        <f t="shared" si="2"/>
        <v>4716779.1199999992</v>
      </c>
      <c r="I50" s="9"/>
      <c r="J50" s="24"/>
      <c r="K50" s="25"/>
    </row>
    <row r="51" spans="1:11" s="10" customFormat="1" ht="32.25" customHeight="1" x14ac:dyDescent="0.25">
      <c r="A51" s="19"/>
      <c r="B51" s="72">
        <v>45295</v>
      </c>
      <c r="C51" s="20" t="s">
        <v>54</v>
      </c>
      <c r="D51" s="28" t="s">
        <v>371</v>
      </c>
      <c r="E51" s="22">
        <v>30000</v>
      </c>
      <c r="F51" s="27"/>
      <c r="G51" s="23">
        <f t="shared" si="2"/>
        <v>4746779.1199999992</v>
      </c>
      <c r="I51" s="9"/>
      <c r="J51" s="24"/>
      <c r="K51" s="25"/>
    </row>
    <row r="52" spans="1:11" s="10" customFormat="1" ht="32.25" customHeight="1" x14ac:dyDescent="0.25">
      <c r="A52" s="19"/>
      <c r="B52" s="72">
        <v>45295</v>
      </c>
      <c r="C52" s="20" t="s">
        <v>55</v>
      </c>
      <c r="D52" s="28" t="s">
        <v>379</v>
      </c>
      <c r="E52" s="22">
        <v>252.07</v>
      </c>
      <c r="F52" s="27"/>
      <c r="G52" s="23">
        <f t="shared" si="2"/>
        <v>4747031.1899999995</v>
      </c>
      <c r="I52" s="9"/>
      <c r="J52" s="24"/>
      <c r="K52" s="25"/>
    </row>
    <row r="53" spans="1:11" s="10" customFormat="1" ht="32.25" customHeight="1" x14ac:dyDescent="0.25">
      <c r="A53" s="19"/>
      <c r="B53" s="72">
        <v>45295</v>
      </c>
      <c r="C53" s="20" t="s">
        <v>56</v>
      </c>
      <c r="D53" s="28" t="s">
        <v>368</v>
      </c>
      <c r="E53" s="22">
        <v>54750</v>
      </c>
      <c r="F53" s="27"/>
      <c r="G53" s="23">
        <f t="shared" si="2"/>
        <v>4801781.1899999995</v>
      </c>
      <c r="I53" s="9"/>
      <c r="J53" s="24"/>
      <c r="K53" s="25"/>
    </row>
    <row r="54" spans="1:11" s="10" customFormat="1" ht="32.25" customHeight="1" x14ac:dyDescent="0.25">
      <c r="A54" s="19"/>
      <c r="B54" s="72">
        <v>45295</v>
      </c>
      <c r="C54" s="20" t="s">
        <v>57</v>
      </c>
      <c r="D54" s="28" t="s">
        <v>371</v>
      </c>
      <c r="E54" s="22">
        <v>4125</v>
      </c>
      <c r="F54" s="27"/>
      <c r="G54" s="23">
        <f t="shared" si="2"/>
        <v>4805906.1899999995</v>
      </c>
      <c r="I54" s="9"/>
      <c r="J54" s="24"/>
      <c r="K54" s="25"/>
    </row>
    <row r="55" spans="1:11" s="10" customFormat="1" ht="32.25" customHeight="1" x14ac:dyDescent="0.25">
      <c r="A55" s="19"/>
      <c r="B55" s="72">
        <v>45295</v>
      </c>
      <c r="C55" s="20" t="s">
        <v>58</v>
      </c>
      <c r="D55" s="28" t="s">
        <v>380</v>
      </c>
      <c r="E55" s="22">
        <v>300</v>
      </c>
      <c r="F55" s="27"/>
      <c r="G55" s="23">
        <f t="shared" si="2"/>
        <v>4806206.1899999995</v>
      </c>
      <c r="I55" s="9"/>
      <c r="J55" s="24"/>
      <c r="K55" s="25"/>
    </row>
    <row r="56" spans="1:11" s="10" customFormat="1" ht="32.25" customHeight="1" x14ac:dyDescent="0.25">
      <c r="A56" s="19"/>
      <c r="B56" s="72">
        <v>45295</v>
      </c>
      <c r="C56" s="20" t="s">
        <v>59</v>
      </c>
      <c r="D56" s="28" t="s">
        <v>381</v>
      </c>
      <c r="E56" s="22"/>
      <c r="F56" s="27">
        <v>35000</v>
      </c>
      <c r="G56" s="29">
        <f>+G55-F56</f>
        <v>4771206.1899999995</v>
      </c>
      <c r="I56" s="9"/>
      <c r="J56" s="24"/>
      <c r="K56" s="25"/>
    </row>
    <row r="57" spans="1:11" s="10" customFormat="1" ht="32.25" customHeight="1" x14ac:dyDescent="0.25">
      <c r="A57" s="19"/>
      <c r="B57" s="72">
        <v>45295</v>
      </c>
      <c r="C57" s="20" t="s">
        <v>60</v>
      </c>
      <c r="D57" s="28" t="s">
        <v>382</v>
      </c>
      <c r="E57" s="22"/>
      <c r="F57" s="27">
        <v>50000</v>
      </c>
      <c r="G57" s="29">
        <f t="shared" ref="G57:G59" si="3">+G56-F57</f>
        <v>4721206.1899999995</v>
      </c>
      <c r="I57" s="9"/>
      <c r="J57" s="24"/>
      <c r="K57" s="25"/>
    </row>
    <row r="58" spans="1:11" s="10" customFormat="1" ht="32.25" customHeight="1" x14ac:dyDescent="0.25">
      <c r="A58" s="19"/>
      <c r="B58" s="72"/>
      <c r="C58" s="20" t="s">
        <v>61</v>
      </c>
      <c r="D58" s="28" t="s">
        <v>377</v>
      </c>
      <c r="E58" s="22"/>
      <c r="F58" s="27">
        <v>2250.0100000000002</v>
      </c>
      <c r="G58" s="29">
        <f t="shared" si="3"/>
        <v>4718956.18</v>
      </c>
      <c r="I58" s="9"/>
      <c r="J58" s="24"/>
      <c r="K58" s="25"/>
    </row>
    <row r="59" spans="1:11" s="10" customFormat="1" ht="32.25" customHeight="1" x14ac:dyDescent="0.25">
      <c r="A59" s="19"/>
      <c r="B59" s="72">
        <v>45295</v>
      </c>
      <c r="C59" s="20" t="s">
        <v>855</v>
      </c>
      <c r="D59" s="28" t="s">
        <v>883</v>
      </c>
      <c r="E59" s="27"/>
      <c r="F59" s="27">
        <v>578678.44999999995</v>
      </c>
      <c r="G59" s="29">
        <f t="shared" si="3"/>
        <v>4140277.7299999995</v>
      </c>
      <c r="I59" s="9"/>
      <c r="J59" s="24"/>
      <c r="K59" s="25"/>
    </row>
    <row r="60" spans="1:11" s="10" customFormat="1" ht="32.25" customHeight="1" x14ac:dyDescent="0.25">
      <c r="A60" s="19"/>
      <c r="B60" s="72">
        <v>45296</v>
      </c>
      <c r="C60" s="20" t="s">
        <v>62</v>
      </c>
      <c r="D60" s="28" t="s">
        <v>371</v>
      </c>
      <c r="E60" s="27">
        <v>28350</v>
      </c>
      <c r="F60" s="73"/>
      <c r="G60" s="23">
        <f>+G59+E60</f>
        <v>4168627.7299999995</v>
      </c>
      <c r="I60" s="9"/>
      <c r="J60" s="24"/>
      <c r="K60" s="25"/>
    </row>
    <row r="61" spans="1:11" s="10" customFormat="1" ht="32.25" customHeight="1" x14ac:dyDescent="0.25">
      <c r="A61" s="19"/>
      <c r="B61" s="72">
        <v>45296</v>
      </c>
      <c r="C61" s="20" t="s">
        <v>63</v>
      </c>
      <c r="D61" s="28" t="s">
        <v>375</v>
      </c>
      <c r="E61" s="27"/>
      <c r="F61" s="27">
        <v>957000</v>
      </c>
      <c r="G61" s="23">
        <f>+G60-F61</f>
        <v>3211627.7299999995</v>
      </c>
      <c r="I61" s="9"/>
      <c r="J61" s="24"/>
      <c r="K61" s="25"/>
    </row>
    <row r="62" spans="1:11" s="10" customFormat="1" ht="32.25" customHeight="1" x14ac:dyDescent="0.25">
      <c r="A62" s="19"/>
      <c r="B62" s="72">
        <v>45296</v>
      </c>
      <c r="C62" s="20" t="s">
        <v>64</v>
      </c>
      <c r="D62" s="28" t="s">
        <v>371</v>
      </c>
      <c r="E62" s="27">
        <v>142500</v>
      </c>
      <c r="F62" s="22"/>
      <c r="G62" s="29">
        <f>+G61+E62</f>
        <v>3354127.7299999995</v>
      </c>
      <c r="I62" s="9"/>
      <c r="J62" s="24"/>
      <c r="K62" s="25"/>
    </row>
    <row r="63" spans="1:11" s="10" customFormat="1" ht="32.25" customHeight="1" x14ac:dyDescent="0.25">
      <c r="A63" s="19"/>
      <c r="B63" s="72">
        <v>45296</v>
      </c>
      <c r="C63" s="20" t="s">
        <v>65</v>
      </c>
      <c r="D63" s="28" t="s">
        <v>371</v>
      </c>
      <c r="E63" s="27">
        <v>90300</v>
      </c>
      <c r="F63" s="22"/>
      <c r="G63" s="29">
        <f t="shared" ref="G63:G69" si="4">+G62+E63</f>
        <v>3444427.7299999995</v>
      </c>
      <c r="I63" s="9"/>
      <c r="J63" s="24"/>
      <c r="K63" s="25"/>
    </row>
    <row r="64" spans="1:11" s="10" customFormat="1" ht="32.25" customHeight="1" x14ac:dyDescent="0.25">
      <c r="A64" s="19"/>
      <c r="B64" s="72">
        <v>45296</v>
      </c>
      <c r="C64" s="20" t="s">
        <v>66</v>
      </c>
      <c r="D64" s="28" t="s">
        <v>373</v>
      </c>
      <c r="E64" s="27">
        <v>800</v>
      </c>
      <c r="F64" s="22"/>
      <c r="G64" s="29">
        <f t="shared" si="4"/>
        <v>3445227.7299999995</v>
      </c>
      <c r="I64" s="9"/>
      <c r="J64" s="24"/>
      <c r="K64" s="25"/>
    </row>
    <row r="65" spans="1:11" s="10" customFormat="1" ht="32.25" customHeight="1" x14ac:dyDescent="0.25">
      <c r="A65" s="19"/>
      <c r="B65" s="72">
        <v>45296</v>
      </c>
      <c r="C65" s="20" t="s">
        <v>67</v>
      </c>
      <c r="D65" s="28" t="s">
        <v>373</v>
      </c>
      <c r="E65" s="27">
        <v>84300</v>
      </c>
      <c r="F65" s="73"/>
      <c r="G65" s="29">
        <f t="shared" si="4"/>
        <v>3529527.7299999995</v>
      </c>
      <c r="I65" s="9"/>
      <c r="J65" s="24"/>
      <c r="K65" s="25"/>
    </row>
    <row r="66" spans="1:11" s="10" customFormat="1" ht="32.25" customHeight="1" x14ac:dyDescent="0.25">
      <c r="A66" s="19"/>
      <c r="B66" s="72">
        <v>45296</v>
      </c>
      <c r="C66" s="20" t="s">
        <v>68</v>
      </c>
      <c r="D66" s="28" t="s">
        <v>383</v>
      </c>
      <c r="E66" s="27">
        <v>6800</v>
      </c>
      <c r="F66" s="73"/>
      <c r="G66" s="29">
        <f t="shared" si="4"/>
        <v>3536327.7299999995</v>
      </c>
      <c r="I66" s="9"/>
      <c r="J66" s="24"/>
      <c r="K66" s="25"/>
    </row>
    <row r="67" spans="1:11" s="10" customFormat="1" ht="32.25" customHeight="1" x14ac:dyDescent="0.25">
      <c r="A67" s="19"/>
      <c r="B67" s="72">
        <v>45296</v>
      </c>
      <c r="C67" s="20" t="s">
        <v>69</v>
      </c>
      <c r="D67" s="28" t="s">
        <v>371</v>
      </c>
      <c r="E67" s="27">
        <v>92400</v>
      </c>
      <c r="F67" s="27"/>
      <c r="G67" s="29">
        <f t="shared" si="4"/>
        <v>3628727.7299999995</v>
      </c>
      <c r="I67" s="9"/>
      <c r="J67" s="24"/>
      <c r="K67" s="25"/>
    </row>
    <row r="68" spans="1:11" s="10" customFormat="1" ht="32.25" customHeight="1" x14ac:dyDescent="0.25">
      <c r="A68" s="19"/>
      <c r="B68" s="72">
        <v>45296</v>
      </c>
      <c r="C68" s="20" t="s">
        <v>70</v>
      </c>
      <c r="D68" s="28" t="s">
        <v>371</v>
      </c>
      <c r="E68" s="27">
        <v>7500</v>
      </c>
      <c r="F68" s="27"/>
      <c r="G68" s="29">
        <f t="shared" si="4"/>
        <v>3636227.7299999995</v>
      </c>
      <c r="I68" s="9"/>
      <c r="J68" s="24"/>
      <c r="K68" s="25"/>
    </row>
    <row r="69" spans="1:11" s="10" customFormat="1" ht="32.25" customHeight="1" x14ac:dyDescent="0.25">
      <c r="A69" s="19"/>
      <c r="B69" s="72">
        <v>45296</v>
      </c>
      <c r="C69" s="20" t="s">
        <v>71</v>
      </c>
      <c r="D69" s="28" t="s">
        <v>371</v>
      </c>
      <c r="E69" s="27">
        <v>20000</v>
      </c>
      <c r="F69" s="27"/>
      <c r="G69" s="29">
        <f t="shared" si="4"/>
        <v>3656227.7299999995</v>
      </c>
      <c r="I69" s="9"/>
      <c r="J69" s="24"/>
      <c r="K69" s="25"/>
    </row>
    <row r="70" spans="1:11" s="10" customFormat="1" ht="32.25" customHeight="1" x14ac:dyDescent="0.25">
      <c r="A70" s="19"/>
      <c r="B70" s="72">
        <v>45296</v>
      </c>
      <c r="C70" s="20" t="s">
        <v>72</v>
      </c>
      <c r="D70" s="28" t="s">
        <v>384</v>
      </c>
      <c r="E70" s="27"/>
      <c r="F70" s="27">
        <v>15000</v>
      </c>
      <c r="G70" s="23">
        <f>+G69-F70</f>
        <v>3641227.7299999995</v>
      </c>
      <c r="I70" s="9"/>
      <c r="J70" s="24"/>
      <c r="K70" s="25"/>
    </row>
    <row r="71" spans="1:11" s="10" customFormat="1" ht="32.25" customHeight="1" x14ac:dyDescent="0.25">
      <c r="A71" s="19"/>
      <c r="B71" s="72">
        <v>45296</v>
      </c>
      <c r="C71" s="20" t="s">
        <v>73</v>
      </c>
      <c r="D71" s="28" t="s">
        <v>385</v>
      </c>
      <c r="E71" s="27"/>
      <c r="F71" s="27">
        <v>27650</v>
      </c>
      <c r="G71" s="23">
        <f t="shared" ref="G71:G72" si="5">+G70-F71</f>
        <v>3613577.7299999995</v>
      </c>
      <c r="I71" s="9"/>
      <c r="J71" s="24"/>
      <c r="K71" s="25"/>
    </row>
    <row r="72" spans="1:11" s="10" customFormat="1" ht="32.25" customHeight="1" x14ac:dyDescent="0.25">
      <c r="A72" s="19"/>
      <c r="B72" s="72">
        <v>45296</v>
      </c>
      <c r="C72" s="20" t="s">
        <v>74</v>
      </c>
      <c r="D72" s="26" t="s">
        <v>375</v>
      </c>
      <c r="E72" s="27"/>
      <c r="F72" s="27">
        <v>139400.01999999999</v>
      </c>
      <c r="G72" s="23">
        <f t="shared" si="5"/>
        <v>3474177.7099999995</v>
      </c>
      <c r="I72" s="9"/>
      <c r="J72" s="24"/>
      <c r="K72" s="25"/>
    </row>
    <row r="73" spans="1:11" s="10" customFormat="1" ht="32.25" customHeight="1" x14ac:dyDescent="0.25">
      <c r="A73" s="19"/>
      <c r="B73" s="72">
        <v>45296</v>
      </c>
      <c r="C73" s="20" t="s">
        <v>75</v>
      </c>
      <c r="D73" s="28" t="s">
        <v>371</v>
      </c>
      <c r="E73" s="27">
        <v>10000</v>
      </c>
      <c r="F73" s="27"/>
      <c r="G73" s="23">
        <f>+G72+E73</f>
        <v>3484177.7099999995</v>
      </c>
      <c r="I73" s="9"/>
      <c r="J73" s="24"/>
      <c r="K73" s="25"/>
    </row>
    <row r="74" spans="1:11" s="10" customFormat="1" ht="32.25" customHeight="1" x14ac:dyDescent="0.25">
      <c r="A74" s="19"/>
      <c r="B74" s="72">
        <v>45296</v>
      </c>
      <c r="C74" s="20" t="s">
        <v>76</v>
      </c>
      <c r="D74" s="28" t="s">
        <v>372</v>
      </c>
      <c r="E74" s="27">
        <v>7300</v>
      </c>
      <c r="F74" s="27"/>
      <c r="G74" s="23">
        <f t="shared" ref="G74:G86" si="6">+G73+E74</f>
        <v>3491477.7099999995</v>
      </c>
      <c r="I74" s="9"/>
      <c r="J74" s="24"/>
      <c r="K74" s="25"/>
    </row>
    <row r="75" spans="1:11" s="10" customFormat="1" ht="32.25" customHeight="1" x14ac:dyDescent="0.25">
      <c r="A75" s="19"/>
      <c r="B75" s="72">
        <v>45296</v>
      </c>
      <c r="C75" s="20" t="s">
        <v>77</v>
      </c>
      <c r="D75" s="28" t="s">
        <v>372</v>
      </c>
      <c r="E75" s="27">
        <v>3650</v>
      </c>
      <c r="F75" s="27"/>
      <c r="G75" s="23">
        <f t="shared" si="6"/>
        <v>3495127.7099999995</v>
      </c>
      <c r="I75" s="9"/>
      <c r="J75" s="24"/>
      <c r="K75" s="25"/>
    </row>
    <row r="76" spans="1:11" s="10" customFormat="1" ht="32.25" customHeight="1" x14ac:dyDescent="0.25">
      <c r="A76" s="19"/>
      <c r="B76" s="72">
        <v>45296</v>
      </c>
      <c r="C76" s="20" t="s">
        <v>78</v>
      </c>
      <c r="D76" s="28" t="s">
        <v>372</v>
      </c>
      <c r="E76" s="27">
        <v>3650</v>
      </c>
      <c r="F76" s="27"/>
      <c r="G76" s="23">
        <f t="shared" si="6"/>
        <v>3498777.7099999995</v>
      </c>
      <c r="I76" s="9"/>
      <c r="J76" s="24"/>
      <c r="K76" s="25"/>
    </row>
    <row r="77" spans="1:11" s="10" customFormat="1" ht="32.25" customHeight="1" x14ac:dyDescent="0.25">
      <c r="A77" s="19"/>
      <c r="B77" s="72">
        <v>45296</v>
      </c>
      <c r="C77" s="20" t="s">
        <v>79</v>
      </c>
      <c r="D77" s="28" t="s">
        <v>372</v>
      </c>
      <c r="E77" s="27">
        <v>3650</v>
      </c>
      <c r="F77" s="27"/>
      <c r="G77" s="23">
        <f t="shared" si="6"/>
        <v>3502427.7099999995</v>
      </c>
      <c r="I77" s="9"/>
      <c r="J77" s="24"/>
      <c r="K77" s="25"/>
    </row>
    <row r="78" spans="1:11" s="10" customFormat="1" ht="32.25" customHeight="1" x14ac:dyDescent="0.25">
      <c r="A78" s="19"/>
      <c r="B78" s="72">
        <v>45296</v>
      </c>
      <c r="C78" s="20" t="s">
        <v>80</v>
      </c>
      <c r="D78" s="28" t="s">
        <v>372</v>
      </c>
      <c r="E78" s="27">
        <v>7300</v>
      </c>
      <c r="F78" s="27"/>
      <c r="G78" s="23">
        <f t="shared" si="6"/>
        <v>3509727.7099999995</v>
      </c>
      <c r="I78" s="9"/>
      <c r="J78" s="24"/>
      <c r="K78" s="25"/>
    </row>
    <row r="79" spans="1:11" s="10" customFormat="1" ht="32.25" customHeight="1" x14ac:dyDescent="0.25">
      <c r="A79" s="19"/>
      <c r="B79" s="72">
        <v>45296</v>
      </c>
      <c r="C79" s="20" t="s">
        <v>81</v>
      </c>
      <c r="D79" s="28" t="s">
        <v>372</v>
      </c>
      <c r="E79" s="27">
        <v>7300</v>
      </c>
      <c r="F79" s="27"/>
      <c r="G79" s="23">
        <f t="shared" si="6"/>
        <v>3517027.7099999995</v>
      </c>
      <c r="I79" s="9"/>
      <c r="J79" s="24"/>
      <c r="K79" s="25"/>
    </row>
    <row r="80" spans="1:11" s="10" customFormat="1" ht="32.25" customHeight="1" x14ac:dyDescent="0.25">
      <c r="A80" s="19"/>
      <c r="B80" s="72">
        <v>45296</v>
      </c>
      <c r="C80" s="20" t="s">
        <v>82</v>
      </c>
      <c r="D80" s="28" t="s">
        <v>372</v>
      </c>
      <c r="E80" s="27">
        <v>14600</v>
      </c>
      <c r="F80" s="27"/>
      <c r="G80" s="23">
        <f t="shared" si="6"/>
        <v>3531627.7099999995</v>
      </c>
      <c r="I80" s="9"/>
      <c r="J80" s="24"/>
      <c r="K80" s="25"/>
    </row>
    <row r="81" spans="1:11" s="10" customFormat="1" ht="32.25" customHeight="1" x14ac:dyDescent="0.25">
      <c r="A81" s="19"/>
      <c r="B81" s="72">
        <v>45296</v>
      </c>
      <c r="C81" s="20" t="s">
        <v>83</v>
      </c>
      <c r="D81" s="28" t="s">
        <v>372</v>
      </c>
      <c r="E81" s="27">
        <v>7300</v>
      </c>
      <c r="F81" s="27"/>
      <c r="G81" s="23">
        <f t="shared" si="6"/>
        <v>3538927.7099999995</v>
      </c>
      <c r="I81" s="9"/>
      <c r="J81" s="24"/>
      <c r="K81" s="25"/>
    </row>
    <row r="82" spans="1:11" s="10" customFormat="1" ht="32.25" customHeight="1" x14ac:dyDescent="0.25">
      <c r="A82" s="19"/>
      <c r="B82" s="72">
        <v>45296</v>
      </c>
      <c r="C82" s="20" t="s">
        <v>84</v>
      </c>
      <c r="D82" s="28" t="s">
        <v>372</v>
      </c>
      <c r="E82" s="27">
        <v>2750</v>
      </c>
      <c r="F82" s="27"/>
      <c r="G82" s="23">
        <f t="shared" si="6"/>
        <v>3541677.7099999995</v>
      </c>
      <c r="I82" s="9"/>
      <c r="J82" s="24"/>
      <c r="K82" s="25"/>
    </row>
    <row r="83" spans="1:11" s="10" customFormat="1" ht="32.25" customHeight="1" x14ac:dyDescent="0.25">
      <c r="A83" s="19"/>
      <c r="B83" s="72">
        <v>45296</v>
      </c>
      <c r="C83" s="20" t="s">
        <v>85</v>
      </c>
      <c r="D83" s="28" t="s">
        <v>372</v>
      </c>
      <c r="E83" s="27">
        <v>800</v>
      </c>
      <c r="F83" s="27"/>
      <c r="G83" s="23">
        <f t="shared" si="6"/>
        <v>3542477.7099999995</v>
      </c>
      <c r="I83" s="9"/>
      <c r="J83" s="24"/>
      <c r="K83" s="25"/>
    </row>
    <row r="84" spans="1:11" s="10" customFormat="1" ht="32.25" customHeight="1" x14ac:dyDescent="0.25">
      <c r="A84" s="19"/>
      <c r="B84" s="72">
        <v>45296</v>
      </c>
      <c r="C84" s="20" t="s">
        <v>86</v>
      </c>
      <c r="D84" s="28" t="s">
        <v>386</v>
      </c>
      <c r="E84" s="27">
        <v>50</v>
      </c>
      <c r="F84" s="27"/>
      <c r="G84" s="23">
        <f t="shared" si="6"/>
        <v>3542527.7099999995</v>
      </c>
      <c r="I84" s="9"/>
      <c r="J84" s="24"/>
      <c r="K84" s="25"/>
    </row>
    <row r="85" spans="1:11" s="10" customFormat="1" ht="32.25" customHeight="1" x14ac:dyDescent="0.25">
      <c r="A85" s="19"/>
      <c r="B85" s="72">
        <v>45296</v>
      </c>
      <c r="C85" s="20" t="s">
        <v>87</v>
      </c>
      <c r="D85" s="26" t="s">
        <v>387</v>
      </c>
      <c r="E85" s="27">
        <v>92400</v>
      </c>
      <c r="F85" s="27"/>
      <c r="G85" s="23">
        <f t="shared" si="6"/>
        <v>3634927.7099999995</v>
      </c>
      <c r="I85" s="9"/>
      <c r="J85" s="24"/>
      <c r="K85" s="25"/>
    </row>
    <row r="86" spans="1:11" s="10" customFormat="1" ht="32.25" customHeight="1" x14ac:dyDescent="0.25">
      <c r="A86" s="19"/>
      <c r="B86" s="72">
        <v>45296</v>
      </c>
      <c r="C86" s="20" t="s">
        <v>88</v>
      </c>
      <c r="D86" s="26" t="s">
        <v>387</v>
      </c>
      <c r="E86" s="27">
        <v>184800</v>
      </c>
      <c r="F86" s="27"/>
      <c r="G86" s="23">
        <f t="shared" si="6"/>
        <v>3819727.7099999995</v>
      </c>
      <c r="I86" s="9"/>
      <c r="J86" s="24"/>
      <c r="K86" s="25"/>
    </row>
    <row r="87" spans="1:11" s="10" customFormat="1" ht="32.25" customHeight="1" x14ac:dyDescent="0.25">
      <c r="A87" s="19"/>
      <c r="B87" s="72">
        <v>45299</v>
      </c>
      <c r="C87" s="20" t="s">
        <v>89</v>
      </c>
      <c r="D87" s="26" t="s">
        <v>388</v>
      </c>
      <c r="E87" s="27"/>
      <c r="F87" s="27">
        <v>36690.449999999997</v>
      </c>
      <c r="G87" s="23">
        <f>+G86-F87</f>
        <v>3783037.2599999993</v>
      </c>
      <c r="I87" s="9"/>
      <c r="J87" s="24"/>
      <c r="K87" s="25"/>
    </row>
    <row r="88" spans="1:11" s="10" customFormat="1" ht="32.25" customHeight="1" x14ac:dyDescent="0.25">
      <c r="A88" s="19"/>
      <c r="B88" s="72">
        <v>45299</v>
      </c>
      <c r="C88" s="20" t="s">
        <v>90</v>
      </c>
      <c r="D88" s="26" t="s">
        <v>371</v>
      </c>
      <c r="E88" s="27">
        <v>52500</v>
      </c>
      <c r="F88" s="27"/>
      <c r="G88" s="23">
        <f>+G87+E88</f>
        <v>3835537.2599999993</v>
      </c>
      <c r="I88" s="9"/>
      <c r="J88" s="24"/>
      <c r="K88" s="25"/>
    </row>
    <row r="89" spans="1:11" s="10" customFormat="1" ht="32.25" customHeight="1" x14ac:dyDescent="0.25">
      <c r="A89" s="19"/>
      <c r="B89" s="72">
        <v>45299</v>
      </c>
      <c r="C89" s="20" t="s">
        <v>91</v>
      </c>
      <c r="D89" s="26" t="s">
        <v>371</v>
      </c>
      <c r="E89" s="27">
        <v>184800</v>
      </c>
      <c r="F89" s="27"/>
      <c r="G89" s="23">
        <f t="shared" ref="G89:G91" si="7">+G88+E89</f>
        <v>4020337.2599999993</v>
      </c>
      <c r="I89" s="9"/>
      <c r="J89" s="24"/>
      <c r="K89" s="25"/>
    </row>
    <row r="90" spans="1:11" s="10" customFormat="1" ht="32.25" customHeight="1" x14ac:dyDescent="0.25">
      <c r="A90" s="19"/>
      <c r="B90" s="72">
        <v>45299</v>
      </c>
      <c r="C90" s="20" t="s">
        <v>50</v>
      </c>
      <c r="D90" s="26" t="s">
        <v>368</v>
      </c>
      <c r="E90" s="27">
        <v>14600</v>
      </c>
      <c r="F90" s="27"/>
      <c r="G90" s="23">
        <f t="shared" si="7"/>
        <v>4034937.2599999993</v>
      </c>
      <c r="I90" s="9"/>
      <c r="J90" s="24"/>
      <c r="K90" s="25"/>
    </row>
    <row r="91" spans="1:11" s="10" customFormat="1" ht="32.25" customHeight="1" x14ac:dyDescent="0.25">
      <c r="A91" s="19"/>
      <c r="B91" s="72">
        <v>45299</v>
      </c>
      <c r="C91" s="20" t="s">
        <v>92</v>
      </c>
      <c r="D91" s="26" t="s">
        <v>389</v>
      </c>
      <c r="E91" s="27">
        <v>2500000</v>
      </c>
      <c r="F91" s="27"/>
      <c r="G91" s="23">
        <f t="shared" si="7"/>
        <v>6534937.2599999998</v>
      </c>
      <c r="I91" s="9"/>
      <c r="J91" s="24"/>
      <c r="K91" s="25"/>
    </row>
    <row r="92" spans="1:11" s="10" customFormat="1" ht="32.25" customHeight="1" x14ac:dyDescent="0.25">
      <c r="A92" s="19"/>
      <c r="B92" s="72">
        <v>45299</v>
      </c>
      <c r="C92" s="20" t="s">
        <v>93</v>
      </c>
      <c r="D92" s="28" t="s">
        <v>390</v>
      </c>
      <c r="E92" s="27"/>
      <c r="F92" s="27">
        <v>13820</v>
      </c>
      <c r="G92" s="23">
        <f>+G91-F92</f>
        <v>6521117.2599999998</v>
      </c>
      <c r="I92" s="9"/>
      <c r="J92" s="24"/>
      <c r="K92" s="25"/>
    </row>
    <row r="93" spans="1:11" s="10" customFormat="1" ht="32.25" customHeight="1" x14ac:dyDescent="0.25">
      <c r="A93" s="19"/>
      <c r="B93" s="72">
        <v>45299</v>
      </c>
      <c r="C93" s="20" t="s">
        <v>94</v>
      </c>
      <c r="D93" s="28" t="s">
        <v>391</v>
      </c>
      <c r="E93" s="27">
        <v>133500</v>
      </c>
      <c r="F93" s="27"/>
      <c r="G93" s="23">
        <f>+G92+E93</f>
        <v>6654617.2599999998</v>
      </c>
      <c r="I93" s="9"/>
      <c r="J93" s="24"/>
      <c r="K93" s="25"/>
    </row>
    <row r="94" spans="1:11" s="10" customFormat="1" ht="32.25" customHeight="1" x14ac:dyDescent="0.25">
      <c r="A94" s="19"/>
      <c r="B94" s="72">
        <v>45299</v>
      </c>
      <c r="C94" s="20" t="s">
        <v>95</v>
      </c>
      <c r="D94" s="28" t="s">
        <v>371</v>
      </c>
      <c r="E94" s="27">
        <v>92400</v>
      </c>
      <c r="F94" s="27"/>
      <c r="G94" s="23">
        <f t="shared" ref="G94:G107" si="8">+G93+E94</f>
        <v>6747017.2599999998</v>
      </c>
      <c r="I94" s="9"/>
      <c r="J94" s="24"/>
      <c r="K94" s="25"/>
    </row>
    <row r="95" spans="1:11" s="10" customFormat="1" ht="32.25" customHeight="1" x14ac:dyDescent="0.25">
      <c r="A95" s="19"/>
      <c r="B95" s="72">
        <v>45299</v>
      </c>
      <c r="C95" s="20" t="s">
        <v>96</v>
      </c>
      <c r="D95" s="28" t="s">
        <v>391</v>
      </c>
      <c r="E95" s="27">
        <v>18250</v>
      </c>
      <c r="F95" s="27"/>
      <c r="G95" s="23">
        <f t="shared" si="8"/>
        <v>6765267.2599999998</v>
      </c>
      <c r="I95" s="9"/>
      <c r="J95" s="24"/>
      <c r="K95" s="25"/>
    </row>
    <row r="96" spans="1:11" s="10" customFormat="1" ht="32.25" customHeight="1" x14ac:dyDescent="0.25">
      <c r="A96" s="19"/>
      <c r="B96" s="72">
        <v>45299</v>
      </c>
      <c r="C96" s="20" t="s">
        <v>97</v>
      </c>
      <c r="D96" s="28" t="s">
        <v>368</v>
      </c>
      <c r="E96" s="27">
        <v>3650</v>
      </c>
      <c r="F96" s="27"/>
      <c r="G96" s="23">
        <f t="shared" si="8"/>
        <v>6768917.2599999998</v>
      </c>
      <c r="I96" s="9"/>
      <c r="J96" s="24"/>
      <c r="K96" s="25"/>
    </row>
    <row r="97" spans="1:11" s="10" customFormat="1" ht="32.25" customHeight="1" x14ac:dyDescent="0.25">
      <c r="A97" s="19"/>
      <c r="B97" s="72">
        <v>45299</v>
      </c>
      <c r="C97" s="20" t="s">
        <v>98</v>
      </c>
      <c r="D97" s="28" t="s">
        <v>368</v>
      </c>
      <c r="E97" s="27">
        <v>3650</v>
      </c>
      <c r="F97" s="27"/>
      <c r="G97" s="23">
        <f t="shared" si="8"/>
        <v>6772567.2599999998</v>
      </c>
      <c r="I97" s="9"/>
      <c r="J97" s="24"/>
      <c r="K97" s="25"/>
    </row>
    <row r="98" spans="1:11" s="10" customFormat="1" ht="32.25" customHeight="1" x14ac:dyDescent="0.25">
      <c r="A98" s="19"/>
      <c r="B98" s="72">
        <v>45299</v>
      </c>
      <c r="C98" s="20" t="s">
        <v>99</v>
      </c>
      <c r="D98" s="28" t="s">
        <v>368</v>
      </c>
      <c r="E98" s="27">
        <v>7300</v>
      </c>
      <c r="F98" s="27"/>
      <c r="G98" s="23">
        <f t="shared" si="8"/>
        <v>6779867.2599999998</v>
      </c>
      <c r="I98" s="9"/>
      <c r="J98" s="24"/>
      <c r="K98" s="25"/>
    </row>
    <row r="99" spans="1:11" s="10" customFormat="1" ht="32.25" customHeight="1" x14ac:dyDescent="0.25">
      <c r="A99" s="19"/>
      <c r="B99" s="72">
        <v>45299</v>
      </c>
      <c r="C99" s="20" t="s">
        <v>100</v>
      </c>
      <c r="D99" s="28" t="s">
        <v>368</v>
      </c>
      <c r="E99" s="27">
        <v>3650</v>
      </c>
      <c r="F99" s="27"/>
      <c r="G99" s="23">
        <f t="shared" si="8"/>
        <v>6783517.2599999998</v>
      </c>
      <c r="I99" s="9"/>
      <c r="J99" s="24"/>
      <c r="K99" s="25"/>
    </row>
    <row r="100" spans="1:11" s="10" customFormat="1" ht="32.25" customHeight="1" x14ac:dyDescent="0.25">
      <c r="A100" s="19"/>
      <c r="B100" s="72">
        <v>45299</v>
      </c>
      <c r="C100" s="20" t="s">
        <v>101</v>
      </c>
      <c r="D100" s="28" t="s">
        <v>368</v>
      </c>
      <c r="E100" s="27">
        <v>7300</v>
      </c>
      <c r="F100" s="27"/>
      <c r="G100" s="23">
        <f t="shared" si="8"/>
        <v>6790817.2599999998</v>
      </c>
      <c r="I100" s="9"/>
      <c r="J100" s="24"/>
      <c r="K100" s="25"/>
    </row>
    <row r="101" spans="1:11" s="10" customFormat="1" ht="32.25" customHeight="1" x14ac:dyDescent="0.25">
      <c r="A101" s="19"/>
      <c r="B101" s="72">
        <v>45299</v>
      </c>
      <c r="C101" s="20" t="s">
        <v>102</v>
      </c>
      <c r="D101" s="28" t="s">
        <v>368</v>
      </c>
      <c r="E101" s="27">
        <v>10950</v>
      </c>
      <c r="F101" s="27"/>
      <c r="G101" s="23">
        <f t="shared" si="8"/>
        <v>6801767.2599999998</v>
      </c>
      <c r="I101" s="9"/>
      <c r="J101" s="24"/>
      <c r="K101" s="25"/>
    </row>
    <row r="102" spans="1:11" s="10" customFormat="1" ht="32.25" customHeight="1" x14ac:dyDescent="0.25">
      <c r="A102" s="19"/>
      <c r="B102" s="72">
        <v>45299</v>
      </c>
      <c r="C102" s="20" t="s">
        <v>66</v>
      </c>
      <c r="D102" s="28" t="s">
        <v>368</v>
      </c>
      <c r="E102" s="27">
        <v>7300</v>
      </c>
      <c r="F102" s="27"/>
      <c r="G102" s="23">
        <f t="shared" si="8"/>
        <v>6809067.2599999998</v>
      </c>
      <c r="I102" s="9"/>
      <c r="J102" s="24"/>
      <c r="K102" s="25"/>
    </row>
    <row r="103" spans="1:11" s="10" customFormat="1" ht="32.25" customHeight="1" x14ac:dyDescent="0.25">
      <c r="A103" s="19"/>
      <c r="B103" s="72">
        <v>45299</v>
      </c>
      <c r="C103" s="20" t="s">
        <v>103</v>
      </c>
      <c r="D103" s="28" t="s">
        <v>368</v>
      </c>
      <c r="E103" s="27">
        <v>3650</v>
      </c>
      <c r="F103" s="27"/>
      <c r="G103" s="23">
        <f t="shared" si="8"/>
        <v>6812717.2599999998</v>
      </c>
      <c r="I103" s="9"/>
      <c r="J103" s="24"/>
      <c r="K103" s="25"/>
    </row>
    <row r="104" spans="1:11" s="10" customFormat="1" ht="32.25" customHeight="1" x14ac:dyDescent="0.25">
      <c r="A104" s="19"/>
      <c r="B104" s="72">
        <v>45299</v>
      </c>
      <c r="C104" s="20" t="s">
        <v>104</v>
      </c>
      <c r="D104" s="28" t="s">
        <v>368</v>
      </c>
      <c r="E104" s="27">
        <v>3650</v>
      </c>
      <c r="F104" s="27"/>
      <c r="G104" s="23">
        <f t="shared" si="8"/>
        <v>6816367.2599999998</v>
      </c>
      <c r="I104" s="9"/>
      <c r="J104" s="24"/>
      <c r="K104" s="25"/>
    </row>
    <row r="105" spans="1:11" s="10" customFormat="1" ht="32.25" customHeight="1" x14ac:dyDescent="0.25">
      <c r="A105" s="19"/>
      <c r="B105" s="72">
        <v>45299</v>
      </c>
      <c r="C105" s="20" t="s">
        <v>105</v>
      </c>
      <c r="D105" s="28" t="s">
        <v>368</v>
      </c>
      <c r="E105" s="27">
        <v>3650</v>
      </c>
      <c r="F105" s="27"/>
      <c r="G105" s="23">
        <f t="shared" si="8"/>
        <v>6820017.2599999998</v>
      </c>
      <c r="I105" s="9"/>
      <c r="J105" s="24"/>
      <c r="K105" s="25"/>
    </row>
    <row r="106" spans="1:11" s="10" customFormat="1" ht="32.25" customHeight="1" x14ac:dyDescent="0.25">
      <c r="A106" s="19"/>
      <c r="B106" s="72">
        <v>45299</v>
      </c>
      <c r="C106" s="20" t="s">
        <v>106</v>
      </c>
      <c r="D106" s="28" t="s">
        <v>391</v>
      </c>
      <c r="E106" s="27">
        <v>2750</v>
      </c>
      <c r="F106" s="27"/>
      <c r="G106" s="23">
        <f t="shared" si="8"/>
        <v>6822767.2599999998</v>
      </c>
      <c r="I106" s="9"/>
      <c r="J106" s="24"/>
      <c r="K106" s="25"/>
    </row>
    <row r="107" spans="1:11" s="10" customFormat="1" ht="32.25" customHeight="1" x14ac:dyDescent="0.25">
      <c r="A107" s="19"/>
      <c r="B107" s="72">
        <v>45299</v>
      </c>
      <c r="C107" s="20" t="s">
        <v>107</v>
      </c>
      <c r="D107" s="28" t="s">
        <v>371</v>
      </c>
      <c r="E107" s="27">
        <v>92400</v>
      </c>
      <c r="F107" s="27"/>
      <c r="G107" s="23">
        <f t="shared" si="8"/>
        <v>6915167.2599999998</v>
      </c>
      <c r="I107" s="9"/>
      <c r="J107" s="24"/>
      <c r="K107" s="25"/>
    </row>
    <row r="108" spans="1:11" s="10" customFormat="1" ht="32.25" customHeight="1" x14ac:dyDescent="0.25">
      <c r="A108" s="19"/>
      <c r="B108" s="72">
        <v>45299</v>
      </c>
      <c r="C108" s="20" t="s">
        <v>108</v>
      </c>
      <c r="D108" s="28" t="s">
        <v>392</v>
      </c>
      <c r="E108" s="27"/>
      <c r="F108" s="27">
        <v>9495.4599999999991</v>
      </c>
      <c r="G108" s="23">
        <f>+G107-F108</f>
        <v>6905671.7999999998</v>
      </c>
      <c r="I108" s="9"/>
      <c r="J108" s="24"/>
      <c r="K108" s="25"/>
    </row>
    <row r="109" spans="1:11" s="10" customFormat="1" ht="32.25" customHeight="1" x14ac:dyDescent="0.25">
      <c r="A109" s="19"/>
      <c r="B109" s="72">
        <v>45299</v>
      </c>
      <c r="C109" s="20" t="s">
        <v>109</v>
      </c>
      <c r="D109" s="28" t="s">
        <v>392</v>
      </c>
      <c r="E109" s="27"/>
      <c r="F109" s="27">
        <v>41536</v>
      </c>
      <c r="G109" s="23">
        <f t="shared" ref="G109:G121" si="9">+G108-F109</f>
        <v>6864135.7999999998</v>
      </c>
      <c r="I109" s="9"/>
      <c r="J109" s="24"/>
      <c r="K109" s="25"/>
    </row>
    <row r="110" spans="1:11" s="10" customFormat="1" ht="32.25" customHeight="1" x14ac:dyDescent="0.25">
      <c r="A110" s="19"/>
      <c r="B110" s="72">
        <v>45299</v>
      </c>
      <c r="C110" s="20" t="s">
        <v>110</v>
      </c>
      <c r="D110" s="28" t="s">
        <v>393</v>
      </c>
      <c r="E110" s="27"/>
      <c r="F110" s="27">
        <v>90000</v>
      </c>
      <c r="G110" s="23">
        <f t="shared" si="9"/>
        <v>6774135.7999999998</v>
      </c>
      <c r="I110" s="9"/>
      <c r="J110" s="24"/>
      <c r="K110" s="25"/>
    </row>
    <row r="111" spans="1:11" s="10" customFormat="1" ht="32.25" customHeight="1" x14ac:dyDescent="0.25">
      <c r="A111" s="19"/>
      <c r="B111" s="72">
        <v>45299</v>
      </c>
      <c r="C111" s="20" t="s">
        <v>111</v>
      </c>
      <c r="D111" s="28" t="s">
        <v>394</v>
      </c>
      <c r="E111" s="27"/>
      <c r="F111" s="27">
        <v>89092.98</v>
      </c>
      <c r="G111" s="23">
        <f t="shared" si="9"/>
        <v>6685042.8199999994</v>
      </c>
      <c r="I111" s="9"/>
      <c r="J111" s="24"/>
      <c r="K111" s="25"/>
    </row>
    <row r="112" spans="1:11" s="10" customFormat="1" ht="32.25" customHeight="1" x14ac:dyDescent="0.25">
      <c r="A112" s="19"/>
      <c r="B112" s="72">
        <v>45299</v>
      </c>
      <c r="C112" s="20" t="s">
        <v>112</v>
      </c>
      <c r="D112" s="28" t="s">
        <v>395</v>
      </c>
      <c r="E112" s="27"/>
      <c r="F112" s="27">
        <v>68162.559999999998</v>
      </c>
      <c r="G112" s="23">
        <f t="shared" si="9"/>
        <v>6616880.2599999998</v>
      </c>
      <c r="I112" s="9"/>
      <c r="J112" s="24"/>
      <c r="K112" s="25"/>
    </row>
    <row r="113" spans="1:11" s="10" customFormat="1" ht="32.25" customHeight="1" x14ac:dyDescent="0.25">
      <c r="A113" s="19"/>
      <c r="B113" s="72">
        <v>45299</v>
      </c>
      <c r="C113" s="20" t="s">
        <v>113</v>
      </c>
      <c r="D113" s="28" t="s">
        <v>395</v>
      </c>
      <c r="E113" s="27"/>
      <c r="F113" s="27">
        <v>75253.03</v>
      </c>
      <c r="G113" s="23">
        <f t="shared" si="9"/>
        <v>6541627.2299999995</v>
      </c>
      <c r="I113" s="9"/>
      <c r="J113" s="24"/>
      <c r="K113" s="25"/>
    </row>
    <row r="114" spans="1:11" s="10" customFormat="1" ht="32.25" customHeight="1" x14ac:dyDescent="0.25">
      <c r="A114" s="19"/>
      <c r="B114" s="72">
        <v>45299</v>
      </c>
      <c r="C114" s="20" t="s">
        <v>114</v>
      </c>
      <c r="D114" s="28" t="s">
        <v>395</v>
      </c>
      <c r="E114" s="27"/>
      <c r="F114" s="27">
        <v>66462.89</v>
      </c>
      <c r="G114" s="23">
        <f t="shared" si="9"/>
        <v>6475164.3399999999</v>
      </c>
      <c r="I114" s="9"/>
      <c r="J114" s="24"/>
      <c r="K114" s="25"/>
    </row>
    <row r="115" spans="1:11" s="10" customFormat="1" ht="32.25" customHeight="1" x14ac:dyDescent="0.25">
      <c r="A115" s="19"/>
      <c r="B115" s="72">
        <v>45299</v>
      </c>
      <c r="C115" s="20" t="s">
        <v>115</v>
      </c>
      <c r="D115" s="28" t="s">
        <v>396</v>
      </c>
      <c r="E115" s="27"/>
      <c r="F115" s="27">
        <v>178500</v>
      </c>
      <c r="G115" s="23">
        <f t="shared" si="9"/>
        <v>6296664.3399999999</v>
      </c>
      <c r="I115" s="9"/>
      <c r="J115" s="24"/>
      <c r="K115" s="25"/>
    </row>
    <row r="116" spans="1:11" s="10" customFormat="1" ht="32.25" customHeight="1" x14ac:dyDescent="0.25">
      <c r="A116" s="19"/>
      <c r="B116" s="72">
        <v>45299</v>
      </c>
      <c r="C116" s="20" t="s">
        <v>116</v>
      </c>
      <c r="D116" s="28" t="s">
        <v>397</v>
      </c>
      <c r="E116" s="27"/>
      <c r="F116" s="27">
        <v>506298.65</v>
      </c>
      <c r="G116" s="23">
        <f t="shared" si="9"/>
        <v>5790365.6899999995</v>
      </c>
      <c r="I116" s="9"/>
      <c r="J116" s="24"/>
      <c r="K116" s="25"/>
    </row>
    <row r="117" spans="1:11" s="10" customFormat="1" ht="32.25" customHeight="1" x14ac:dyDescent="0.25">
      <c r="A117" s="19"/>
      <c r="B117" s="72">
        <v>45299</v>
      </c>
      <c r="C117" s="20" t="s">
        <v>117</v>
      </c>
      <c r="D117" s="28" t="s">
        <v>398</v>
      </c>
      <c r="E117" s="27"/>
      <c r="F117" s="27">
        <v>30000</v>
      </c>
      <c r="G117" s="23">
        <f t="shared" si="9"/>
        <v>5760365.6899999995</v>
      </c>
      <c r="I117" s="9"/>
      <c r="J117" s="24"/>
      <c r="K117" s="25"/>
    </row>
    <row r="118" spans="1:11" s="10" customFormat="1" ht="32.25" customHeight="1" x14ac:dyDescent="0.25">
      <c r="A118" s="19"/>
      <c r="B118" s="72">
        <v>45299</v>
      </c>
      <c r="C118" s="20" t="s">
        <v>118</v>
      </c>
      <c r="D118" s="28" t="s">
        <v>399</v>
      </c>
      <c r="E118" s="27"/>
      <c r="F118" s="27">
        <v>20000</v>
      </c>
      <c r="G118" s="23">
        <f t="shared" si="9"/>
        <v>5740365.6899999995</v>
      </c>
      <c r="I118" s="9"/>
      <c r="J118" s="24"/>
      <c r="K118" s="25"/>
    </row>
    <row r="119" spans="1:11" s="10" customFormat="1" ht="32.25" customHeight="1" x14ac:dyDescent="0.25">
      <c r="A119" s="19"/>
      <c r="B119" s="72">
        <v>45299</v>
      </c>
      <c r="C119" s="20" t="s">
        <v>119</v>
      </c>
      <c r="D119" s="28" t="s">
        <v>385</v>
      </c>
      <c r="E119" s="27"/>
      <c r="F119" s="27">
        <v>58772.85</v>
      </c>
      <c r="G119" s="23">
        <f t="shared" si="9"/>
        <v>5681592.8399999999</v>
      </c>
      <c r="I119" s="9"/>
      <c r="J119" s="24"/>
      <c r="K119" s="25"/>
    </row>
    <row r="120" spans="1:11" s="10" customFormat="1" ht="32.25" customHeight="1" x14ac:dyDescent="0.25">
      <c r="A120" s="19"/>
      <c r="B120" s="72">
        <v>45299</v>
      </c>
      <c r="C120" s="20" t="s">
        <v>120</v>
      </c>
      <c r="D120" s="28" t="s">
        <v>400</v>
      </c>
      <c r="E120" s="27"/>
      <c r="F120" s="27">
        <v>124030.8</v>
      </c>
      <c r="G120" s="23">
        <f t="shared" si="9"/>
        <v>5557562.04</v>
      </c>
      <c r="I120" s="9"/>
      <c r="J120" s="24"/>
      <c r="K120" s="25"/>
    </row>
    <row r="121" spans="1:11" s="10" customFormat="1" ht="32.25" customHeight="1" x14ac:dyDescent="0.25">
      <c r="A121" s="19"/>
      <c r="B121" s="72">
        <v>45299</v>
      </c>
      <c r="C121" s="20" t="s">
        <v>121</v>
      </c>
      <c r="D121" s="28" t="s">
        <v>377</v>
      </c>
      <c r="E121" s="27"/>
      <c r="F121" s="27">
        <v>1410.01</v>
      </c>
      <c r="G121" s="23">
        <f t="shared" si="9"/>
        <v>5556152.0300000003</v>
      </c>
      <c r="I121" s="9"/>
      <c r="J121" s="24"/>
      <c r="K121" s="25"/>
    </row>
    <row r="122" spans="1:11" s="10" customFormat="1" ht="32.25" customHeight="1" x14ac:dyDescent="0.25">
      <c r="A122" s="19"/>
      <c r="B122" s="72">
        <v>45300</v>
      </c>
      <c r="C122" s="20" t="s">
        <v>122</v>
      </c>
      <c r="D122" s="28" t="s">
        <v>391</v>
      </c>
      <c r="E122" s="22">
        <v>29200</v>
      </c>
      <c r="F122" s="27"/>
      <c r="G122" s="23">
        <f>+G121+E122</f>
        <v>5585352.0300000003</v>
      </c>
      <c r="I122" s="9"/>
      <c r="J122" s="24"/>
      <c r="K122" s="25"/>
    </row>
    <row r="123" spans="1:11" s="10" customFormat="1" ht="32.25" customHeight="1" x14ac:dyDescent="0.25">
      <c r="A123" s="19"/>
      <c r="B123" s="72">
        <v>45300</v>
      </c>
      <c r="C123" s="20" t="s">
        <v>123</v>
      </c>
      <c r="D123" s="28" t="s">
        <v>391</v>
      </c>
      <c r="E123" s="22">
        <v>18250</v>
      </c>
      <c r="F123" s="27"/>
      <c r="G123" s="23">
        <f t="shared" ref="G123:G126" si="10">+G122+E123</f>
        <v>5603602.0300000003</v>
      </c>
      <c r="I123" s="9"/>
      <c r="J123" s="24"/>
      <c r="K123" s="25"/>
    </row>
    <row r="124" spans="1:11" s="10" customFormat="1" ht="32.25" customHeight="1" x14ac:dyDescent="0.25">
      <c r="A124" s="19"/>
      <c r="B124" s="72">
        <v>45300</v>
      </c>
      <c r="C124" s="20" t="s">
        <v>124</v>
      </c>
      <c r="D124" s="28" t="s">
        <v>368</v>
      </c>
      <c r="E124" s="22">
        <v>4800</v>
      </c>
      <c r="F124" s="27"/>
      <c r="G124" s="23">
        <f t="shared" si="10"/>
        <v>5608402.0300000003</v>
      </c>
      <c r="I124" s="9"/>
      <c r="J124" s="24"/>
      <c r="K124" s="25"/>
    </row>
    <row r="125" spans="1:11" s="10" customFormat="1" ht="32.25" customHeight="1" x14ac:dyDescent="0.25">
      <c r="A125" s="19"/>
      <c r="B125" s="72">
        <v>45300</v>
      </c>
      <c r="C125" s="20" t="s">
        <v>125</v>
      </c>
      <c r="D125" s="28" t="s">
        <v>380</v>
      </c>
      <c r="E125" s="22">
        <v>26200</v>
      </c>
      <c r="F125" s="27"/>
      <c r="G125" s="23">
        <f t="shared" si="10"/>
        <v>5634602.0300000003</v>
      </c>
      <c r="I125" s="9"/>
      <c r="J125" s="24"/>
      <c r="K125" s="25"/>
    </row>
    <row r="126" spans="1:11" s="10" customFormat="1" ht="32.25" customHeight="1" x14ac:dyDescent="0.25">
      <c r="A126" s="19"/>
      <c r="B126" s="72">
        <v>45300</v>
      </c>
      <c r="C126" s="20" t="s">
        <v>126</v>
      </c>
      <c r="D126" s="28" t="s">
        <v>391</v>
      </c>
      <c r="E126" s="22">
        <v>20000</v>
      </c>
      <c r="F126" s="27"/>
      <c r="G126" s="23">
        <f t="shared" si="10"/>
        <v>5654602.0300000003</v>
      </c>
      <c r="I126" s="9"/>
      <c r="J126" s="24"/>
      <c r="K126" s="25"/>
    </row>
    <row r="127" spans="1:11" s="10" customFormat="1" ht="32.25" customHeight="1" x14ac:dyDescent="0.25">
      <c r="A127" s="19"/>
      <c r="B127" s="72">
        <v>45300</v>
      </c>
      <c r="C127" s="20" t="s">
        <v>127</v>
      </c>
      <c r="D127" s="28" t="s">
        <v>385</v>
      </c>
      <c r="E127" s="27"/>
      <c r="F127" s="27">
        <v>41277</v>
      </c>
      <c r="G127" s="23">
        <f>+G126-F127</f>
        <v>5613325.0300000003</v>
      </c>
      <c r="I127" s="9"/>
      <c r="J127" s="24"/>
      <c r="K127" s="25"/>
    </row>
    <row r="128" spans="1:11" s="10" customFormat="1" ht="32.25" customHeight="1" x14ac:dyDescent="0.25">
      <c r="A128" s="19"/>
      <c r="B128" s="72">
        <v>45300</v>
      </c>
      <c r="C128" s="20" t="s">
        <v>128</v>
      </c>
      <c r="D128" s="28" t="s">
        <v>385</v>
      </c>
      <c r="E128" s="27"/>
      <c r="F128" s="27">
        <v>49500</v>
      </c>
      <c r="G128" s="23">
        <f t="shared" ref="G128:G137" si="11">+G127-F128</f>
        <v>5563825.0300000003</v>
      </c>
      <c r="I128" s="9"/>
      <c r="J128" s="24"/>
      <c r="K128" s="25"/>
    </row>
    <row r="129" spans="1:11" s="10" customFormat="1" ht="32.25" customHeight="1" x14ac:dyDescent="0.25">
      <c r="A129" s="19"/>
      <c r="B129" s="72">
        <v>45300</v>
      </c>
      <c r="C129" s="20" t="s">
        <v>129</v>
      </c>
      <c r="D129" s="28" t="s">
        <v>401</v>
      </c>
      <c r="E129" s="27"/>
      <c r="F129" s="27">
        <v>18743</v>
      </c>
      <c r="G129" s="23">
        <f t="shared" si="11"/>
        <v>5545082.0300000003</v>
      </c>
      <c r="I129" s="9"/>
      <c r="J129" s="24"/>
      <c r="K129" s="25"/>
    </row>
    <row r="130" spans="1:11" s="10" customFormat="1" ht="32.25" customHeight="1" x14ac:dyDescent="0.25">
      <c r="A130" s="19"/>
      <c r="B130" s="72">
        <v>45300</v>
      </c>
      <c r="C130" s="20" t="s">
        <v>130</v>
      </c>
      <c r="D130" s="28" t="s">
        <v>375</v>
      </c>
      <c r="E130" s="27"/>
      <c r="F130" s="22">
        <v>118333.33</v>
      </c>
      <c r="G130" s="23">
        <f t="shared" si="11"/>
        <v>5426748.7000000002</v>
      </c>
      <c r="I130" s="9"/>
      <c r="J130" s="24"/>
      <c r="K130" s="25"/>
    </row>
    <row r="131" spans="1:11" s="10" customFormat="1" ht="32.25" customHeight="1" x14ac:dyDescent="0.25">
      <c r="A131" s="19"/>
      <c r="B131" s="72">
        <v>45300</v>
      </c>
      <c r="C131" s="20" t="s">
        <v>131</v>
      </c>
      <c r="D131" s="28" t="s">
        <v>375</v>
      </c>
      <c r="E131" s="27"/>
      <c r="F131" s="22">
        <v>94915.19</v>
      </c>
      <c r="G131" s="23">
        <f t="shared" si="11"/>
        <v>5331833.51</v>
      </c>
      <c r="I131" s="9"/>
      <c r="J131" s="24"/>
      <c r="K131" s="25"/>
    </row>
    <row r="132" spans="1:11" s="10" customFormat="1" ht="32.25" customHeight="1" x14ac:dyDescent="0.25">
      <c r="A132" s="19"/>
      <c r="B132" s="72">
        <v>45300</v>
      </c>
      <c r="C132" s="20" t="s">
        <v>132</v>
      </c>
      <c r="D132" s="28" t="s">
        <v>402</v>
      </c>
      <c r="E132" s="27"/>
      <c r="F132" s="22">
        <v>36000</v>
      </c>
      <c r="G132" s="23">
        <f t="shared" si="11"/>
        <v>5295833.51</v>
      </c>
      <c r="I132" s="9"/>
      <c r="J132" s="24"/>
      <c r="K132" s="25"/>
    </row>
    <row r="133" spans="1:11" s="10" customFormat="1" ht="32.25" customHeight="1" x14ac:dyDescent="0.25">
      <c r="A133" s="19"/>
      <c r="B133" s="72">
        <v>45300</v>
      </c>
      <c r="C133" s="20" t="s">
        <v>133</v>
      </c>
      <c r="D133" s="28" t="s">
        <v>403</v>
      </c>
      <c r="E133" s="27"/>
      <c r="F133" s="22">
        <v>46666.67</v>
      </c>
      <c r="G133" s="23">
        <f t="shared" si="11"/>
        <v>5249166.84</v>
      </c>
      <c r="I133" s="9"/>
      <c r="J133" s="24"/>
      <c r="K133" s="25"/>
    </row>
    <row r="134" spans="1:11" s="10" customFormat="1" ht="32.25" customHeight="1" x14ac:dyDescent="0.25">
      <c r="A134" s="19"/>
      <c r="B134" s="72">
        <v>45300</v>
      </c>
      <c r="C134" s="20" t="s">
        <v>134</v>
      </c>
      <c r="D134" s="28" t="s">
        <v>404</v>
      </c>
      <c r="E134" s="27"/>
      <c r="F134" s="22">
        <v>265500</v>
      </c>
      <c r="G134" s="23">
        <f t="shared" si="11"/>
        <v>4983666.84</v>
      </c>
      <c r="I134" s="9"/>
      <c r="J134" s="24"/>
      <c r="K134" s="25"/>
    </row>
    <row r="135" spans="1:11" s="10" customFormat="1" ht="32.25" customHeight="1" x14ac:dyDescent="0.25">
      <c r="A135" s="19"/>
      <c r="B135" s="72">
        <v>45300</v>
      </c>
      <c r="C135" s="20" t="s">
        <v>135</v>
      </c>
      <c r="D135" s="28" t="s">
        <v>405</v>
      </c>
      <c r="E135" s="27"/>
      <c r="F135" s="22">
        <v>33750</v>
      </c>
      <c r="G135" s="23">
        <f t="shared" si="11"/>
        <v>4949916.84</v>
      </c>
      <c r="I135" s="9"/>
      <c r="J135" s="24"/>
      <c r="K135" s="25"/>
    </row>
    <row r="136" spans="1:11" s="10" customFormat="1" ht="32.25" customHeight="1" x14ac:dyDescent="0.25">
      <c r="A136" s="19"/>
      <c r="B136" s="72">
        <v>45300</v>
      </c>
      <c r="C136" s="20" t="s">
        <v>136</v>
      </c>
      <c r="D136" s="28" t="s">
        <v>385</v>
      </c>
      <c r="E136" s="27"/>
      <c r="F136" s="22">
        <v>27650</v>
      </c>
      <c r="G136" s="23">
        <f t="shared" si="11"/>
        <v>4922266.84</v>
      </c>
      <c r="I136" s="9"/>
      <c r="J136" s="24"/>
      <c r="K136" s="25"/>
    </row>
    <row r="137" spans="1:11" s="10" customFormat="1" ht="32.25" customHeight="1" x14ac:dyDescent="0.25">
      <c r="A137" s="19"/>
      <c r="B137" s="72">
        <v>45300</v>
      </c>
      <c r="C137" s="20" t="s">
        <v>137</v>
      </c>
      <c r="D137" s="28" t="s">
        <v>375</v>
      </c>
      <c r="E137" s="27"/>
      <c r="F137" s="22">
        <v>139400.01</v>
      </c>
      <c r="G137" s="23">
        <f t="shared" si="11"/>
        <v>4782866.83</v>
      </c>
      <c r="I137" s="9"/>
      <c r="J137" s="24"/>
      <c r="K137" s="25"/>
    </row>
    <row r="138" spans="1:11" s="10" customFormat="1" ht="32.25" customHeight="1" x14ac:dyDescent="0.25">
      <c r="A138" s="19"/>
      <c r="B138" s="72">
        <v>45300</v>
      </c>
      <c r="C138" s="20" t="s">
        <v>138</v>
      </c>
      <c r="D138" s="28" t="s">
        <v>371</v>
      </c>
      <c r="E138" s="27">
        <v>15000</v>
      </c>
      <c r="F138" s="30"/>
      <c r="G138" s="23">
        <f>+G137+E138</f>
        <v>4797866.83</v>
      </c>
      <c r="I138" s="9"/>
      <c r="J138" s="24"/>
      <c r="K138" s="25"/>
    </row>
    <row r="139" spans="1:11" s="10" customFormat="1" ht="32.25" customHeight="1" x14ac:dyDescent="0.25">
      <c r="A139" s="19"/>
      <c r="B139" s="72">
        <v>45301</v>
      </c>
      <c r="C139" s="20" t="s">
        <v>139</v>
      </c>
      <c r="D139" s="28" t="s">
        <v>406</v>
      </c>
      <c r="E139" s="27">
        <v>3650</v>
      </c>
      <c r="F139" s="27"/>
      <c r="G139" s="23">
        <f t="shared" ref="G139:G147" si="12">+G138+E139</f>
        <v>4801516.83</v>
      </c>
      <c r="I139" s="9"/>
      <c r="J139" s="24"/>
      <c r="K139" s="25"/>
    </row>
    <row r="140" spans="1:11" s="10" customFormat="1" ht="32.25" customHeight="1" x14ac:dyDescent="0.25">
      <c r="A140" s="19"/>
      <c r="B140" s="72">
        <v>45301</v>
      </c>
      <c r="C140" s="20" t="s">
        <v>140</v>
      </c>
      <c r="D140" s="28" t="s">
        <v>406</v>
      </c>
      <c r="E140" s="27">
        <v>7300</v>
      </c>
      <c r="F140" s="27"/>
      <c r="G140" s="23">
        <f t="shared" si="12"/>
        <v>4808816.83</v>
      </c>
      <c r="I140" s="9"/>
      <c r="J140" s="24"/>
      <c r="K140" s="25"/>
    </row>
    <row r="141" spans="1:11" s="10" customFormat="1" ht="32.25" customHeight="1" x14ac:dyDescent="0.25">
      <c r="A141" s="19"/>
      <c r="B141" s="72">
        <v>45301</v>
      </c>
      <c r="C141" s="20" t="s">
        <v>141</v>
      </c>
      <c r="D141" s="28" t="s">
        <v>406</v>
      </c>
      <c r="E141" s="27">
        <v>3650</v>
      </c>
      <c r="F141" s="27"/>
      <c r="G141" s="23">
        <f t="shared" si="12"/>
        <v>4812466.83</v>
      </c>
      <c r="I141" s="9"/>
      <c r="J141" s="24"/>
      <c r="K141" s="25"/>
    </row>
    <row r="142" spans="1:11" s="10" customFormat="1" ht="32.25" customHeight="1" x14ac:dyDescent="0.25">
      <c r="A142" s="19"/>
      <c r="B142" s="72">
        <v>45301</v>
      </c>
      <c r="C142" s="20" t="s">
        <v>142</v>
      </c>
      <c r="D142" s="28" t="s">
        <v>406</v>
      </c>
      <c r="E142" s="27">
        <v>3650</v>
      </c>
      <c r="F142" s="27"/>
      <c r="G142" s="23">
        <f t="shared" si="12"/>
        <v>4816116.83</v>
      </c>
      <c r="I142" s="9"/>
      <c r="J142" s="24"/>
      <c r="K142" s="25"/>
    </row>
    <row r="143" spans="1:11" s="10" customFormat="1" ht="32.25" customHeight="1" x14ac:dyDescent="0.25">
      <c r="A143" s="19"/>
      <c r="B143" s="72">
        <v>45301</v>
      </c>
      <c r="C143" s="20" t="s">
        <v>143</v>
      </c>
      <c r="D143" s="28" t="s">
        <v>406</v>
      </c>
      <c r="E143" s="27">
        <v>7300</v>
      </c>
      <c r="F143" s="27"/>
      <c r="G143" s="23">
        <f t="shared" si="12"/>
        <v>4823416.83</v>
      </c>
      <c r="I143" s="9"/>
      <c r="J143" s="24"/>
      <c r="K143" s="25"/>
    </row>
    <row r="144" spans="1:11" s="10" customFormat="1" ht="32.25" customHeight="1" x14ac:dyDescent="0.25">
      <c r="A144" s="19"/>
      <c r="B144" s="72">
        <v>45301</v>
      </c>
      <c r="C144" s="20" t="s">
        <v>144</v>
      </c>
      <c r="D144" s="28" t="s">
        <v>406</v>
      </c>
      <c r="E144" s="27">
        <v>3650</v>
      </c>
      <c r="F144" s="27"/>
      <c r="G144" s="23">
        <f t="shared" si="12"/>
        <v>4827066.83</v>
      </c>
      <c r="I144" s="9"/>
      <c r="J144" s="24"/>
      <c r="K144" s="25"/>
    </row>
    <row r="145" spans="1:11" s="10" customFormat="1" ht="32.25" customHeight="1" x14ac:dyDescent="0.25">
      <c r="A145" s="19"/>
      <c r="B145" s="72">
        <v>45301</v>
      </c>
      <c r="C145" s="20" t="s">
        <v>145</v>
      </c>
      <c r="D145" s="28" t="s">
        <v>406</v>
      </c>
      <c r="E145" s="27">
        <v>3650</v>
      </c>
      <c r="F145" s="27"/>
      <c r="G145" s="23">
        <f t="shared" si="12"/>
        <v>4830716.83</v>
      </c>
      <c r="I145" s="9"/>
      <c r="J145" s="24"/>
      <c r="K145" s="25"/>
    </row>
    <row r="146" spans="1:11" s="10" customFormat="1" ht="32.25" customHeight="1" x14ac:dyDescent="0.25">
      <c r="A146" s="19"/>
      <c r="B146" s="72">
        <v>45301</v>
      </c>
      <c r="C146" s="20" t="s">
        <v>146</v>
      </c>
      <c r="D146" s="28" t="s">
        <v>406</v>
      </c>
      <c r="E146" s="27">
        <v>21900</v>
      </c>
      <c r="F146" s="27"/>
      <c r="G146" s="23">
        <f t="shared" si="12"/>
        <v>4852616.83</v>
      </c>
      <c r="I146" s="9"/>
      <c r="J146" s="24"/>
      <c r="K146" s="25"/>
    </row>
    <row r="147" spans="1:11" s="10" customFormat="1" ht="32.25" customHeight="1" x14ac:dyDescent="0.25">
      <c r="A147" s="19"/>
      <c r="B147" s="72">
        <v>45301</v>
      </c>
      <c r="C147" s="20" t="s">
        <v>147</v>
      </c>
      <c r="D147" s="28" t="s">
        <v>406</v>
      </c>
      <c r="E147" s="27">
        <v>3650</v>
      </c>
      <c r="F147" s="27"/>
      <c r="G147" s="23">
        <f t="shared" si="12"/>
        <v>4856266.83</v>
      </c>
      <c r="I147" s="9"/>
      <c r="J147" s="24"/>
      <c r="K147" s="25"/>
    </row>
    <row r="148" spans="1:11" s="10" customFormat="1" ht="32.25" customHeight="1" x14ac:dyDescent="0.25">
      <c r="A148" s="19"/>
      <c r="B148" s="72">
        <v>45301</v>
      </c>
      <c r="C148" s="20" t="s">
        <v>148</v>
      </c>
      <c r="D148" s="28" t="s">
        <v>407</v>
      </c>
      <c r="E148" s="27"/>
      <c r="F148" s="22">
        <v>4110</v>
      </c>
      <c r="G148" s="23">
        <f>+G147-F148</f>
        <v>4852156.83</v>
      </c>
      <c r="I148" s="9"/>
      <c r="J148" s="24"/>
      <c r="K148" s="25"/>
    </row>
    <row r="149" spans="1:11" s="10" customFormat="1" ht="32.25" customHeight="1" x14ac:dyDescent="0.25">
      <c r="A149" s="19"/>
      <c r="B149" s="72">
        <v>45301</v>
      </c>
      <c r="C149" s="20" t="s">
        <v>149</v>
      </c>
      <c r="D149" s="28" t="s">
        <v>408</v>
      </c>
      <c r="E149" s="27"/>
      <c r="F149" s="22">
        <v>10873.85</v>
      </c>
      <c r="G149" s="23">
        <f>+G148-F149</f>
        <v>4841282.9800000004</v>
      </c>
      <c r="I149" s="9"/>
      <c r="J149" s="24"/>
      <c r="K149" s="25"/>
    </row>
    <row r="150" spans="1:11" s="10" customFormat="1" ht="32.25" customHeight="1" x14ac:dyDescent="0.25">
      <c r="A150" s="19"/>
      <c r="B150" s="72">
        <v>45301</v>
      </c>
      <c r="C150" s="20" t="s">
        <v>856</v>
      </c>
      <c r="D150" s="28" t="s">
        <v>371</v>
      </c>
      <c r="E150" s="27">
        <v>5000</v>
      </c>
      <c r="F150" s="22"/>
      <c r="G150" s="23">
        <f>+G149+E150</f>
        <v>4846282.9800000004</v>
      </c>
      <c r="I150" s="9"/>
      <c r="J150" s="24"/>
      <c r="K150" s="25"/>
    </row>
    <row r="151" spans="1:11" s="10" customFormat="1" ht="32.25" customHeight="1" x14ac:dyDescent="0.25">
      <c r="A151" s="19"/>
      <c r="B151" s="72">
        <v>45301</v>
      </c>
      <c r="C151" s="20" t="s">
        <v>150</v>
      </c>
      <c r="D151" s="28" t="s">
        <v>375</v>
      </c>
      <c r="E151" s="27"/>
      <c r="F151" s="22">
        <v>6250</v>
      </c>
      <c r="G151" s="23">
        <f>+G150-F151</f>
        <v>4840032.9800000004</v>
      </c>
      <c r="I151" s="9"/>
      <c r="J151" s="24"/>
      <c r="K151" s="25"/>
    </row>
    <row r="152" spans="1:11" s="10" customFormat="1" ht="32.25" customHeight="1" x14ac:dyDescent="0.25">
      <c r="A152" s="19"/>
      <c r="B152" s="72">
        <v>45301</v>
      </c>
      <c r="C152" s="20" t="s">
        <v>151</v>
      </c>
      <c r="D152" s="28" t="s">
        <v>409</v>
      </c>
      <c r="E152" s="27"/>
      <c r="F152" s="22">
        <v>118000</v>
      </c>
      <c r="G152" s="23">
        <f t="shared" ref="G152:G157" si="13">+G151-F152</f>
        <v>4722032.9800000004</v>
      </c>
      <c r="I152" s="9"/>
      <c r="J152" s="24"/>
      <c r="K152" s="25"/>
    </row>
    <row r="153" spans="1:11" s="10" customFormat="1" ht="32.25" customHeight="1" x14ac:dyDescent="0.25">
      <c r="A153" s="19"/>
      <c r="B153" s="72">
        <v>45301</v>
      </c>
      <c r="C153" s="20" t="s">
        <v>152</v>
      </c>
      <c r="D153" s="28" t="s">
        <v>410</v>
      </c>
      <c r="E153" s="27"/>
      <c r="F153" s="22">
        <v>6670</v>
      </c>
      <c r="G153" s="23">
        <f t="shared" si="13"/>
        <v>4715362.9800000004</v>
      </c>
      <c r="I153" s="9"/>
      <c r="J153" s="24"/>
      <c r="K153" s="25"/>
    </row>
    <row r="154" spans="1:11" s="10" customFormat="1" ht="32.25" customHeight="1" x14ac:dyDescent="0.25">
      <c r="A154" s="19"/>
      <c r="B154" s="72">
        <v>45301</v>
      </c>
      <c r="C154" s="20" t="s">
        <v>153</v>
      </c>
      <c r="D154" s="28" t="s">
        <v>377</v>
      </c>
      <c r="E154" s="27"/>
      <c r="F154" s="22">
        <v>3740</v>
      </c>
      <c r="G154" s="23">
        <f t="shared" si="13"/>
        <v>4711622.9800000004</v>
      </c>
      <c r="I154" s="9"/>
      <c r="J154" s="24"/>
      <c r="K154" s="25"/>
    </row>
    <row r="155" spans="1:11" s="10" customFormat="1" ht="32.25" customHeight="1" x14ac:dyDescent="0.25">
      <c r="A155" s="19"/>
      <c r="B155" s="72">
        <v>45301</v>
      </c>
      <c r="C155" s="20" t="s">
        <v>154</v>
      </c>
      <c r="D155" s="28" t="s">
        <v>411</v>
      </c>
      <c r="E155" s="27"/>
      <c r="F155" s="22">
        <v>600</v>
      </c>
      <c r="G155" s="23">
        <f t="shared" si="13"/>
        <v>4711022.9800000004</v>
      </c>
      <c r="I155" s="9"/>
      <c r="J155" s="24"/>
      <c r="K155" s="25"/>
    </row>
    <row r="156" spans="1:11" s="10" customFormat="1" ht="32.25" customHeight="1" x14ac:dyDescent="0.25">
      <c r="A156" s="19"/>
      <c r="B156" s="72">
        <v>45301</v>
      </c>
      <c r="C156" s="20" t="s">
        <v>155</v>
      </c>
      <c r="D156" s="28" t="s">
        <v>412</v>
      </c>
      <c r="E156" s="27"/>
      <c r="F156" s="22">
        <v>35317.4</v>
      </c>
      <c r="G156" s="23">
        <f t="shared" si="13"/>
        <v>4675705.58</v>
      </c>
      <c r="I156" s="9"/>
      <c r="J156" s="24"/>
      <c r="K156" s="25"/>
    </row>
    <row r="157" spans="1:11" s="10" customFormat="1" ht="32.25" customHeight="1" x14ac:dyDescent="0.25">
      <c r="A157" s="19"/>
      <c r="B157" s="72">
        <v>45301</v>
      </c>
      <c r="C157" s="20" t="s">
        <v>156</v>
      </c>
      <c r="D157" s="28" t="s">
        <v>412</v>
      </c>
      <c r="E157" s="27"/>
      <c r="F157" s="22">
        <v>64959</v>
      </c>
      <c r="G157" s="23">
        <f t="shared" si="13"/>
        <v>4610746.58</v>
      </c>
      <c r="I157" s="9"/>
      <c r="J157" s="24"/>
      <c r="K157" s="25"/>
    </row>
    <row r="158" spans="1:11" s="10" customFormat="1" ht="32.25" customHeight="1" x14ac:dyDescent="0.25">
      <c r="A158" s="19"/>
      <c r="B158" s="72">
        <v>45302</v>
      </c>
      <c r="C158" s="20" t="s">
        <v>123</v>
      </c>
      <c r="D158" s="28" t="s">
        <v>368</v>
      </c>
      <c r="E158" s="27">
        <v>5100</v>
      </c>
      <c r="F158" s="30"/>
      <c r="G158" s="23">
        <f>+G157+E158</f>
        <v>4615846.58</v>
      </c>
      <c r="I158" s="9"/>
      <c r="J158" s="24"/>
      <c r="K158" s="25"/>
    </row>
    <row r="159" spans="1:11" s="10" customFormat="1" ht="32.25" customHeight="1" x14ac:dyDescent="0.25">
      <c r="A159" s="19"/>
      <c r="B159" s="72">
        <v>45302</v>
      </c>
      <c r="C159" s="20" t="s">
        <v>157</v>
      </c>
      <c r="D159" s="28" t="s">
        <v>413</v>
      </c>
      <c r="E159" s="27">
        <v>277200</v>
      </c>
      <c r="F159" s="30"/>
      <c r="G159" s="23">
        <f t="shared" ref="G159:G161" si="14">+G158+E159</f>
        <v>4893046.58</v>
      </c>
      <c r="I159" s="9"/>
      <c r="J159" s="24"/>
      <c r="K159" s="25"/>
    </row>
    <row r="160" spans="1:11" s="10" customFormat="1" ht="32.25" customHeight="1" x14ac:dyDescent="0.25">
      <c r="A160" s="19"/>
      <c r="B160" s="72">
        <v>45302</v>
      </c>
      <c r="C160" s="20" t="s">
        <v>158</v>
      </c>
      <c r="D160" s="28" t="s">
        <v>413</v>
      </c>
      <c r="E160" s="27">
        <v>10000</v>
      </c>
      <c r="F160" s="30"/>
      <c r="G160" s="23">
        <f t="shared" si="14"/>
        <v>4903046.58</v>
      </c>
      <c r="I160" s="9"/>
      <c r="J160" s="24"/>
      <c r="K160" s="25"/>
    </row>
    <row r="161" spans="1:11" s="10" customFormat="1" ht="32.25" customHeight="1" x14ac:dyDescent="0.25">
      <c r="A161" s="19"/>
      <c r="B161" s="72">
        <v>45302</v>
      </c>
      <c r="C161" s="20" t="s">
        <v>159</v>
      </c>
      <c r="D161" s="28" t="s">
        <v>413</v>
      </c>
      <c r="E161" s="27">
        <v>92400</v>
      </c>
      <c r="F161" s="30"/>
      <c r="G161" s="23">
        <f t="shared" si="14"/>
        <v>4995446.58</v>
      </c>
      <c r="I161" s="9"/>
      <c r="J161" s="24"/>
      <c r="K161" s="25"/>
    </row>
    <row r="162" spans="1:11" s="10" customFormat="1" ht="32.25" customHeight="1" x14ac:dyDescent="0.25">
      <c r="A162" s="19"/>
      <c r="B162" s="72">
        <v>45302</v>
      </c>
      <c r="C162" s="20" t="s">
        <v>160</v>
      </c>
      <c r="D162" s="28" t="s">
        <v>414</v>
      </c>
      <c r="E162" s="27"/>
      <c r="F162" s="22">
        <v>145306</v>
      </c>
      <c r="G162" s="23">
        <f>+G161-F162</f>
        <v>4850140.58</v>
      </c>
      <c r="I162" s="9"/>
      <c r="J162" s="24"/>
      <c r="K162" s="25"/>
    </row>
    <row r="163" spans="1:11" s="10" customFormat="1" ht="32.25" customHeight="1" x14ac:dyDescent="0.25">
      <c r="A163" s="19"/>
      <c r="B163" s="72">
        <v>45302</v>
      </c>
      <c r="C163" s="20" t="s">
        <v>161</v>
      </c>
      <c r="D163" s="28" t="s">
        <v>375</v>
      </c>
      <c r="E163" s="27"/>
      <c r="F163" s="22">
        <v>14000</v>
      </c>
      <c r="G163" s="23">
        <f t="shared" ref="G163:G165" si="15">+G162-F163</f>
        <v>4836140.58</v>
      </c>
      <c r="I163" s="9"/>
      <c r="J163" s="24"/>
      <c r="K163" s="25"/>
    </row>
    <row r="164" spans="1:11" s="10" customFormat="1" ht="32.25" customHeight="1" x14ac:dyDescent="0.25">
      <c r="A164" s="19"/>
      <c r="B164" s="72">
        <v>45302</v>
      </c>
      <c r="C164" s="20" t="s">
        <v>162</v>
      </c>
      <c r="D164" s="28" t="s">
        <v>415</v>
      </c>
      <c r="E164" s="27"/>
      <c r="F164" s="22">
        <v>50000</v>
      </c>
      <c r="G164" s="23">
        <f t="shared" si="15"/>
        <v>4786140.58</v>
      </c>
      <c r="I164" s="9"/>
      <c r="J164" s="24"/>
      <c r="K164" s="25"/>
    </row>
    <row r="165" spans="1:11" s="10" customFormat="1" ht="32.25" customHeight="1" x14ac:dyDescent="0.25">
      <c r="A165" s="19"/>
      <c r="B165" s="72">
        <v>45302</v>
      </c>
      <c r="C165" s="20" t="s">
        <v>163</v>
      </c>
      <c r="D165" s="28" t="s">
        <v>416</v>
      </c>
      <c r="E165" s="27"/>
      <c r="F165" s="22">
        <v>251269.2</v>
      </c>
      <c r="G165" s="23">
        <f t="shared" si="15"/>
        <v>4534871.38</v>
      </c>
      <c r="I165" s="9"/>
      <c r="J165" s="24"/>
      <c r="K165" s="25"/>
    </row>
    <row r="166" spans="1:11" s="10" customFormat="1" ht="32.25" customHeight="1" x14ac:dyDescent="0.25">
      <c r="A166" s="19"/>
      <c r="B166" s="72">
        <v>45302</v>
      </c>
      <c r="C166" s="20" t="s">
        <v>103</v>
      </c>
      <c r="D166" s="28" t="s">
        <v>417</v>
      </c>
      <c r="E166" s="27">
        <v>2100</v>
      </c>
      <c r="F166" s="30"/>
      <c r="G166" s="23">
        <f>+G165+E166</f>
        <v>4536971.38</v>
      </c>
      <c r="I166" s="9"/>
      <c r="J166" s="24"/>
      <c r="K166" s="25"/>
    </row>
    <row r="167" spans="1:11" s="10" customFormat="1" ht="32.25" customHeight="1" x14ac:dyDescent="0.25">
      <c r="A167" s="19"/>
      <c r="B167" s="72">
        <v>45302</v>
      </c>
      <c r="C167" s="20" t="s">
        <v>103</v>
      </c>
      <c r="D167" s="28" t="s">
        <v>418</v>
      </c>
      <c r="E167" s="27"/>
      <c r="F167" s="22">
        <v>25000</v>
      </c>
      <c r="G167" s="23">
        <f>+G166-F167</f>
        <v>4511971.38</v>
      </c>
      <c r="I167" s="9"/>
      <c r="J167" s="24"/>
      <c r="K167" s="25"/>
    </row>
    <row r="168" spans="1:11" s="10" customFormat="1" ht="32.25" customHeight="1" x14ac:dyDescent="0.25">
      <c r="A168" s="19"/>
      <c r="B168" s="72">
        <v>45302</v>
      </c>
      <c r="C168" s="20" t="s">
        <v>164</v>
      </c>
      <c r="D168" s="28" t="s">
        <v>372</v>
      </c>
      <c r="E168" s="27">
        <v>4000</v>
      </c>
      <c r="F168" s="30"/>
      <c r="G168" s="23">
        <f>+G167+E168</f>
        <v>4515971.38</v>
      </c>
      <c r="I168" s="9"/>
      <c r="J168" s="24"/>
      <c r="K168" s="25"/>
    </row>
    <row r="169" spans="1:11" s="10" customFormat="1" ht="32.25" customHeight="1" x14ac:dyDescent="0.25">
      <c r="A169" s="19"/>
      <c r="B169" s="72">
        <v>45302</v>
      </c>
      <c r="C169" s="20" t="s">
        <v>165</v>
      </c>
      <c r="D169" s="28" t="s">
        <v>372</v>
      </c>
      <c r="E169" s="27">
        <v>1600</v>
      </c>
      <c r="F169" s="30"/>
      <c r="G169" s="23">
        <f>+G168+E169</f>
        <v>4517571.38</v>
      </c>
      <c r="I169" s="9"/>
      <c r="J169" s="24"/>
      <c r="K169" s="25"/>
    </row>
    <row r="170" spans="1:11" s="10" customFormat="1" ht="32.25" customHeight="1" x14ac:dyDescent="0.25">
      <c r="A170" s="19"/>
      <c r="B170" s="72">
        <v>45302</v>
      </c>
      <c r="C170" s="20" t="s">
        <v>166</v>
      </c>
      <c r="D170" s="28" t="s">
        <v>419</v>
      </c>
      <c r="E170" s="27"/>
      <c r="F170" s="22">
        <v>100000</v>
      </c>
      <c r="G170" s="23">
        <f>+G169-F170</f>
        <v>4417571.38</v>
      </c>
      <c r="I170" s="9"/>
      <c r="J170" s="24"/>
      <c r="K170" s="25"/>
    </row>
    <row r="171" spans="1:11" s="10" customFormat="1" ht="32.25" customHeight="1" x14ac:dyDescent="0.25">
      <c r="A171" s="19"/>
      <c r="B171" s="72">
        <v>45302</v>
      </c>
      <c r="C171" s="20" t="s">
        <v>167</v>
      </c>
      <c r="D171" s="28" t="s">
        <v>420</v>
      </c>
      <c r="E171" s="27"/>
      <c r="F171" s="22">
        <v>1151796.8</v>
      </c>
      <c r="G171" s="23">
        <f t="shared" ref="G171:G175" si="16">+G170-F171</f>
        <v>3265774.58</v>
      </c>
      <c r="I171" s="9"/>
      <c r="J171" s="24"/>
      <c r="K171" s="25"/>
    </row>
    <row r="172" spans="1:11" s="10" customFormat="1" ht="32.25" customHeight="1" x14ac:dyDescent="0.25">
      <c r="A172" s="19"/>
      <c r="B172" s="72">
        <v>45302</v>
      </c>
      <c r="C172" s="20" t="s">
        <v>168</v>
      </c>
      <c r="D172" s="28" t="s">
        <v>421</v>
      </c>
      <c r="E172" s="27"/>
      <c r="F172" s="22">
        <v>20000</v>
      </c>
      <c r="G172" s="23">
        <f t="shared" si="16"/>
        <v>3245774.58</v>
      </c>
      <c r="I172" s="9"/>
      <c r="J172" s="24"/>
      <c r="K172" s="25"/>
    </row>
    <row r="173" spans="1:11" s="10" customFormat="1" ht="32.25" customHeight="1" x14ac:dyDescent="0.25">
      <c r="A173" s="19"/>
      <c r="B173" s="72">
        <v>45302</v>
      </c>
      <c r="C173" s="20" t="s">
        <v>169</v>
      </c>
      <c r="D173" s="28" t="s">
        <v>422</v>
      </c>
      <c r="E173" s="27"/>
      <c r="F173" s="22">
        <v>12000</v>
      </c>
      <c r="G173" s="23">
        <f t="shared" si="16"/>
        <v>3233774.58</v>
      </c>
      <c r="I173" s="9"/>
      <c r="J173" s="24"/>
      <c r="K173" s="25"/>
    </row>
    <row r="174" spans="1:11" s="10" customFormat="1" ht="32.25" customHeight="1" x14ac:dyDescent="0.25">
      <c r="A174" s="19"/>
      <c r="B174" s="72">
        <v>45302</v>
      </c>
      <c r="C174" s="20" t="s">
        <v>170</v>
      </c>
      <c r="D174" s="28" t="s">
        <v>423</v>
      </c>
      <c r="E174" s="27"/>
      <c r="F174" s="22">
        <v>12000</v>
      </c>
      <c r="G174" s="23">
        <f t="shared" si="16"/>
        <v>3221774.58</v>
      </c>
      <c r="I174" s="9"/>
      <c r="J174" s="24"/>
      <c r="K174" s="25"/>
    </row>
    <row r="175" spans="1:11" s="10" customFormat="1" ht="32.25" customHeight="1" x14ac:dyDescent="0.25">
      <c r="A175" s="19"/>
      <c r="B175" s="72">
        <v>45302</v>
      </c>
      <c r="C175" s="20" t="s">
        <v>171</v>
      </c>
      <c r="D175" s="28" t="s">
        <v>375</v>
      </c>
      <c r="E175" s="27"/>
      <c r="F175" s="22">
        <v>6000</v>
      </c>
      <c r="G175" s="23">
        <f t="shared" si="16"/>
        <v>3215774.58</v>
      </c>
      <c r="I175" s="9"/>
      <c r="J175" s="24"/>
      <c r="K175" s="25"/>
    </row>
    <row r="176" spans="1:11" s="10" customFormat="1" ht="32.25" customHeight="1" x14ac:dyDescent="0.25">
      <c r="A176" s="19"/>
      <c r="B176" s="72">
        <v>45302</v>
      </c>
      <c r="C176" s="20" t="s">
        <v>172</v>
      </c>
      <c r="D176" s="28" t="s">
        <v>371</v>
      </c>
      <c r="E176" s="27">
        <v>19170.03</v>
      </c>
      <c r="F176" s="30"/>
      <c r="G176" s="23">
        <f>+G175+E176</f>
        <v>3234944.61</v>
      </c>
      <c r="I176" s="9"/>
      <c r="J176" s="24"/>
      <c r="K176" s="25"/>
    </row>
    <row r="177" spans="1:11" s="10" customFormat="1" ht="32.25" customHeight="1" x14ac:dyDescent="0.25">
      <c r="A177" s="19"/>
      <c r="B177" s="72">
        <v>45303</v>
      </c>
      <c r="C177" s="20" t="s">
        <v>173</v>
      </c>
      <c r="D177" s="28" t="s">
        <v>371</v>
      </c>
      <c r="E177" s="27">
        <v>334430</v>
      </c>
      <c r="F177" s="30"/>
      <c r="G177" s="23">
        <f t="shared" ref="G177:G183" si="17">+G176+E177</f>
        <v>3569374.61</v>
      </c>
      <c r="I177" s="9"/>
      <c r="J177" s="24"/>
      <c r="K177" s="25"/>
    </row>
    <row r="178" spans="1:11" s="10" customFormat="1" ht="32.25" customHeight="1" x14ac:dyDescent="0.25">
      <c r="A178" s="19"/>
      <c r="B178" s="72">
        <v>45303</v>
      </c>
      <c r="C178" s="20" t="s">
        <v>174</v>
      </c>
      <c r="D178" s="28" t="s">
        <v>371</v>
      </c>
      <c r="E178" s="27">
        <v>92400</v>
      </c>
      <c r="F178" s="30"/>
      <c r="G178" s="23">
        <f t="shared" si="17"/>
        <v>3661774.61</v>
      </c>
      <c r="I178" s="9"/>
      <c r="J178" s="24"/>
      <c r="K178" s="25"/>
    </row>
    <row r="179" spans="1:11" s="10" customFormat="1" ht="32.25" customHeight="1" x14ac:dyDescent="0.25">
      <c r="A179" s="19"/>
      <c r="B179" s="72">
        <v>45303</v>
      </c>
      <c r="C179" s="20" t="s">
        <v>175</v>
      </c>
      <c r="D179" s="28" t="s">
        <v>371</v>
      </c>
      <c r="E179" s="27">
        <v>30000</v>
      </c>
      <c r="F179" s="30"/>
      <c r="G179" s="23">
        <f t="shared" si="17"/>
        <v>3691774.61</v>
      </c>
      <c r="I179" s="9"/>
      <c r="J179" s="24"/>
      <c r="K179" s="25"/>
    </row>
    <row r="180" spans="1:11" s="10" customFormat="1" ht="32.25" customHeight="1" x14ac:dyDescent="0.25">
      <c r="A180" s="19"/>
      <c r="B180" s="72">
        <v>45303</v>
      </c>
      <c r="C180" s="20" t="s">
        <v>176</v>
      </c>
      <c r="D180" s="28" t="s">
        <v>424</v>
      </c>
      <c r="E180" s="27">
        <v>450</v>
      </c>
      <c r="F180" s="30"/>
      <c r="G180" s="23">
        <f t="shared" si="17"/>
        <v>3692224.61</v>
      </c>
      <c r="I180" s="9"/>
      <c r="J180" s="24"/>
      <c r="K180" s="25"/>
    </row>
    <row r="181" spans="1:11" s="10" customFormat="1" ht="32.25" customHeight="1" x14ac:dyDescent="0.25">
      <c r="A181" s="19"/>
      <c r="B181" s="72">
        <v>45303</v>
      </c>
      <c r="C181" s="20" t="s">
        <v>177</v>
      </c>
      <c r="D181" s="28" t="s">
        <v>425</v>
      </c>
      <c r="E181" s="27">
        <v>300</v>
      </c>
      <c r="F181" s="30"/>
      <c r="G181" s="23">
        <f t="shared" si="17"/>
        <v>3692524.61</v>
      </c>
      <c r="I181" s="9"/>
      <c r="J181" s="24"/>
      <c r="K181" s="25"/>
    </row>
    <row r="182" spans="1:11" s="10" customFormat="1" ht="32.25" customHeight="1" x14ac:dyDescent="0.25">
      <c r="A182" s="19"/>
      <c r="B182" s="72">
        <v>45303</v>
      </c>
      <c r="C182" s="20" t="s">
        <v>178</v>
      </c>
      <c r="D182" s="28" t="s">
        <v>425</v>
      </c>
      <c r="E182" s="27">
        <v>450</v>
      </c>
      <c r="F182" s="30"/>
      <c r="G182" s="23">
        <f t="shared" si="17"/>
        <v>3692974.61</v>
      </c>
      <c r="I182" s="9"/>
      <c r="J182" s="24"/>
      <c r="K182" s="25"/>
    </row>
    <row r="183" spans="1:11" s="10" customFormat="1" ht="32.25" customHeight="1" x14ac:dyDescent="0.25">
      <c r="A183" s="19"/>
      <c r="B183" s="72">
        <v>45303</v>
      </c>
      <c r="C183" s="20" t="s">
        <v>179</v>
      </c>
      <c r="D183" s="28" t="s">
        <v>425</v>
      </c>
      <c r="E183" s="27">
        <v>300</v>
      </c>
      <c r="F183" s="30"/>
      <c r="G183" s="23">
        <f t="shared" si="17"/>
        <v>3693274.61</v>
      </c>
      <c r="I183" s="9"/>
      <c r="J183" s="24"/>
      <c r="K183" s="25"/>
    </row>
    <row r="184" spans="1:11" s="10" customFormat="1" ht="32.25" customHeight="1" x14ac:dyDescent="0.25">
      <c r="A184" s="19"/>
      <c r="B184" s="72">
        <v>45303</v>
      </c>
      <c r="C184" s="20" t="s">
        <v>180</v>
      </c>
      <c r="D184" s="28" t="s">
        <v>426</v>
      </c>
      <c r="E184" s="27"/>
      <c r="F184" s="22">
        <v>13000</v>
      </c>
      <c r="G184" s="23">
        <f>+G183-F184</f>
        <v>3680274.61</v>
      </c>
      <c r="I184" s="9"/>
      <c r="J184" s="24"/>
      <c r="K184" s="25"/>
    </row>
    <row r="185" spans="1:11" s="10" customFormat="1" ht="32.25" customHeight="1" x14ac:dyDescent="0.25">
      <c r="A185" s="19"/>
      <c r="B185" s="72">
        <v>45303</v>
      </c>
      <c r="C185" s="20" t="s">
        <v>181</v>
      </c>
      <c r="D185" s="28" t="s">
        <v>427</v>
      </c>
      <c r="E185" s="27"/>
      <c r="F185" s="22">
        <v>1564.3</v>
      </c>
      <c r="G185" s="23">
        <f t="shared" ref="G185:G186" si="18">+G184-F185</f>
        <v>3678710.31</v>
      </c>
      <c r="I185" s="9"/>
      <c r="J185" s="24"/>
      <c r="K185" s="25"/>
    </row>
    <row r="186" spans="1:11" s="10" customFormat="1" ht="32.25" customHeight="1" x14ac:dyDescent="0.25">
      <c r="A186" s="19"/>
      <c r="B186" s="72">
        <v>45303</v>
      </c>
      <c r="C186" s="20" t="s">
        <v>182</v>
      </c>
      <c r="D186" s="28" t="s">
        <v>428</v>
      </c>
      <c r="E186" s="27"/>
      <c r="F186" s="22">
        <v>728704</v>
      </c>
      <c r="G186" s="23">
        <f t="shared" si="18"/>
        <v>2950006.31</v>
      </c>
      <c r="I186" s="9"/>
      <c r="J186" s="24"/>
      <c r="K186" s="25"/>
    </row>
    <row r="187" spans="1:11" s="10" customFormat="1" ht="32.25" customHeight="1" x14ac:dyDescent="0.25">
      <c r="A187" s="19"/>
      <c r="B187" s="72">
        <v>45303</v>
      </c>
      <c r="C187" s="20" t="s">
        <v>183</v>
      </c>
      <c r="D187" s="28" t="s">
        <v>371</v>
      </c>
      <c r="E187" s="27">
        <v>2506315.7999999998</v>
      </c>
      <c r="F187" s="30"/>
      <c r="G187" s="23">
        <f>+G186+E187</f>
        <v>5456322.1099999994</v>
      </c>
      <c r="I187" s="9"/>
      <c r="J187" s="24"/>
      <c r="K187" s="25"/>
    </row>
    <row r="188" spans="1:11" s="10" customFormat="1" ht="32.25" customHeight="1" x14ac:dyDescent="0.25">
      <c r="A188" s="19"/>
      <c r="B188" s="72">
        <v>45303</v>
      </c>
      <c r="C188" s="20" t="s">
        <v>184</v>
      </c>
      <c r="D188" s="28" t="s">
        <v>371</v>
      </c>
      <c r="E188" s="27">
        <v>26400</v>
      </c>
      <c r="F188" s="30"/>
      <c r="G188" s="23">
        <f t="shared" ref="G188:G193" si="19">+G187+E188</f>
        <v>5482722.1099999994</v>
      </c>
      <c r="I188" s="9"/>
      <c r="J188" s="24"/>
      <c r="K188" s="25"/>
    </row>
    <row r="189" spans="1:11" s="10" customFormat="1" ht="32.25" customHeight="1" x14ac:dyDescent="0.25">
      <c r="A189" s="19"/>
      <c r="B189" s="72">
        <v>45303</v>
      </c>
      <c r="C189" s="20" t="s">
        <v>185</v>
      </c>
      <c r="D189" s="28" t="s">
        <v>371</v>
      </c>
      <c r="E189" s="27">
        <v>807557.55</v>
      </c>
      <c r="F189" s="30"/>
      <c r="G189" s="23">
        <f t="shared" si="19"/>
        <v>6290279.6599999992</v>
      </c>
      <c r="I189" s="9"/>
      <c r="J189" s="24"/>
      <c r="K189" s="25"/>
    </row>
    <row r="190" spans="1:11" s="10" customFormat="1" ht="32.25" customHeight="1" x14ac:dyDescent="0.25">
      <c r="A190" s="19"/>
      <c r="B190" s="74">
        <v>45306</v>
      </c>
      <c r="C190" s="20" t="s">
        <v>186</v>
      </c>
      <c r="D190" s="28" t="s">
        <v>372</v>
      </c>
      <c r="E190" s="27">
        <v>190</v>
      </c>
      <c r="F190" s="30"/>
      <c r="G190" s="23">
        <f t="shared" si="19"/>
        <v>6290469.6599999992</v>
      </c>
      <c r="I190" s="9"/>
      <c r="J190" s="24"/>
      <c r="K190" s="25"/>
    </row>
    <row r="191" spans="1:11" s="10" customFormat="1" ht="32.25" customHeight="1" x14ac:dyDescent="0.25">
      <c r="A191" s="19"/>
      <c r="B191" s="74">
        <v>45306</v>
      </c>
      <c r="C191" s="20" t="s">
        <v>38</v>
      </c>
      <c r="D191" s="28" t="s">
        <v>378</v>
      </c>
      <c r="E191" s="27">
        <v>3650</v>
      </c>
      <c r="F191" s="30"/>
      <c r="G191" s="23">
        <f t="shared" si="19"/>
        <v>6294119.6599999992</v>
      </c>
      <c r="I191" s="9"/>
      <c r="J191" s="24"/>
      <c r="K191" s="25"/>
    </row>
    <row r="192" spans="1:11" s="10" customFormat="1" ht="32.25" customHeight="1" x14ac:dyDescent="0.25">
      <c r="A192" s="19"/>
      <c r="B192" s="74">
        <v>45306</v>
      </c>
      <c r="C192" s="20" t="s">
        <v>187</v>
      </c>
      <c r="D192" s="28" t="s">
        <v>372</v>
      </c>
      <c r="E192" s="27">
        <v>8250</v>
      </c>
      <c r="F192" s="30"/>
      <c r="G192" s="23">
        <f t="shared" si="19"/>
        <v>6302369.6599999992</v>
      </c>
      <c r="I192" s="9"/>
      <c r="J192" s="24"/>
      <c r="K192" s="25"/>
    </row>
    <row r="193" spans="1:11" s="10" customFormat="1" ht="32.25" customHeight="1" x14ac:dyDescent="0.25">
      <c r="A193" s="19"/>
      <c r="B193" s="74">
        <v>45306</v>
      </c>
      <c r="C193" s="20" t="s">
        <v>188</v>
      </c>
      <c r="D193" s="28" t="s">
        <v>368</v>
      </c>
      <c r="E193" s="27">
        <v>3650</v>
      </c>
      <c r="F193" s="30"/>
      <c r="G193" s="23">
        <f t="shared" si="19"/>
        <v>6306019.6599999992</v>
      </c>
      <c r="I193" s="9"/>
      <c r="J193" s="24"/>
      <c r="K193" s="25"/>
    </row>
    <row r="194" spans="1:11" s="10" customFormat="1" ht="32.25" customHeight="1" x14ac:dyDescent="0.25">
      <c r="A194" s="19"/>
      <c r="B194" s="74">
        <v>45306</v>
      </c>
      <c r="C194" s="20" t="s">
        <v>189</v>
      </c>
      <c r="D194" s="28" t="s">
        <v>429</v>
      </c>
      <c r="E194" s="27"/>
      <c r="F194" s="22">
        <v>12900</v>
      </c>
      <c r="G194" s="23">
        <f>+G193-F194</f>
        <v>6293119.6599999992</v>
      </c>
      <c r="I194" s="9"/>
      <c r="J194" s="24"/>
      <c r="K194" s="25"/>
    </row>
    <row r="195" spans="1:11" s="10" customFormat="1" ht="32.25" customHeight="1" x14ac:dyDescent="0.25">
      <c r="A195" s="19"/>
      <c r="B195" s="74">
        <v>45306</v>
      </c>
      <c r="C195" s="20" t="s">
        <v>190</v>
      </c>
      <c r="D195" s="28" t="s">
        <v>430</v>
      </c>
      <c r="E195" s="27"/>
      <c r="F195" s="22">
        <v>90000</v>
      </c>
      <c r="G195" s="23">
        <f t="shared" ref="G195:G196" si="20">+G194-F195</f>
        <v>6203119.6599999992</v>
      </c>
      <c r="I195" s="9"/>
      <c r="J195" s="24"/>
      <c r="K195" s="25"/>
    </row>
    <row r="196" spans="1:11" s="10" customFormat="1" ht="32.25" customHeight="1" x14ac:dyDescent="0.25">
      <c r="A196" s="19"/>
      <c r="B196" s="74">
        <v>45306</v>
      </c>
      <c r="C196" s="20" t="s">
        <v>191</v>
      </c>
      <c r="D196" s="28" t="s">
        <v>410</v>
      </c>
      <c r="E196" s="27"/>
      <c r="F196" s="22">
        <v>9048</v>
      </c>
      <c r="G196" s="23">
        <f t="shared" si="20"/>
        <v>6194071.6599999992</v>
      </c>
      <c r="I196" s="9"/>
      <c r="J196" s="24"/>
      <c r="K196" s="25"/>
    </row>
    <row r="197" spans="1:11" s="10" customFormat="1" ht="32.25" customHeight="1" x14ac:dyDescent="0.25">
      <c r="A197" s="19"/>
      <c r="B197" s="74">
        <v>45306</v>
      </c>
      <c r="C197" s="20" t="s">
        <v>857</v>
      </c>
      <c r="D197" s="28" t="s">
        <v>431</v>
      </c>
      <c r="E197" s="27">
        <v>40920</v>
      </c>
      <c r="F197" s="30"/>
      <c r="G197" s="23">
        <f>+G196+E197</f>
        <v>6234991.6599999992</v>
      </c>
      <c r="I197" s="9"/>
      <c r="J197" s="24"/>
      <c r="K197" s="25"/>
    </row>
    <row r="198" spans="1:11" s="10" customFormat="1" ht="32.25" customHeight="1" x14ac:dyDescent="0.25">
      <c r="A198" s="19"/>
      <c r="B198" s="74">
        <v>45306</v>
      </c>
      <c r="C198" s="20" t="s">
        <v>192</v>
      </c>
      <c r="D198" s="28" t="s">
        <v>375</v>
      </c>
      <c r="E198" s="27"/>
      <c r="F198" s="22">
        <v>349200</v>
      </c>
      <c r="G198" s="23">
        <f>+G197-F198</f>
        <v>5885791.6599999992</v>
      </c>
      <c r="I198" s="9"/>
      <c r="J198" s="24"/>
      <c r="K198" s="25"/>
    </row>
    <row r="199" spans="1:11" s="10" customFormat="1" ht="32.25" customHeight="1" x14ac:dyDescent="0.25">
      <c r="A199" s="19"/>
      <c r="B199" s="74">
        <v>45306</v>
      </c>
      <c r="C199" s="20" t="s">
        <v>193</v>
      </c>
      <c r="D199" s="28" t="s">
        <v>375</v>
      </c>
      <c r="E199" s="27"/>
      <c r="F199" s="22">
        <v>75613.100000000006</v>
      </c>
      <c r="G199" s="23">
        <f t="shared" ref="G199:G201" si="21">+G198-F199</f>
        <v>5810178.5599999996</v>
      </c>
      <c r="I199" s="9"/>
      <c r="J199" s="24"/>
      <c r="K199" s="25"/>
    </row>
    <row r="200" spans="1:11" s="10" customFormat="1" ht="32.25" customHeight="1" x14ac:dyDescent="0.25">
      <c r="A200" s="19"/>
      <c r="B200" s="74">
        <v>45306</v>
      </c>
      <c r="C200" s="20" t="s">
        <v>194</v>
      </c>
      <c r="D200" s="28" t="s">
        <v>432</v>
      </c>
      <c r="E200" s="27"/>
      <c r="F200" s="22">
        <v>8700</v>
      </c>
      <c r="G200" s="23">
        <f t="shared" si="21"/>
        <v>5801478.5599999996</v>
      </c>
      <c r="I200" s="9"/>
      <c r="J200" s="24"/>
      <c r="K200" s="25"/>
    </row>
    <row r="201" spans="1:11" s="10" customFormat="1" ht="32.25" customHeight="1" x14ac:dyDescent="0.25">
      <c r="A201" s="19"/>
      <c r="B201" s="74">
        <v>45306</v>
      </c>
      <c r="C201" s="20" t="s">
        <v>195</v>
      </c>
      <c r="D201" s="28" t="s">
        <v>375</v>
      </c>
      <c r="E201" s="27"/>
      <c r="F201" s="22">
        <v>7750</v>
      </c>
      <c r="G201" s="23">
        <f t="shared" si="21"/>
        <v>5793728.5599999996</v>
      </c>
      <c r="I201" s="9"/>
      <c r="J201" s="24"/>
      <c r="K201" s="25"/>
    </row>
    <row r="202" spans="1:11" s="10" customFormat="1" ht="32.25" customHeight="1" x14ac:dyDescent="0.25">
      <c r="A202" s="19"/>
      <c r="B202" s="74">
        <v>45306</v>
      </c>
      <c r="C202" s="20" t="s">
        <v>196</v>
      </c>
      <c r="D202" s="28" t="s">
        <v>433</v>
      </c>
      <c r="E202" s="27">
        <v>6400</v>
      </c>
      <c r="F202" s="30"/>
      <c r="G202" s="23">
        <f>+G201+E202</f>
        <v>5800128.5599999996</v>
      </c>
      <c r="I202" s="9"/>
      <c r="J202" s="24"/>
      <c r="K202" s="25"/>
    </row>
    <row r="203" spans="1:11" s="10" customFormat="1" ht="32.25" customHeight="1" x14ac:dyDescent="0.25">
      <c r="A203" s="19"/>
      <c r="B203" s="74">
        <v>45306</v>
      </c>
      <c r="C203" s="20" t="s">
        <v>197</v>
      </c>
      <c r="D203" s="28" t="s">
        <v>433</v>
      </c>
      <c r="E203" s="27">
        <v>2750</v>
      </c>
      <c r="F203" s="30"/>
      <c r="G203" s="23">
        <f t="shared" ref="G203:G204" si="22">+G202+E203</f>
        <v>5802878.5599999996</v>
      </c>
      <c r="I203" s="9"/>
      <c r="J203" s="24"/>
      <c r="K203" s="25"/>
    </row>
    <row r="204" spans="1:11" s="10" customFormat="1" ht="32.25" customHeight="1" x14ac:dyDescent="0.25">
      <c r="A204" s="19"/>
      <c r="B204" s="74">
        <v>45306</v>
      </c>
      <c r="C204" s="20" t="s">
        <v>198</v>
      </c>
      <c r="D204" s="28" t="s">
        <v>433</v>
      </c>
      <c r="E204" s="27">
        <v>800</v>
      </c>
      <c r="F204" s="30"/>
      <c r="G204" s="23">
        <f t="shared" si="22"/>
        <v>5803678.5599999996</v>
      </c>
      <c r="I204" s="9"/>
      <c r="J204" s="24"/>
      <c r="K204" s="25"/>
    </row>
    <row r="205" spans="1:11" s="10" customFormat="1" ht="32.25" customHeight="1" x14ac:dyDescent="0.25">
      <c r="A205" s="19"/>
      <c r="B205" s="74">
        <v>45306</v>
      </c>
      <c r="C205" s="20" t="s">
        <v>199</v>
      </c>
      <c r="D205" s="28" t="s">
        <v>434</v>
      </c>
      <c r="E205" s="27"/>
      <c r="F205" s="22">
        <v>54649.599999999999</v>
      </c>
      <c r="G205" s="23">
        <f>+G204-F205</f>
        <v>5749028.96</v>
      </c>
      <c r="I205" s="9"/>
      <c r="J205" s="24"/>
      <c r="K205" s="25"/>
    </row>
    <row r="206" spans="1:11" s="10" customFormat="1" ht="32.25" customHeight="1" x14ac:dyDescent="0.25">
      <c r="A206" s="19"/>
      <c r="B206" s="74">
        <v>45307</v>
      </c>
      <c r="C206" s="20" t="s">
        <v>200</v>
      </c>
      <c r="D206" s="28" t="s">
        <v>435</v>
      </c>
      <c r="E206" s="27">
        <v>18250</v>
      </c>
      <c r="F206" s="30"/>
      <c r="G206" s="23">
        <f>+G205+E206</f>
        <v>5767278.96</v>
      </c>
      <c r="I206" s="9"/>
      <c r="J206" s="24"/>
      <c r="K206" s="25"/>
    </row>
    <row r="207" spans="1:11" s="10" customFormat="1" ht="32.25" customHeight="1" x14ac:dyDescent="0.25">
      <c r="A207" s="19"/>
      <c r="B207" s="74">
        <v>45307</v>
      </c>
      <c r="C207" s="20" t="s">
        <v>201</v>
      </c>
      <c r="D207" s="28" t="s">
        <v>371</v>
      </c>
      <c r="E207" s="27">
        <v>18900</v>
      </c>
      <c r="F207" s="30"/>
      <c r="G207" s="23">
        <f t="shared" ref="G207:G209" si="23">+G206+E207</f>
        <v>5786178.96</v>
      </c>
      <c r="I207" s="9"/>
      <c r="J207" s="24"/>
      <c r="K207" s="25"/>
    </row>
    <row r="208" spans="1:11" s="10" customFormat="1" ht="32.25" customHeight="1" x14ac:dyDescent="0.25">
      <c r="A208" s="19"/>
      <c r="B208" s="74">
        <v>45307</v>
      </c>
      <c r="C208" s="20" t="s">
        <v>202</v>
      </c>
      <c r="D208" s="28" t="s">
        <v>371</v>
      </c>
      <c r="E208" s="27">
        <v>248040</v>
      </c>
      <c r="F208" s="30"/>
      <c r="G208" s="23">
        <f t="shared" si="23"/>
        <v>6034218.96</v>
      </c>
      <c r="I208" s="9"/>
      <c r="J208" s="24"/>
      <c r="K208" s="25"/>
    </row>
    <row r="209" spans="1:11" s="10" customFormat="1" ht="32.25" customHeight="1" x14ac:dyDescent="0.25">
      <c r="A209" s="19"/>
      <c r="B209" s="74">
        <v>45307</v>
      </c>
      <c r="C209" s="20" t="s">
        <v>858</v>
      </c>
      <c r="D209" s="28" t="s">
        <v>436</v>
      </c>
      <c r="E209" s="27">
        <v>325373.75</v>
      </c>
      <c r="F209" s="27"/>
      <c r="G209" s="23">
        <f t="shared" si="23"/>
        <v>6359592.71</v>
      </c>
      <c r="I209" s="9"/>
      <c r="J209" s="24"/>
      <c r="K209" s="25"/>
    </row>
    <row r="210" spans="1:11" s="10" customFormat="1" ht="32.25" customHeight="1" x14ac:dyDescent="0.25">
      <c r="A210" s="19"/>
      <c r="B210" s="74">
        <v>45307</v>
      </c>
      <c r="C210" s="20" t="s">
        <v>859</v>
      </c>
      <c r="D210" s="28" t="s">
        <v>437</v>
      </c>
      <c r="E210" s="27"/>
      <c r="F210" s="27">
        <v>181909.37</v>
      </c>
      <c r="G210" s="23">
        <f>+G209-F210</f>
        <v>6177683.3399999999</v>
      </c>
      <c r="I210" s="9"/>
      <c r="J210" s="24"/>
      <c r="K210" s="25"/>
    </row>
    <row r="211" spans="1:11" s="10" customFormat="1" ht="32.25" customHeight="1" x14ac:dyDescent="0.25">
      <c r="A211" s="19"/>
      <c r="B211" s="74">
        <v>45307</v>
      </c>
      <c r="C211" s="20" t="s">
        <v>860</v>
      </c>
      <c r="D211" s="28" t="s">
        <v>437</v>
      </c>
      <c r="E211" s="27"/>
      <c r="F211" s="27">
        <v>173082.1</v>
      </c>
      <c r="G211" s="23">
        <f t="shared" ref="G211:G216" si="24">+G210-F211</f>
        <v>6004601.2400000002</v>
      </c>
      <c r="I211" s="9"/>
      <c r="J211" s="24"/>
      <c r="K211" s="25"/>
    </row>
    <row r="212" spans="1:11" s="10" customFormat="1" ht="32.25" customHeight="1" x14ac:dyDescent="0.25">
      <c r="A212" s="19"/>
      <c r="B212" s="74">
        <v>45307</v>
      </c>
      <c r="C212" s="20" t="s">
        <v>861</v>
      </c>
      <c r="D212" s="28" t="s">
        <v>375</v>
      </c>
      <c r="E212" s="27"/>
      <c r="F212" s="27">
        <v>77616</v>
      </c>
      <c r="G212" s="23">
        <f t="shared" si="24"/>
        <v>5926985.2400000002</v>
      </c>
      <c r="I212" s="9"/>
      <c r="J212" s="24"/>
      <c r="K212" s="25"/>
    </row>
    <row r="213" spans="1:11" s="10" customFormat="1" ht="32.25" customHeight="1" x14ac:dyDescent="0.25">
      <c r="A213" s="19"/>
      <c r="B213" s="74">
        <v>45307</v>
      </c>
      <c r="C213" s="20" t="s">
        <v>862</v>
      </c>
      <c r="D213" s="28" t="s">
        <v>375</v>
      </c>
      <c r="E213" s="27"/>
      <c r="F213" s="27">
        <v>84476</v>
      </c>
      <c r="G213" s="23">
        <f t="shared" si="24"/>
        <v>5842509.2400000002</v>
      </c>
      <c r="I213" s="9"/>
      <c r="J213" s="24"/>
      <c r="K213" s="25"/>
    </row>
    <row r="214" spans="1:11" s="10" customFormat="1" ht="32.25" customHeight="1" x14ac:dyDescent="0.25">
      <c r="A214" s="19"/>
      <c r="B214" s="74">
        <v>45307</v>
      </c>
      <c r="C214" s="20" t="s">
        <v>863</v>
      </c>
      <c r="D214" s="28" t="s">
        <v>375</v>
      </c>
      <c r="E214" s="27"/>
      <c r="F214" s="27">
        <v>74088</v>
      </c>
      <c r="G214" s="23">
        <f t="shared" si="24"/>
        <v>5768421.2400000002</v>
      </c>
      <c r="I214" s="9"/>
      <c r="J214" s="24"/>
      <c r="K214" s="25"/>
    </row>
    <row r="215" spans="1:11" s="10" customFormat="1" ht="32.25" customHeight="1" x14ac:dyDescent="0.25">
      <c r="A215" s="19"/>
      <c r="B215" s="75">
        <v>45307</v>
      </c>
      <c r="C215" s="82" t="s">
        <v>203</v>
      </c>
      <c r="D215" s="28" t="s">
        <v>438</v>
      </c>
      <c r="E215" s="27"/>
      <c r="F215" s="27">
        <v>159300</v>
      </c>
      <c r="G215" s="23">
        <f t="shared" si="24"/>
        <v>5609121.2400000002</v>
      </c>
      <c r="I215" s="9"/>
      <c r="J215" s="24"/>
      <c r="K215" s="25"/>
    </row>
    <row r="216" spans="1:11" s="10" customFormat="1" ht="32.25" customHeight="1" x14ac:dyDescent="0.25">
      <c r="A216" s="19"/>
      <c r="B216" s="75">
        <v>45307</v>
      </c>
      <c r="C216" s="82" t="s">
        <v>204</v>
      </c>
      <c r="D216" s="28" t="s">
        <v>439</v>
      </c>
      <c r="E216" s="27"/>
      <c r="F216" s="27">
        <v>55600</v>
      </c>
      <c r="G216" s="23">
        <f t="shared" si="24"/>
        <v>5553521.2400000002</v>
      </c>
      <c r="I216" s="9"/>
      <c r="J216" s="24"/>
      <c r="K216" s="25"/>
    </row>
    <row r="217" spans="1:11" s="10" customFormat="1" ht="32.25" customHeight="1" x14ac:dyDescent="0.25">
      <c r="A217" s="19"/>
      <c r="B217" s="75">
        <v>45307</v>
      </c>
      <c r="C217" s="20" t="s">
        <v>205</v>
      </c>
      <c r="D217" s="28" t="s">
        <v>387</v>
      </c>
      <c r="E217" s="27">
        <v>16500</v>
      </c>
      <c r="F217" s="27"/>
      <c r="G217" s="23">
        <f>+G216+E217</f>
        <v>5570021.2400000002</v>
      </c>
      <c r="I217" s="9"/>
      <c r="J217" s="24"/>
      <c r="K217" s="25"/>
    </row>
    <row r="218" spans="1:11" s="10" customFormat="1" ht="32.25" customHeight="1" x14ac:dyDescent="0.25">
      <c r="A218" s="19"/>
      <c r="B218" s="75">
        <v>45307</v>
      </c>
      <c r="C218" s="20" t="s">
        <v>206</v>
      </c>
      <c r="D218" s="28" t="s">
        <v>440</v>
      </c>
      <c r="E218" s="27">
        <v>1700</v>
      </c>
      <c r="F218" s="27"/>
      <c r="G218" s="23">
        <f>+G217+E218</f>
        <v>5571721.2400000002</v>
      </c>
      <c r="I218" s="9"/>
      <c r="J218" s="24"/>
      <c r="K218" s="25"/>
    </row>
    <row r="219" spans="1:11" s="10" customFormat="1" ht="32.25" customHeight="1" x14ac:dyDescent="0.25">
      <c r="A219" s="19"/>
      <c r="B219" s="75">
        <v>45307</v>
      </c>
      <c r="C219" s="20" t="s">
        <v>207</v>
      </c>
      <c r="D219" s="28" t="s">
        <v>441</v>
      </c>
      <c r="E219" s="27"/>
      <c r="F219" s="27">
        <v>412750</v>
      </c>
      <c r="G219" s="23">
        <f>+G218-F219</f>
        <v>5158971.24</v>
      </c>
      <c r="I219" s="9"/>
      <c r="J219" s="24"/>
      <c r="K219" s="25"/>
    </row>
    <row r="220" spans="1:11" s="10" customFormat="1" ht="32.25" customHeight="1" x14ac:dyDescent="0.25">
      <c r="A220" s="19"/>
      <c r="B220" s="75">
        <v>45307</v>
      </c>
      <c r="C220" s="20" t="s">
        <v>208</v>
      </c>
      <c r="D220" s="28" t="s">
        <v>442</v>
      </c>
      <c r="E220" s="27"/>
      <c r="F220" s="27">
        <v>151400</v>
      </c>
      <c r="G220" s="23">
        <f>+G219-F220</f>
        <v>5007571.24</v>
      </c>
      <c r="I220" s="9"/>
      <c r="J220" s="24"/>
      <c r="K220" s="25"/>
    </row>
    <row r="221" spans="1:11" s="10" customFormat="1" ht="32.25" customHeight="1" x14ac:dyDescent="0.25">
      <c r="A221" s="19"/>
      <c r="B221" s="75">
        <v>45307</v>
      </c>
      <c r="C221" s="20" t="s">
        <v>209</v>
      </c>
      <c r="D221" s="28" t="s">
        <v>387</v>
      </c>
      <c r="E221" s="27">
        <v>9400</v>
      </c>
      <c r="F221" s="27"/>
      <c r="G221" s="23">
        <f>+G220+E221</f>
        <v>5016971.24</v>
      </c>
      <c r="I221" s="9"/>
      <c r="J221" s="24"/>
      <c r="K221" s="25"/>
    </row>
    <row r="222" spans="1:11" s="10" customFormat="1" ht="32.25" customHeight="1" x14ac:dyDescent="0.25">
      <c r="A222" s="19"/>
      <c r="B222" s="75">
        <v>45307</v>
      </c>
      <c r="C222" s="20" t="s">
        <v>210</v>
      </c>
      <c r="D222" s="28" t="s">
        <v>387</v>
      </c>
      <c r="E222" s="27">
        <v>37500</v>
      </c>
      <c r="F222" s="27"/>
      <c r="G222" s="23">
        <f>+G221+E222</f>
        <v>5054471.24</v>
      </c>
      <c r="I222" s="9"/>
      <c r="J222" s="24"/>
      <c r="K222" s="25"/>
    </row>
    <row r="223" spans="1:11" s="10" customFormat="1" ht="32.25" customHeight="1" x14ac:dyDescent="0.25">
      <c r="A223" s="19"/>
      <c r="B223" s="75">
        <v>45307</v>
      </c>
      <c r="C223" s="20" t="s">
        <v>211</v>
      </c>
      <c r="D223" s="28" t="s">
        <v>443</v>
      </c>
      <c r="E223" s="27"/>
      <c r="F223" s="27">
        <v>1800</v>
      </c>
      <c r="G223" s="23">
        <f>+G222-F223</f>
        <v>5052671.24</v>
      </c>
      <c r="I223" s="9"/>
      <c r="J223" s="24"/>
      <c r="K223" s="25"/>
    </row>
    <row r="224" spans="1:11" s="10" customFormat="1" ht="32.25" customHeight="1" x14ac:dyDescent="0.25">
      <c r="A224" s="19"/>
      <c r="B224" s="75">
        <v>45307</v>
      </c>
      <c r="C224" s="20" t="s">
        <v>212</v>
      </c>
      <c r="D224" s="28" t="s">
        <v>375</v>
      </c>
      <c r="E224" s="27"/>
      <c r="F224" s="27">
        <v>139400.01</v>
      </c>
      <c r="G224" s="23">
        <f t="shared" ref="G224:G226" si="25">+G223-F224</f>
        <v>4913271.2300000004</v>
      </c>
      <c r="I224" s="9"/>
      <c r="J224" s="24"/>
      <c r="K224" s="25"/>
    </row>
    <row r="225" spans="1:11" s="10" customFormat="1" ht="32.25" customHeight="1" x14ac:dyDescent="0.25">
      <c r="A225" s="19"/>
      <c r="B225" s="75">
        <v>45307</v>
      </c>
      <c r="C225" s="20" t="s">
        <v>213</v>
      </c>
      <c r="D225" s="28" t="s">
        <v>444</v>
      </c>
      <c r="E225" s="27"/>
      <c r="F225" s="27">
        <v>27650</v>
      </c>
      <c r="G225" s="23">
        <f t="shared" si="25"/>
        <v>4885621.2300000004</v>
      </c>
      <c r="I225" s="9"/>
      <c r="J225" s="24"/>
      <c r="K225" s="25"/>
    </row>
    <row r="226" spans="1:11" s="10" customFormat="1" ht="32.25" customHeight="1" x14ac:dyDescent="0.25">
      <c r="A226" s="19"/>
      <c r="B226" s="75">
        <v>45307</v>
      </c>
      <c r="C226" s="20" t="s">
        <v>214</v>
      </c>
      <c r="D226" s="28" t="s">
        <v>445</v>
      </c>
      <c r="E226" s="27"/>
      <c r="F226" s="27">
        <v>118292.17</v>
      </c>
      <c r="G226" s="23">
        <f t="shared" si="25"/>
        <v>4767329.0600000005</v>
      </c>
      <c r="I226" s="9"/>
      <c r="J226" s="24"/>
      <c r="K226" s="25"/>
    </row>
    <row r="227" spans="1:11" s="10" customFormat="1" ht="32.25" customHeight="1" x14ac:dyDescent="0.25">
      <c r="A227" s="19"/>
      <c r="B227" s="75"/>
      <c r="C227" s="20" t="s">
        <v>215</v>
      </c>
      <c r="D227" s="28" t="s">
        <v>371</v>
      </c>
      <c r="E227" s="27">
        <v>170</v>
      </c>
      <c r="F227" s="27"/>
      <c r="G227" s="23">
        <f>+G226+E227</f>
        <v>4767499.0600000005</v>
      </c>
      <c r="I227" s="9"/>
      <c r="J227" s="24"/>
      <c r="K227" s="25"/>
    </row>
    <row r="228" spans="1:11" s="10" customFormat="1" ht="32.25" customHeight="1" x14ac:dyDescent="0.25">
      <c r="A228" s="19"/>
      <c r="B228" s="75">
        <v>45308</v>
      </c>
      <c r="C228" s="20" t="s">
        <v>216</v>
      </c>
      <c r="D228" s="28" t="s">
        <v>387</v>
      </c>
      <c r="E228" s="27">
        <v>92400</v>
      </c>
      <c r="F228" s="27"/>
      <c r="G228" s="23">
        <f>+G227+E228</f>
        <v>4859899.0600000005</v>
      </c>
      <c r="I228" s="9"/>
      <c r="J228" s="24"/>
      <c r="K228" s="25"/>
    </row>
    <row r="229" spans="1:11" s="10" customFormat="1" ht="32.25" customHeight="1" x14ac:dyDescent="0.25">
      <c r="A229" s="19"/>
      <c r="B229" s="75">
        <v>45308</v>
      </c>
      <c r="C229" s="20" t="s">
        <v>217</v>
      </c>
      <c r="D229" s="28" t="s">
        <v>446</v>
      </c>
      <c r="E229" s="27"/>
      <c r="F229" s="27">
        <v>393360</v>
      </c>
      <c r="G229" s="23">
        <f>+G228-F229</f>
        <v>4466539.0600000005</v>
      </c>
      <c r="I229" s="9"/>
      <c r="J229" s="24"/>
      <c r="K229" s="25"/>
    </row>
    <row r="230" spans="1:11" s="10" customFormat="1" ht="32.25" customHeight="1" x14ac:dyDescent="0.25">
      <c r="A230" s="19"/>
      <c r="B230" s="75">
        <v>45308</v>
      </c>
      <c r="C230" s="20" t="s">
        <v>218</v>
      </c>
      <c r="D230" s="28" t="s">
        <v>427</v>
      </c>
      <c r="E230" s="27"/>
      <c r="F230" s="27">
        <v>5820</v>
      </c>
      <c r="G230" s="23">
        <f t="shared" ref="G230:G235" si="26">+G229-F230</f>
        <v>4460719.0600000005</v>
      </c>
      <c r="I230" s="9"/>
      <c r="J230" s="24"/>
      <c r="K230" s="25"/>
    </row>
    <row r="231" spans="1:11" s="10" customFormat="1" ht="32.25" customHeight="1" x14ac:dyDescent="0.25">
      <c r="A231" s="19"/>
      <c r="B231" s="75">
        <v>45308</v>
      </c>
      <c r="C231" s="20" t="s">
        <v>219</v>
      </c>
      <c r="D231" s="28" t="s">
        <v>409</v>
      </c>
      <c r="E231" s="27"/>
      <c r="F231" s="27">
        <v>190098</v>
      </c>
      <c r="G231" s="23">
        <f t="shared" si="26"/>
        <v>4270621.0600000005</v>
      </c>
      <c r="I231" s="9"/>
      <c r="J231" s="24"/>
      <c r="K231" s="25"/>
    </row>
    <row r="232" spans="1:11" s="10" customFormat="1" ht="32.25" customHeight="1" x14ac:dyDescent="0.25">
      <c r="A232" s="19"/>
      <c r="B232" s="75">
        <v>45308</v>
      </c>
      <c r="C232" s="20" t="s">
        <v>220</v>
      </c>
      <c r="D232" s="28" t="s">
        <v>447</v>
      </c>
      <c r="E232" s="27"/>
      <c r="F232" s="27">
        <v>13216</v>
      </c>
      <c r="G232" s="23">
        <f t="shared" si="26"/>
        <v>4257405.0600000005</v>
      </c>
      <c r="I232" s="9"/>
      <c r="J232" s="24"/>
      <c r="K232" s="25"/>
    </row>
    <row r="233" spans="1:11" s="10" customFormat="1" ht="32.25" customHeight="1" x14ac:dyDescent="0.25">
      <c r="A233" s="19"/>
      <c r="B233" s="75">
        <v>45308</v>
      </c>
      <c r="C233" s="20" t="s">
        <v>221</v>
      </c>
      <c r="D233" s="28" t="s">
        <v>375</v>
      </c>
      <c r="E233" s="27"/>
      <c r="F233" s="27">
        <v>30100</v>
      </c>
      <c r="G233" s="23">
        <f t="shared" si="26"/>
        <v>4227305.0600000005</v>
      </c>
      <c r="I233" s="9"/>
      <c r="J233" s="24"/>
      <c r="K233" s="25"/>
    </row>
    <row r="234" spans="1:11" s="10" customFormat="1" ht="32.25" customHeight="1" x14ac:dyDescent="0.25">
      <c r="A234" s="19"/>
      <c r="B234" s="75">
        <v>45308</v>
      </c>
      <c r="C234" s="20" t="s">
        <v>222</v>
      </c>
      <c r="D234" s="28" t="s">
        <v>448</v>
      </c>
      <c r="E234" s="27"/>
      <c r="F234" s="27">
        <v>1816340</v>
      </c>
      <c r="G234" s="23">
        <f t="shared" si="26"/>
        <v>2410965.0600000005</v>
      </c>
      <c r="I234" s="9"/>
      <c r="J234" s="24"/>
      <c r="K234" s="25"/>
    </row>
    <row r="235" spans="1:11" s="10" customFormat="1" ht="32.25" customHeight="1" x14ac:dyDescent="0.25">
      <c r="A235" s="19"/>
      <c r="B235" s="75">
        <v>45308</v>
      </c>
      <c r="C235" s="20" t="s">
        <v>223</v>
      </c>
      <c r="D235" s="28" t="s">
        <v>449</v>
      </c>
      <c r="E235" s="27"/>
      <c r="F235" s="27">
        <v>78470</v>
      </c>
      <c r="G235" s="23">
        <f t="shared" si="26"/>
        <v>2332495.0600000005</v>
      </c>
      <c r="I235" s="9"/>
      <c r="J235" s="24"/>
      <c r="K235" s="25"/>
    </row>
    <row r="236" spans="1:11" s="10" customFormat="1" ht="32.25" customHeight="1" x14ac:dyDescent="0.25">
      <c r="A236" s="19"/>
      <c r="B236" s="75">
        <v>45309</v>
      </c>
      <c r="C236" s="20" t="s">
        <v>224</v>
      </c>
      <c r="D236" s="28" t="s">
        <v>371</v>
      </c>
      <c r="E236" s="27">
        <v>9400</v>
      </c>
      <c r="F236" s="27"/>
      <c r="G236" s="23">
        <f>+G235+E236</f>
        <v>2341895.0600000005</v>
      </c>
      <c r="I236" s="9"/>
      <c r="J236" s="24"/>
      <c r="K236" s="25"/>
    </row>
    <row r="237" spans="1:11" s="10" customFormat="1" ht="32.25" customHeight="1" x14ac:dyDescent="0.25">
      <c r="A237" s="19"/>
      <c r="B237" s="75">
        <v>45309</v>
      </c>
      <c r="C237" s="20" t="s">
        <v>225</v>
      </c>
      <c r="D237" s="28" t="s">
        <v>450</v>
      </c>
      <c r="E237" s="27"/>
      <c r="F237" s="27">
        <v>198812</v>
      </c>
      <c r="G237" s="23">
        <f>+G236-F237</f>
        <v>2143083.0600000005</v>
      </c>
      <c r="I237" s="9"/>
      <c r="J237" s="24"/>
      <c r="K237" s="25"/>
    </row>
    <row r="238" spans="1:11" s="10" customFormat="1" ht="32.25" customHeight="1" x14ac:dyDescent="0.25">
      <c r="A238" s="19"/>
      <c r="B238" s="75">
        <v>45309</v>
      </c>
      <c r="C238" s="20" t="s">
        <v>226</v>
      </c>
      <c r="D238" s="28" t="s">
        <v>450</v>
      </c>
      <c r="E238" s="27"/>
      <c r="F238" s="27">
        <v>23280</v>
      </c>
      <c r="G238" s="23">
        <f>+G237-F238</f>
        <v>2119803.0600000005</v>
      </c>
      <c r="I238" s="9"/>
      <c r="J238" s="24"/>
      <c r="K238" s="25"/>
    </row>
    <row r="239" spans="1:11" s="10" customFormat="1" ht="32.25" customHeight="1" x14ac:dyDescent="0.25">
      <c r="A239" s="19"/>
      <c r="B239" s="75">
        <v>45309</v>
      </c>
      <c r="C239" s="20" t="s">
        <v>227</v>
      </c>
      <c r="D239" s="28" t="s">
        <v>451</v>
      </c>
      <c r="E239" s="27">
        <v>73000</v>
      </c>
      <c r="F239" s="27"/>
      <c r="G239" s="23">
        <f>+G238+E239</f>
        <v>2192803.0600000005</v>
      </c>
      <c r="I239" s="9"/>
      <c r="J239" s="24"/>
      <c r="K239" s="25"/>
    </row>
    <row r="240" spans="1:11" s="10" customFormat="1" ht="32.25" customHeight="1" x14ac:dyDescent="0.25">
      <c r="A240" s="19"/>
      <c r="B240" s="75">
        <v>45309</v>
      </c>
      <c r="C240" s="20" t="s">
        <v>50</v>
      </c>
      <c r="D240" s="28" t="s">
        <v>451</v>
      </c>
      <c r="E240" s="27">
        <v>13750</v>
      </c>
      <c r="F240" s="27"/>
      <c r="G240" s="23">
        <f t="shared" ref="G240:G241" si="27">+G239+E240</f>
        <v>2206553.0600000005</v>
      </c>
      <c r="I240" s="9"/>
      <c r="J240" s="24"/>
      <c r="K240" s="25"/>
    </row>
    <row r="241" spans="1:11" s="10" customFormat="1" ht="32.25" customHeight="1" x14ac:dyDescent="0.25">
      <c r="A241" s="19"/>
      <c r="B241" s="75">
        <v>45309</v>
      </c>
      <c r="C241" s="20" t="s">
        <v>228</v>
      </c>
      <c r="D241" s="28" t="s">
        <v>451</v>
      </c>
      <c r="E241" s="27">
        <v>13750</v>
      </c>
      <c r="F241" s="27"/>
      <c r="G241" s="23">
        <f t="shared" si="27"/>
        <v>2220303.0600000005</v>
      </c>
      <c r="I241" s="9"/>
      <c r="J241" s="24"/>
      <c r="K241" s="25"/>
    </row>
    <row r="242" spans="1:11" s="10" customFormat="1" ht="32.25" customHeight="1" x14ac:dyDescent="0.25">
      <c r="A242" s="19"/>
      <c r="B242" s="75">
        <v>45309</v>
      </c>
      <c r="C242" s="20" t="s">
        <v>229</v>
      </c>
      <c r="D242" s="28" t="s">
        <v>452</v>
      </c>
      <c r="E242" s="27"/>
      <c r="F242" s="27">
        <v>66725.69</v>
      </c>
      <c r="G242" s="23">
        <f>+G241-F242</f>
        <v>2153577.3700000006</v>
      </c>
      <c r="I242" s="9"/>
      <c r="J242" s="24"/>
      <c r="K242" s="25"/>
    </row>
    <row r="243" spans="1:11" s="10" customFormat="1" ht="32.25" customHeight="1" x14ac:dyDescent="0.25">
      <c r="A243" s="19"/>
      <c r="B243" s="75">
        <v>45309</v>
      </c>
      <c r="C243" s="20" t="s">
        <v>230</v>
      </c>
      <c r="D243" s="28" t="s">
        <v>375</v>
      </c>
      <c r="E243" s="27"/>
      <c r="F243" s="27">
        <v>15800</v>
      </c>
      <c r="G243" s="23">
        <f t="shared" ref="G243:G250" si="28">+G242-F243</f>
        <v>2137777.3700000006</v>
      </c>
      <c r="I243" s="9"/>
      <c r="J243" s="24"/>
      <c r="K243" s="25"/>
    </row>
    <row r="244" spans="1:11" s="10" customFormat="1" ht="32.25" customHeight="1" x14ac:dyDescent="0.25">
      <c r="A244" s="19"/>
      <c r="B244" s="75">
        <v>45309</v>
      </c>
      <c r="C244" s="20" t="s">
        <v>231</v>
      </c>
      <c r="D244" s="28" t="s">
        <v>453</v>
      </c>
      <c r="E244" s="27"/>
      <c r="F244" s="27">
        <v>2150</v>
      </c>
      <c r="G244" s="23">
        <f t="shared" si="28"/>
        <v>2135627.3700000006</v>
      </c>
      <c r="I244" s="9"/>
      <c r="J244" s="24"/>
      <c r="K244" s="25"/>
    </row>
    <row r="245" spans="1:11" s="10" customFormat="1" ht="32.25" customHeight="1" x14ac:dyDescent="0.25">
      <c r="A245" s="19"/>
      <c r="B245" s="75">
        <v>45309</v>
      </c>
      <c r="C245" s="20" t="s">
        <v>232</v>
      </c>
      <c r="D245" s="28" t="s">
        <v>454</v>
      </c>
      <c r="E245" s="27"/>
      <c r="F245" s="27">
        <v>30000</v>
      </c>
      <c r="G245" s="23">
        <f t="shared" si="28"/>
        <v>2105627.3700000006</v>
      </c>
      <c r="I245" s="9"/>
      <c r="J245" s="24"/>
      <c r="K245" s="25"/>
    </row>
    <row r="246" spans="1:11" s="10" customFormat="1" ht="32.25" customHeight="1" x14ac:dyDescent="0.25">
      <c r="A246" s="19"/>
      <c r="B246" s="75">
        <v>45309</v>
      </c>
      <c r="C246" s="20" t="s">
        <v>233</v>
      </c>
      <c r="D246" s="28" t="s">
        <v>455</v>
      </c>
      <c r="E246" s="27"/>
      <c r="F246" s="27">
        <v>19526</v>
      </c>
      <c r="G246" s="23">
        <f t="shared" si="28"/>
        <v>2086101.3700000006</v>
      </c>
      <c r="I246" s="9"/>
      <c r="J246" s="24"/>
      <c r="K246" s="25"/>
    </row>
    <row r="247" spans="1:11" s="10" customFormat="1" ht="32.25" customHeight="1" x14ac:dyDescent="0.25">
      <c r="A247" s="19"/>
      <c r="B247" s="75">
        <v>45309</v>
      </c>
      <c r="C247" s="20" t="s">
        <v>234</v>
      </c>
      <c r="D247" s="28" t="s">
        <v>456</v>
      </c>
      <c r="E247" s="27"/>
      <c r="F247" s="27">
        <v>112800</v>
      </c>
      <c r="G247" s="23">
        <f t="shared" si="28"/>
        <v>1973301.3700000006</v>
      </c>
      <c r="I247" s="9"/>
      <c r="J247" s="24"/>
      <c r="K247" s="25"/>
    </row>
    <row r="248" spans="1:11" s="10" customFormat="1" ht="32.25" customHeight="1" x14ac:dyDescent="0.25">
      <c r="A248" s="19"/>
      <c r="B248" s="75">
        <v>45309</v>
      </c>
      <c r="C248" s="20" t="s">
        <v>235</v>
      </c>
      <c r="D248" s="28" t="s">
        <v>457</v>
      </c>
      <c r="E248" s="27"/>
      <c r="F248" s="27">
        <v>1980.02</v>
      </c>
      <c r="G248" s="23">
        <f t="shared" si="28"/>
        <v>1971321.3500000006</v>
      </c>
      <c r="I248" s="9"/>
      <c r="J248" s="24"/>
      <c r="K248" s="25"/>
    </row>
    <row r="249" spans="1:11" s="10" customFormat="1" ht="32.25" customHeight="1" x14ac:dyDescent="0.25">
      <c r="A249" s="19"/>
      <c r="B249" s="75">
        <v>45309</v>
      </c>
      <c r="C249" s="20" t="s">
        <v>236</v>
      </c>
      <c r="D249" s="28" t="s">
        <v>458</v>
      </c>
      <c r="E249" s="27"/>
      <c r="F249" s="27">
        <v>25000</v>
      </c>
      <c r="G249" s="23">
        <f t="shared" si="28"/>
        <v>1946321.3500000006</v>
      </c>
      <c r="I249" s="9"/>
      <c r="J249" s="24"/>
      <c r="K249" s="25"/>
    </row>
    <row r="250" spans="1:11" s="10" customFormat="1" ht="32.25" customHeight="1" x14ac:dyDescent="0.25">
      <c r="A250" s="19"/>
      <c r="B250" s="75">
        <v>45309</v>
      </c>
      <c r="C250" s="20" t="s">
        <v>237</v>
      </c>
      <c r="D250" s="28" t="s">
        <v>459</v>
      </c>
      <c r="E250" s="27"/>
      <c r="F250" s="27">
        <v>692.2</v>
      </c>
      <c r="G250" s="23">
        <f t="shared" si="28"/>
        <v>1945629.1500000006</v>
      </c>
      <c r="I250" s="9"/>
      <c r="J250" s="24"/>
      <c r="K250" s="25"/>
    </row>
    <row r="251" spans="1:11" s="10" customFormat="1" ht="32.25" customHeight="1" x14ac:dyDescent="0.25">
      <c r="A251" s="19"/>
      <c r="B251" s="75">
        <v>45310</v>
      </c>
      <c r="C251" s="20" t="s">
        <v>238</v>
      </c>
      <c r="D251" s="28" t="s">
        <v>451</v>
      </c>
      <c r="E251" s="27">
        <v>2750</v>
      </c>
      <c r="F251" s="27"/>
      <c r="G251" s="23">
        <f>+G250+E251</f>
        <v>1948379.1500000006</v>
      </c>
      <c r="I251" s="9"/>
      <c r="J251" s="24"/>
      <c r="K251" s="25"/>
    </row>
    <row r="252" spans="1:11" s="10" customFormat="1" ht="32.25" customHeight="1" x14ac:dyDescent="0.25">
      <c r="A252" s="19"/>
      <c r="B252" s="75">
        <v>45310</v>
      </c>
      <c r="C252" s="20" t="s">
        <v>239</v>
      </c>
      <c r="D252" s="28" t="s">
        <v>451</v>
      </c>
      <c r="E252" s="27">
        <v>3650</v>
      </c>
      <c r="F252" s="27"/>
      <c r="G252" s="23">
        <f t="shared" ref="G252:G272" si="29">+G251+E252</f>
        <v>1952029.1500000006</v>
      </c>
      <c r="I252" s="9"/>
      <c r="J252" s="24"/>
      <c r="K252" s="25"/>
    </row>
    <row r="253" spans="1:11" s="10" customFormat="1" ht="32.25" customHeight="1" x14ac:dyDescent="0.25">
      <c r="A253" s="19"/>
      <c r="B253" s="75">
        <v>45310</v>
      </c>
      <c r="C253" s="20" t="s">
        <v>240</v>
      </c>
      <c r="D253" s="28" t="s">
        <v>451</v>
      </c>
      <c r="E253" s="27">
        <v>201500</v>
      </c>
      <c r="F253" s="27"/>
      <c r="G253" s="23">
        <f t="shared" si="29"/>
        <v>2153529.1500000004</v>
      </c>
      <c r="I253" s="9"/>
      <c r="J253" s="24"/>
      <c r="K253" s="25"/>
    </row>
    <row r="254" spans="1:11" s="10" customFormat="1" ht="32.25" customHeight="1" x14ac:dyDescent="0.25">
      <c r="A254" s="19"/>
      <c r="B254" s="75">
        <v>45310</v>
      </c>
      <c r="C254" s="20" t="s">
        <v>241</v>
      </c>
      <c r="D254" s="28" t="s">
        <v>451</v>
      </c>
      <c r="E254" s="27">
        <v>23200</v>
      </c>
      <c r="F254" s="27"/>
      <c r="G254" s="23">
        <f t="shared" si="29"/>
        <v>2176729.1500000004</v>
      </c>
      <c r="I254" s="9"/>
      <c r="J254" s="24"/>
      <c r="K254" s="25"/>
    </row>
    <row r="255" spans="1:11" s="10" customFormat="1" ht="32.25" customHeight="1" x14ac:dyDescent="0.25">
      <c r="A255" s="19"/>
      <c r="B255" s="75">
        <v>45310</v>
      </c>
      <c r="C255" s="20" t="s">
        <v>242</v>
      </c>
      <c r="D255" s="28" t="s">
        <v>387</v>
      </c>
      <c r="E255" s="27">
        <v>22500</v>
      </c>
      <c r="F255" s="27"/>
      <c r="G255" s="23">
        <f t="shared" si="29"/>
        <v>2199229.1500000004</v>
      </c>
      <c r="I255" s="9"/>
      <c r="J255" s="24"/>
      <c r="K255" s="25"/>
    </row>
    <row r="256" spans="1:11" s="10" customFormat="1" ht="32.25" customHeight="1" x14ac:dyDescent="0.25">
      <c r="A256" s="19"/>
      <c r="B256" s="75">
        <v>45310</v>
      </c>
      <c r="C256" s="20" t="s">
        <v>243</v>
      </c>
      <c r="D256" s="28" t="s">
        <v>387</v>
      </c>
      <c r="E256" s="27">
        <v>29985</v>
      </c>
      <c r="F256" s="73"/>
      <c r="G256" s="23">
        <f t="shared" si="29"/>
        <v>2229214.1500000004</v>
      </c>
      <c r="I256" s="9"/>
      <c r="J256" s="24"/>
      <c r="K256" s="25"/>
    </row>
    <row r="257" spans="1:11" s="10" customFormat="1" ht="32.25" customHeight="1" x14ac:dyDescent="0.25">
      <c r="A257" s="19"/>
      <c r="B257" s="75">
        <v>45310</v>
      </c>
      <c r="C257" s="20" t="s">
        <v>244</v>
      </c>
      <c r="D257" s="28" t="s">
        <v>387</v>
      </c>
      <c r="E257" s="27">
        <v>15000</v>
      </c>
      <c r="F257" s="73"/>
      <c r="G257" s="23">
        <f t="shared" si="29"/>
        <v>2244214.1500000004</v>
      </c>
      <c r="I257" s="9"/>
      <c r="J257" s="24"/>
      <c r="K257" s="25"/>
    </row>
    <row r="258" spans="1:11" s="10" customFormat="1" ht="32.25" customHeight="1" x14ac:dyDescent="0.25">
      <c r="A258" s="19"/>
      <c r="B258" s="75">
        <v>45310</v>
      </c>
      <c r="C258" s="20" t="s">
        <v>245</v>
      </c>
      <c r="D258" s="28" t="s">
        <v>387</v>
      </c>
      <c r="E258" s="27">
        <v>18800</v>
      </c>
      <c r="F258" s="73"/>
      <c r="G258" s="23">
        <f t="shared" si="29"/>
        <v>2263014.1500000004</v>
      </c>
      <c r="I258" s="9"/>
      <c r="J258" s="24"/>
      <c r="K258" s="25"/>
    </row>
    <row r="259" spans="1:11" s="10" customFormat="1" ht="32.25" customHeight="1" x14ac:dyDescent="0.25">
      <c r="A259" s="19"/>
      <c r="B259" s="75">
        <v>45310</v>
      </c>
      <c r="C259" s="20" t="s">
        <v>246</v>
      </c>
      <c r="D259" s="28" t="s">
        <v>387</v>
      </c>
      <c r="E259" s="27">
        <v>7500</v>
      </c>
      <c r="F259" s="73"/>
      <c r="G259" s="23">
        <f t="shared" si="29"/>
        <v>2270514.1500000004</v>
      </c>
      <c r="I259" s="9"/>
      <c r="J259" s="24"/>
      <c r="K259" s="25"/>
    </row>
    <row r="260" spans="1:11" s="10" customFormat="1" ht="32.25" customHeight="1" x14ac:dyDescent="0.25">
      <c r="A260" s="19"/>
      <c r="B260" s="75">
        <v>45310</v>
      </c>
      <c r="C260" s="20" t="s">
        <v>247</v>
      </c>
      <c r="D260" s="28" t="s">
        <v>387</v>
      </c>
      <c r="E260" s="27">
        <v>1322775</v>
      </c>
      <c r="F260" s="73"/>
      <c r="G260" s="23">
        <f t="shared" si="29"/>
        <v>3593289.1500000004</v>
      </c>
      <c r="I260" s="9"/>
      <c r="J260" s="24"/>
      <c r="K260" s="25"/>
    </row>
    <row r="261" spans="1:11" s="10" customFormat="1" ht="32.25" customHeight="1" x14ac:dyDescent="0.25">
      <c r="A261" s="19"/>
      <c r="B261" s="75">
        <v>45310</v>
      </c>
      <c r="C261" s="20" t="s">
        <v>248</v>
      </c>
      <c r="D261" s="28" t="s">
        <v>386</v>
      </c>
      <c r="E261" s="27">
        <v>1000</v>
      </c>
      <c r="F261" s="73"/>
      <c r="G261" s="23">
        <f t="shared" si="29"/>
        <v>3594289.1500000004</v>
      </c>
      <c r="I261" s="9"/>
      <c r="J261" s="24"/>
      <c r="K261" s="25"/>
    </row>
    <row r="262" spans="1:11" s="10" customFormat="1" ht="32.25" customHeight="1" x14ac:dyDescent="0.25">
      <c r="A262" s="19"/>
      <c r="B262" s="75">
        <v>45310</v>
      </c>
      <c r="C262" s="20" t="s">
        <v>249</v>
      </c>
      <c r="D262" s="28" t="s">
        <v>386</v>
      </c>
      <c r="E262" s="27">
        <v>1000</v>
      </c>
      <c r="F262" s="73"/>
      <c r="G262" s="23">
        <f t="shared" si="29"/>
        <v>3595289.1500000004</v>
      </c>
      <c r="I262" s="9"/>
      <c r="J262" s="24"/>
      <c r="K262" s="25"/>
    </row>
    <row r="263" spans="1:11" s="10" customFormat="1" ht="32.25" customHeight="1" x14ac:dyDescent="0.25">
      <c r="A263" s="19"/>
      <c r="B263" s="75">
        <v>45310</v>
      </c>
      <c r="C263" s="20" t="s">
        <v>250</v>
      </c>
      <c r="D263" s="28" t="s">
        <v>460</v>
      </c>
      <c r="E263" s="27">
        <v>18917.099999999999</v>
      </c>
      <c r="F263" s="73"/>
      <c r="G263" s="23">
        <f t="shared" si="29"/>
        <v>3614206.2500000005</v>
      </c>
      <c r="I263" s="9"/>
      <c r="J263" s="24"/>
      <c r="K263" s="25"/>
    </row>
    <row r="264" spans="1:11" s="10" customFormat="1" ht="32.25" customHeight="1" x14ac:dyDescent="0.25">
      <c r="A264" s="19"/>
      <c r="B264" s="75">
        <v>45310</v>
      </c>
      <c r="C264" s="20" t="s">
        <v>251</v>
      </c>
      <c r="D264" s="28" t="s">
        <v>371</v>
      </c>
      <c r="E264" s="27">
        <v>12611.4</v>
      </c>
      <c r="F264" s="73"/>
      <c r="G264" s="23">
        <f t="shared" si="29"/>
        <v>3626817.6500000004</v>
      </c>
      <c r="I264" s="9"/>
      <c r="J264" s="24"/>
      <c r="K264" s="25"/>
    </row>
    <row r="265" spans="1:11" s="10" customFormat="1" ht="32.25" customHeight="1" x14ac:dyDescent="0.25">
      <c r="A265" s="19"/>
      <c r="B265" s="75">
        <v>45310</v>
      </c>
      <c r="C265" s="20" t="s">
        <v>252</v>
      </c>
      <c r="D265" s="28" t="s">
        <v>371</v>
      </c>
      <c r="E265" s="27">
        <v>9585</v>
      </c>
      <c r="F265" s="73"/>
      <c r="G265" s="23">
        <f t="shared" si="29"/>
        <v>3636402.6500000004</v>
      </c>
      <c r="I265" s="9"/>
      <c r="J265" s="24"/>
      <c r="K265" s="25"/>
    </row>
    <row r="266" spans="1:11" s="10" customFormat="1" ht="32.25" customHeight="1" x14ac:dyDescent="0.25">
      <c r="A266" s="19"/>
      <c r="B266" s="72">
        <v>45313</v>
      </c>
      <c r="C266" s="20" t="s">
        <v>253</v>
      </c>
      <c r="D266" s="28" t="s">
        <v>371</v>
      </c>
      <c r="E266" s="27">
        <v>15000</v>
      </c>
      <c r="F266" s="73"/>
      <c r="G266" s="23">
        <f t="shared" si="29"/>
        <v>3651402.6500000004</v>
      </c>
      <c r="I266" s="9"/>
      <c r="J266" s="24"/>
      <c r="K266" s="25"/>
    </row>
    <row r="267" spans="1:11" s="10" customFormat="1" ht="32.25" customHeight="1" x14ac:dyDescent="0.25">
      <c r="A267" s="19"/>
      <c r="B267" s="72">
        <v>45313</v>
      </c>
      <c r="C267" s="20" t="s">
        <v>254</v>
      </c>
      <c r="D267" s="28" t="s">
        <v>371</v>
      </c>
      <c r="E267" s="27">
        <v>22065</v>
      </c>
      <c r="F267" s="73"/>
      <c r="G267" s="23">
        <f t="shared" si="29"/>
        <v>3673467.6500000004</v>
      </c>
      <c r="I267" s="9"/>
      <c r="J267" s="24"/>
      <c r="K267" s="25"/>
    </row>
    <row r="268" spans="1:11" s="10" customFormat="1" ht="32.25" customHeight="1" x14ac:dyDescent="0.25">
      <c r="A268" s="19"/>
      <c r="B268" s="72">
        <v>45313</v>
      </c>
      <c r="C268" s="20" t="s">
        <v>255</v>
      </c>
      <c r="D268" s="28" t="s">
        <v>461</v>
      </c>
      <c r="E268" s="27">
        <v>7300</v>
      </c>
      <c r="F268" s="73"/>
      <c r="G268" s="23">
        <f t="shared" si="29"/>
        <v>3680767.6500000004</v>
      </c>
      <c r="I268" s="9"/>
      <c r="J268" s="24"/>
      <c r="K268" s="25"/>
    </row>
    <row r="269" spans="1:11" s="10" customFormat="1" ht="32.25" customHeight="1" x14ac:dyDescent="0.25">
      <c r="A269" s="19"/>
      <c r="B269" s="72">
        <v>45313</v>
      </c>
      <c r="C269" s="20" t="s">
        <v>256</v>
      </c>
      <c r="D269" s="28" t="s">
        <v>461</v>
      </c>
      <c r="E269" s="27">
        <v>7300</v>
      </c>
      <c r="F269" s="73"/>
      <c r="G269" s="23">
        <f t="shared" si="29"/>
        <v>3688067.6500000004</v>
      </c>
      <c r="I269" s="9"/>
      <c r="J269" s="24"/>
      <c r="K269" s="25"/>
    </row>
    <row r="270" spans="1:11" s="10" customFormat="1" ht="32.25" customHeight="1" x14ac:dyDescent="0.25">
      <c r="A270" s="19"/>
      <c r="B270" s="72">
        <v>45313</v>
      </c>
      <c r="C270" s="20" t="s">
        <v>257</v>
      </c>
      <c r="D270" s="28" t="s">
        <v>461</v>
      </c>
      <c r="E270" s="27">
        <v>3650</v>
      </c>
      <c r="F270" s="73"/>
      <c r="G270" s="23">
        <f t="shared" si="29"/>
        <v>3691717.6500000004</v>
      </c>
      <c r="I270" s="9"/>
      <c r="J270" s="24"/>
      <c r="K270" s="25"/>
    </row>
    <row r="271" spans="1:11" s="10" customFormat="1" ht="32.25" customHeight="1" x14ac:dyDescent="0.25">
      <c r="A271" s="19"/>
      <c r="B271" s="72">
        <v>45313</v>
      </c>
      <c r="C271" s="20" t="s">
        <v>258</v>
      </c>
      <c r="D271" s="28" t="s">
        <v>461</v>
      </c>
      <c r="E271" s="27">
        <v>2800</v>
      </c>
      <c r="F271" s="73"/>
      <c r="G271" s="23">
        <f t="shared" si="29"/>
        <v>3694517.6500000004</v>
      </c>
      <c r="I271" s="9"/>
      <c r="J271" s="24"/>
      <c r="K271" s="25"/>
    </row>
    <row r="272" spans="1:11" s="10" customFormat="1" ht="32.25" customHeight="1" x14ac:dyDescent="0.25">
      <c r="A272" s="19"/>
      <c r="B272" s="72">
        <v>45313</v>
      </c>
      <c r="C272" s="20" t="s">
        <v>259</v>
      </c>
      <c r="D272" s="28" t="s">
        <v>461</v>
      </c>
      <c r="E272" s="27">
        <v>3650</v>
      </c>
      <c r="F272" s="27"/>
      <c r="G272" s="23">
        <f t="shared" si="29"/>
        <v>3698167.6500000004</v>
      </c>
      <c r="I272" s="9"/>
      <c r="J272" s="24"/>
      <c r="K272" s="25"/>
    </row>
    <row r="273" spans="1:11" s="10" customFormat="1" ht="32.25" customHeight="1" x14ac:dyDescent="0.25">
      <c r="A273" s="19"/>
      <c r="B273" s="72">
        <v>45313</v>
      </c>
      <c r="C273" s="20" t="s">
        <v>260</v>
      </c>
      <c r="D273" s="28" t="s">
        <v>462</v>
      </c>
      <c r="E273" s="27"/>
      <c r="F273" s="27">
        <v>53900</v>
      </c>
      <c r="G273" s="23">
        <f>+G272-F273</f>
        <v>3644267.6500000004</v>
      </c>
      <c r="I273" s="9"/>
      <c r="J273" s="24"/>
      <c r="K273" s="25"/>
    </row>
    <row r="274" spans="1:11" s="10" customFormat="1" ht="32.25" customHeight="1" x14ac:dyDescent="0.25">
      <c r="A274" s="19"/>
      <c r="B274" s="72">
        <v>45313</v>
      </c>
      <c r="C274" s="20" t="s">
        <v>261</v>
      </c>
      <c r="D274" s="28" t="s">
        <v>462</v>
      </c>
      <c r="E274" s="27"/>
      <c r="F274" s="27">
        <v>51450</v>
      </c>
      <c r="G274" s="23">
        <f>+G273-F274</f>
        <v>3592817.6500000004</v>
      </c>
      <c r="I274" s="9"/>
      <c r="J274" s="24"/>
      <c r="K274" s="25"/>
    </row>
    <row r="275" spans="1:11" s="10" customFormat="1" ht="32.25" customHeight="1" x14ac:dyDescent="0.25">
      <c r="A275" s="19"/>
      <c r="B275" s="72">
        <v>45313</v>
      </c>
      <c r="C275" s="20" t="s">
        <v>262</v>
      </c>
      <c r="D275" s="28" t="s">
        <v>461</v>
      </c>
      <c r="E275" s="27">
        <v>175200</v>
      </c>
      <c r="F275" s="27"/>
      <c r="G275" s="23">
        <f>+G274+E275</f>
        <v>3768017.6500000004</v>
      </c>
      <c r="I275" s="9"/>
      <c r="J275" s="24"/>
      <c r="K275" s="25"/>
    </row>
    <row r="276" spans="1:11" s="10" customFormat="1" ht="32.25" customHeight="1" x14ac:dyDescent="0.25">
      <c r="A276" s="19"/>
      <c r="B276" s="72">
        <v>45313</v>
      </c>
      <c r="C276" s="20" t="s">
        <v>263</v>
      </c>
      <c r="D276" s="28" t="s">
        <v>461</v>
      </c>
      <c r="E276" s="27">
        <v>73000</v>
      </c>
      <c r="F276" s="27"/>
      <c r="G276" s="23">
        <f t="shared" ref="G276:G280" si="30">+G275+E276</f>
        <v>3841017.6500000004</v>
      </c>
      <c r="I276" s="9"/>
      <c r="J276" s="24"/>
      <c r="K276" s="25"/>
    </row>
    <row r="277" spans="1:11" s="10" customFormat="1" ht="32.25" customHeight="1" x14ac:dyDescent="0.25">
      <c r="A277" s="19"/>
      <c r="B277" s="72">
        <v>45313</v>
      </c>
      <c r="C277" s="20" t="s">
        <v>264</v>
      </c>
      <c r="D277" s="28" t="s">
        <v>371</v>
      </c>
      <c r="E277" s="27">
        <v>30000</v>
      </c>
      <c r="F277" s="27"/>
      <c r="G277" s="23">
        <f t="shared" si="30"/>
        <v>3871017.6500000004</v>
      </c>
      <c r="I277" s="9"/>
      <c r="J277" s="24"/>
      <c r="K277" s="25"/>
    </row>
    <row r="278" spans="1:11" s="10" customFormat="1" ht="32.25" customHeight="1" x14ac:dyDescent="0.25">
      <c r="A278" s="19"/>
      <c r="B278" s="72">
        <v>45313</v>
      </c>
      <c r="C278" s="20" t="s">
        <v>265</v>
      </c>
      <c r="D278" s="28" t="s">
        <v>463</v>
      </c>
      <c r="E278" s="27">
        <v>5000</v>
      </c>
      <c r="F278" s="27"/>
      <c r="G278" s="23">
        <f t="shared" si="30"/>
        <v>3876017.6500000004</v>
      </c>
      <c r="I278" s="9"/>
      <c r="J278" s="24"/>
      <c r="K278" s="25"/>
    </row>
    <row r="279" spans="1:11" s="10" customFormat="1" ht="32.25" customHeight="1" x14ac:dyDescent="0.25">
      <c r="A279" s="19"/>
      <c r="B279" s="72">
        <v>45313</v>
      </c>
      <c r="C279" s="20" t="s">
        <v>266</v>
      </c>
      <c r="D279" s="28" t="s">
        <v>461</v>
      </c>
      <c r="E279" s="27">
        <v>3000</v>
      </c>
      <c r="F279" s="27"/>
      <c r="G279" s="23">
        <f t="shared" si="30"/>
        <v>3879017.6500000004</v>
      </c>
      <c r="I279" s="9"/>
      <c r="J279" s="24"/>
      <c r="K279" s="25"/>
    </row>
    <row r="280" spans="1:11" s="10" customFormat="1" ht="32.25" customHeight="1" x14ac:dyDescent="0.25">
      <c r="A280" s="19"/>
      <c r="B280" s="72">
        <v>45313</v>
      </c>
      <c r="C280" s="20" t="s">
        <v>267</v>
      </c>
      <c r="D280" s="28" t="s">
        <v>371</v>
      </c>
      <c r="E280" s="27">
        <v>12600</v>
      </c>
      <c r="F280" s="27"/>
      <c r="G280" s="23">
        <f t="shared" si="30"/>
        <v>3891617.6500000004</v>
      </c>
      <c r="I280" s="9"/>
      <c r="J280" s="24"/>
      <c r="K280" s="25"/>
    </row>
    <row r="281" spans="1:11" s="10" customFormat="1" ht="32.25" customHeight="1" x14ac:dyDescent="0.25">
      <c r="A281" s="19"/>
      <c r="B281" s="72">
        <v>45313</v>
      </c>
      <c r="C281" s="20" t="s">
        <v>268</v>
      </c>
      <c r="D281" s="28" t="s">
        <v>464</v>
      </c>
      <c r="E281" s="27"/>
      <c r="F281" s="27">
        <v>48304.92</v>
      </c>
      <c r="G281" s="23">
        <f>+G280-F281</f>
        <v>3843312.7300000004</v>
      </c>
      <c r="I281" s="9"/>
      <c r="J281" s="24"/>
      <c r="K281" s="25"/>
    </row>
    <row r="282" spans="1:11" s="10" customFormat="1" ht="32.25" customHeight="1" x14ac:dyDescent="0.25">
      <c r="A282" s="19"/>
      <c r="B282" s="72">
        <v>45313</v>
      </c>
      <c r="C282" s="20" t="s">
        <v>269</v>
      </c>
      <c r="D282" s="28" t="s">
        <v>375</v>
      </c>
      <c r="E282" s="27"/>
      <c r="F282" s="27">
        <v>3800</v>
      </c>
      <c r="G282" s="23">
        <f t="shared" ref="G282:G283" si="31">+G281-F282</f>
        <v>3839512.7300000004</v>
      </c>
      <c r="I282" s="9"/>
      <c r="J282" s="24"/>
      <c r="K282" s="25"/>
    </row>
    <row r="283" spans="1:11" s="10" customFormat="1" ht="32.25" customHeight="1" x14ac:dyDescent="0.25">
      <c r="A283" s="19"/>
      <c r="B283" s="72">
        <v>45313</v>
      </c>
      <c r="C283" s="20" t="s">
        <v>270</v>
      </c>
      <c r="D283" s="28" t="s">
        <v>465</v>
      </c>
      <c r="E283" s="27"/>
      <c r="F283" s="27">
        <v>35000</v>
      </c>
      <c r="G283" s="23">
        <f t="shared" si="31"/>
        <v>3804512.7300000004</v>
      </c>
      <c r="I283" s="9"/>
      <c r="J283" s="24"/>
      <c r="K283" s="25"/>
    </row>
    <row r="284" spans="1:11" s="10" customFormat="1" ht="32.25" customHeight="1" x14ac:dyDescent="0.25">
      <c r="A284" s="19"/>
      <c r="B284" s="72">
        <v>45313</v>
      </c>
      <c r="C284" s="20" t="s">
        <v>271</v>
      </c>
      <c r="D284" s="28" t="s">
        <v>378</v>
      </c>
      <c r="E284" s="27">
        <v>85980</v>
      </c>
      <c r="F284" s="27"/>
      <c r="G284" s="23">
        <f>+G283+E284</f>
        <v>3890492.7300000004</v>
      </c>
      <c r="I284" s="9"/>
      <c r="J284" s="24"/>
      <c r="K284" s="25"/>
    </row>
    <row r="285" spans="1:11" s="10" customFormat="1" ht="32.25" customHeight="1" x14ac:dyDescent="0.25">
      <c r="A285" s="19"/>
      <c r="B285" s="72">
        <v>45314</v>
      </c>
      <c r="C285" s="20" t="s">
        <v>123</v>
      </c>
      <c r="D285" s="28" t="s">
        <v>378</v>
      </c>
      <c r="E285" s="27">
        <v>36500</v>
      </c>
      <c r="F285" s="27"/>
      <c r="G285" s="23">
        <f t="shared" ref="G285:G290" si="32">+G284+E285</f>
        <v>3926992.7300000004</v>
      </c>
      <c r="I285" s="9"/>
      <c r="J285" s="24"/>
      <c r="K285" s="25"/>
    </row>
    <row r="286" spans="1:11" s="10" customFormat="1" ht="32.25" customHeight="1" x14ac:dyDescent="0.25">
      <c r="A286" s="19"/>
      <c r="B286" s="72">
        <v>45314</v>
      </c>
      <c r="C286" s="20" t="s">
        <v>51</v>
      </c>
      <c r="D286" s="28" t="s">
        <v>378</v>
      </c>
      <c r="E286" s="27">
        <v>14600</v>
      </c>
      <c r="F286" s="27"/>
      <c r="G286" s="23">
        <f t="shared" si="32"/>
        <v>3941592.7300000004</v>
      </c>
      <c r="I286" s="9"/>
      <c r="J286" s="24"/>
      <c r="K286" s="25"/>
    </row>
    <row r="287" spans="1:11" s="10" customFormat="1" ht="32.25" customHeight="1" x14ac:dyDescent="0.25">
      <c r="A287" s="19"/>
      <c r="B287" s="72">
        <v>45314</v>
      </c>
      <c r="C287" s="20" t="s">
        <v>272</v>
      </c>
      <c r="D287" s="28" t="s">
        <v>371</v>
      </c>
      <c r="E287" s="27">
        <v>7500</v>
      </c>
      <c r="F287" s="27"/>
      <c r="G287" s="23">
        <f t="shared" si="32"/>
        <v>3949092.7300000004</v>
      </c>
      <c r="I287" s="9"/>
      <c r="J287" s="24"/>
      <c r="K287" s="25"/>
    </row>
    <row r="288" spans="1:11" s="10" customFormat="1" ht="32.25" customHeight="1" x14ac:dyDescent="0.25">
      <c r="A288" s="19"/>
      <c r="B288" s="72">
        <v>45314</v>
      </c>
      <c r="C288" s="20" t="s">
        <v>273</v>
      </c>
      <c r="D288" s="28" t="s">
        <v>378</v>
      </c>
      <c r="E288" s="27">
        <v>55000</v>
      </c>
      <c r="F288" s="27"/>
      <c r="G288" s="23">
        <f t="shared" si="32"/>
        <v>4004092.7300000004</v>
      </c>
      <c r="I288" s="9"/>
      <c r="J288" s="24"/>
      <c r="K288" s="25"/>
    </row>
    <row r="289" spans="1:11" s="10" customFormat="1" ht="32.25" customHeight="1" x14ac:dyDescent="0.25">
      <c r="A289" s="19"/>
      <c r="B289" s="72">
        <v>45314</v>
      </c>
      <c r="C289" s="20" t="s">
        <v>274</v>
      </c>
      <c r="D289" s="28" t="s">
        <v>386</v>
      </c>
      <c r="E289" s="27">
        <v>91250</v>
      </c>
      <c r="F289" s="27"/>
      <c r="G289" s="23">
        <f t="shared" si="32"/>
        <v>4095342.7300000004</v>
      </c>
      <c r="I289" s="9"/>
      <c r="J289" s="24"/>
      <c r="K289" s="25"/>
    </row>
    <row r="290" spans="1:11" s="10" customFormat="1" ht="32.25" customHeight="1" x14ac:dyDescent="0.25">
      <c r="A290" s="19"/>
      <c r="B290" s="72">
        <v>45314</v>
      </c>
      <c r="C290" s="20" t="s">
        <v>86</v>
      </c>
      <c r="D290" s="28" t="s">
        <v>406</v>
      </c>
      <c r="E290" s="27">
        <v>1600</v>
      </c>
      <c r="F290" s="27"/>
      <c r="G290" s="23">
        <f t="shared" si="32"/>
        <v>4096942.7300000004</v>
      </c>
      <c r="I290" s="9"/>
      <c r="J290" s="24"/>
      <c r="K290" s="25"/>
    </row>
    <row r="291" spans="1:11" s="10" customFormat="1" ht="32.25" customHeight="1" x14ac:dyDescent="0.25">
      <c r="A291" s="19"/>
      <c r="B291" s="72">
        <v>45314</v>
      </c>
      <c r="C291" s="20" t="s">
        <v>275</v>
      </c>
      <c r="D291" s="28" t="s">
        <v>466</v>
      </c>
      <c r="E291" s="27"/>
      <c r="F291" s="27">
        <v>5899.94</v>
      </c>
      <c r="G291" s="23">
        <f>+G290-F291</f>
        <v>4091042.7900000005</v>
      </c>
      <c r="I291" s="9"/>
      <c r="J291" s="24"/>
      <c r="K291" s="25"/>
    </row>
    <row r="292" spans="1:11" s="10" customFormat="1" ht="32.25" customHeight="1" x14ac:dyDescent="0.25">
      <c r="A292" s="19"/>
      <c r="B292" s="72">
        <v>45314</v>
      </c>
      <c r="C292" s="20" t="s">
        <v>276</v>
      </c>
      <c r="D292" s="28" t="s">
        <v>385</v>
      </c>
      <c r="E292" s="27"/>
      <c r="F292" s="27">
        <v>138900</v>
      </c>
      <c r="G292" s="23">
        <f>+G291-F292</f>
        <v>3952142.7900000005</v>
      </c>
      <c r="I292" s="9"/>
      <c r="J292" s="24"/>
      <c r="K292" s="25"/>
    </row>
    <row r="293" spans="1:11" s="10" customFormat="1" ht="32.25" customHeight="1" x14ac:dyDescent="0.25">
      <c r="A293" s="19"/>
      <c r="B293" s="72">
        <v>45314</v>
      </c>
      <c r="C293" s="20" t="s">
        <v>277</v>
      </c>
      <c r="D293" s="28" t="s">
        <v>386</v>
      </c>
      <c r="E293" s="27">
        <v>16450</v>
      </c>
      <c r="F293" s="27"/>
      <c r="G293" s="23">
        <f>+G292+E293</f>
        <v>3968592.7900000005</v>
      </c>
      <c r="I293" s="9"/>
      <c r="J293" s="24"/>
      <c r="K293" s="25"/>
    </row>
    <row r="294" spans="1:11" s="10" customFormat="1" ht="32.25" customHeight="1" x14ac:dyDescent="0.25">
      <c r="A294" s="19"/>
      <c r="B294" s="72">
        <v>45314</v>
      </c>
      <c r="C294" s="20" t="s">
        <v>278</v>
      </c>
      <c r="D294" s="28" t="s">
        <v>387</v>
      </c>
      <c r="E294" s="27">
        <v>184800</v>
      </c>
      <c r="F294" s="27"/>
      <c r="G294" s="23">
        <f>+G293+E294</f>
        <v>4153392.7900000005</v>
      </c>
      <c r="I294" s="9"/>
      <c r="J294" s="24"/>
      <c r="K294" s="25"/>
    </row>
    <row r="295" spans="1:11" s="10" customFormat="1" ht="32.25" customHeight="1" x14ac:dyDescent="0.25">
      <c r="A295" s="19"/>
      <c r="B295" s="72">
        <v>45314</v>
      </c>
      <c r="C295" s="20" t="s">
        <v>279</v>
      </c>
      <c r="D295" s="28" t="s">
        <v>467</v>
      </c>
      <c r="E295" s="27"/>
      <c r="F295" s="27">
        <v>36000</v>
      </c>
      <c r="G295" s="23">
        <f>+G294-F295</f>
        <v>4117392.7900000005</v>
      </c>
      <c r="I295" s="9"/>
      <c r="J295" s="24"/>
      <c r="K295" s="25"/>
    </row>
    <row r="296" spans="1:11" s="10" customFormat="1" ht="32.25" customHeight="1" x14ac:dyDescent="0.25">
      <c r="A296" s="19"/>
      <c r="B296" s="72">
        <v>45314</v>
      </c>
      <c r="C296" s="20" t="s">
        <v>280</v>
      </c>
      <c r="D296" s="28" t="s">
        <v>468</v>
      </c>
      <c r="E296" s="27"/>
      <c r="F296" s="27">
        <v>36000</v>
      </c>
      <c r="G296" s="23">
        <f t="shared" ref="G296:G311" si="33">+G295-F296</f>
        <v>4081392.7900000005</v>
      </c>
      <c r="I296" s="9"/>
      <c r="J296" s="24"/>
      <c r="K296" s="25"/>
    </row>
    <row r="297" spans="1:11" s="10" customFormat="1" ht="32.25" customHeight="1" x14ac:dyDescent="0.25">
      <c r="A297" s="19"/>
      <c r="B297" s="72">
        <v>45314</v>
      </c>
      <c r="C297" s="20" t="s">
        <v>281</v>
      </c>
      <c r="D297" s="28" t="s">
        <v>469</v>
      </c>
      <c r="E297" s="27"/>
      <c r="F297" s="27">
        <v>45000</v>
      </c>
      <c r="G297" s="23">
        <f t="shared" si="33"/>
        <v>4036392.7900000005</v>
      </c>
      <c r="I297" s="9"/>
      <c r="J297" s="24"/>
      <c r="K297" s="25"/>
    </row>
    <row r="298" spans="1:11" s="10" customFormat="1" ht="32.25" customHeight="1" x14ac:dyDescent="0.25">
      <c r="A298" s="19"/>
      <c r="B298" s="72">
        <v>45314</v>
      </c>
      <c r="C298" s="20" t="s">
        <v>282</v>
      </c>
      <c r="D298" s="28" t="s">
        <v>375</v>
      </c>
      <c r="E298" s="27"/>
      <c r="F298" s="27">
        <v>513500</v>
      </c>
      <c r="G298" s="23">
        <f t="shared" si="33"/>
        <v>3522892.7900000005</v>
      </c>
      <c r="I298" s="9"/>
      <c r="J298" s="24"/>
      <c r="K298" s="25"/>
    </row>
    <row r="299" spans="1:11" s="10" customFormat="1" ht="32.25" customHeight="1" x14ac:dyDescent="0.25">
      <c r="A299" s="19"/>
      <c r="B299" s="72">
        <v>45314</v>
      </c>
      <c r="C299" s="20" t="s">
        <v>283</v>
      </c>
      <c r="D299" s="28" t="s">
        <v>375</v>
      </c>
      <c r="E299" s="27"/>
      <c r="F299" s="27">
        <v>753500</v>
      </c>
      <c r="G299" s="23">
        <f t="shared" si="33"/>
        <v>2769392.7900000005</v>
      </c>
      <c r="I299" s="9"/>
      <c r="J299" s="24"/>
      <c r="K299" s="25"/>
    </row>
    <row r="300" spans="1:11" s="10" customFormat="1" ht="32.25" customHeight="1" x14ac:dyDescent="0.25">
      <c r="A300" s="19"/>
      <c r="B300" s="72">
        <v>45314</v>
      </c>
      <c r="C300" s="20" t="s">
        <v>284</v>
      </c>
      <c r="D300" s="28" t="s">
        <v>375</v>
      </c>
      <c r="E300" s="27"/>
      <c r="F300" s="27">
        <v>185838.5</v>
      </c>
      <c r="G300" s="23">
        <f t="shared" si="33"/>
        <v>2583554.2900000005</v>
      </c>
      <c r="I300" s="9"/>
      <c r="J300" s="24"/>
      <c r="K300" s="25"/>
    </row>
    <row r="301" spans="1:11" s="10" customFormat="1" ht="32.25" customHeight="1" x14ac:dyDescent="0.25">
      <c r="A301" s="19"/>
      <c r="B301" s="72">
        <v>45314</v>
      </c>
      <c r="C301" s="20" t="s">
        <v>285</v>
      </c>
      <c r="D301" s="28" t="s">
        <v>375</v>
      </c>
      <c r="E301" s="27"/>
      <c r="F301" s="27">
        <v>389700</v>
      </c>
      <c r="G301" s="23">
        <f t="shared" si="33"/>
        <v>2193854.2900000005</v>
      </c>
      <c r="I301" s="9"/>
      <c r="J301" s="24"/>
      <c r="K301" s="25"/>
    </row>
    <row r="302" spans="1:11" s="10" customFormat="1" ht="32.25" customHeight="1" x14ac:dyDescent="0.25">
      <c r="A302" s="19"/>
      <c r="B302" s="72">
        <v>45314</v>
      </c>
      <c r="C302" s="20" t="s">
        <v>286</v>
      </c>
      <c r="D302" s="28" t="s">
        <v>470</v>
      </c>
      <c r="E302" s="27"/>
      <c r="F302" s="27">
        <v>21600</v>
      </c>
      <c r="G302" s="23">
        <f t="shared" si="33"/>
        <v>2172254.2900000005</v>
      </c>
      <c r="I302" s="9"/>
      <c r="J302" s="24"/>
      <c r="K302" s="25"/>
    </row>
    <row r="303" spans="1:11" s="10" customFormat="1" ht="32.25" customHeight="1" x14ac:dyDescent="0.25">
      <c r="A303" s="19"/>
      <c r="B303" s="72">
        <v>45314</v>
      </c>
      <c r="C303" s="20" t="s">
        <v>287</v>
      </c>
      <c r="D303" s="28" t="s">
        <v>375</v>
      </c>
      <c r="E303" s="27"/>
      <c r="F303" s="27">
        <v>286800</v>
      </c>
      <c r="G303" s="23">
        <f t="shared" si="33"/>
        <v>1885454.2900000005</v>
      </c>
      <c r="I303" s="9"/>
      <c r="J303" s="24"/>
      <c r="K303" s="25"/>
    </row>
    <row r="304" spans="1:11" s="10" customFormat="1" ht="32.25" customHeight="1" x14ac:dyDescent="0.25">
      <c r="A304" s="19"/>
      <c r="B304" s="72">
        <v>45314</v>
      </c>
      <c r="C304" s="20" t="s">
        <v>288</v>
      </c>
      <c r="D304" s="28" t="s">
        <v>375</v>
      </c>
      <c r="E304" s="27"/>
      <c r="F304" s="27">
        <v>271500</v>
      </c>
      <c r="G304" s="23">
        <f t="shared" si="33"/>
        <v>1613954.2900000005</v>
      </c>
      <c r="I304" s="9"/>
      <c r="J304" s="24"/>
      <c r="K304" s="25"/>
    </row>
    <row r="305" spans="1:11" s="10" customFormat="1" ht="32.25" customHeight="1" x14ac:dyDescent="0.25">
      <c r="A305" s="19"/>
      <c r="B305" s="72">
        <v>45314</v>
      </c>
      <c r="C305" s="20" t="s">
        <v>289</v>
      </c>
      <c r="D305" s="28" t="s">
        <v>375</v>
      </c>
      <c r="E305" s="27"/>
      <c r="F305" s="27">
        <v>139400.01</v>
      </c>
      <c r="G305" s="23">
        <f t="shared" si="33"/>
        <v>1474554.2800000005</v>
      </c>
      <c r="I305" s="9"/>
      <c r="J305" s="24"/>
      <c r="K305" s="25"/>
    </row>
    <row r="306" spans="1:11" s="10" customFormat="1" ht="32.25" customHeight="1" x14ac:dyDescent="0.25">
      <c r="A306" s="19"/>
      <c r="B306" s="72">
        <v>45314</v>
      </c>
      <c r="C306" s="20" t="s">
        <v>290</v>
      </c>
      <c r="D306" s="28" t="s">
        <v>385</v>
      </c>
      <c r="E306" s="27"/>
      <c r="F306" s="27">
        <v>27650</v>
      </c>
      <c r="G306" s="23">
        <f t="shared" si="33"/>
        <v>1446904.2800000005</v>
      </c>
      <c r="I306" s="9"/>
      <c r="J306" s="24"/>
      <c r="K306" s="25"/>
    </row>
    <row r="307" spans="1:11" s="10" customFormat="1" ht="32.25" customHeight="1" x14ac:dyDescent="0.25">
      <c r="A307" s="19"/>
      <c r="B307" s="72">
        <v>45314</v>
      </c>
      <c r="C307" s="20" t="s">
        <v>291</v>
      </c>
      <c r="D307" s="28" t="s">
        <v>471</v>
      </c>
      <c r="E307" s="27"/>
      <c r="F307" s="27">
        <v>101499.97</v>
      </c>
      <c r="G307" s="23">
        <f t="shared" si="33"/>
        <v>1345404.3100000005</v>
      </c>
      <c r="I307" s="9"/>
      <c r="J307" s="24"/>
      <c r="K307" s="25"/>
    </row>
    <row r="308" spans="1:11" s="10" customFormat="1" ht="32.25" customHeight="1" x14ac:dyDescent="0.25">
      <c r="A308" s="19"/>
      <c r="B308" s="72">
        <v>45314</v>
      </c>
      <c r="C308" s="20" t="s">
        <v>292</v>
      </c>
      <c r="D308" s="28" t="s">
        <v>377</v>
      </c>
      <c r="E308" s="27"/>
      <c r="F308" s="27">
        <v>2000</v>
      </c>
      <c r="G308" s="23">
        <f t="shared" si="33"/>
        <v>1343404.3100000005</v>
      </c>
      <c r="I308" s="9"/>
      <c r="J308" s="24"/>
      <c r="K308" s="25"/>
    </row>
    <row r="309" spans="1:11" s="10" customFormat="1" ht="32.25" customHeight="1" x14ac:dyDescent="0.25">
      <c r="A309" s="19"/>
      <c r="B309" s="72">
        <v>45314</v>
      </c>
      <c r="C309" s="20" t="s">
        <v>293</v>
      </c>
      <c r="D309" s="28" t="s">
        <v>377</v>
      </c>
      <c r="E309" s="27"/>
      <c r="F309" s="27">
        <v>1655</v>
      </c>
      <c r="G309" s="23">
        <f t="shared" si="33"/>
        <v>1341749.3100000005</v>
      </c>
      <c r="I309" s="9"/>
      <c r="J309" s="24"/>
      <c r="K309" s="25"/>
    </row>
    <row r="310" spans="1:11" s="10" customFormat="1" ht="32.25" customHeight="1" x14ac:dyDescent="0.25">
      <c r="A310" s="19"/>
      <c r="B310" s="72">
        <v>45314</v>
      </c>
      <c r="C310" s="20" t="s">
        <v>294</v>
      </c>
      <c r="D310" s="28" t="s">
        <v>472</v>
      </c>
      <c r="E310" s="27"/>
      <c r="F310" s="27">
        <v>5600</v>
      </c>
      <c r="G310" s="23">
        <f t="shared" si="33"/>
        <v>1336149.3100000005</v>
      </c>
      <c r="I310" s="9"/>
      <c r="J310" s="24"/>
      <c r="K310" s="25"/>
    </row>
    <row r="311" spans="1:11" s="10" customFormat="1" ht="32.25" customHeight="1" x14ac:dyDescent="0.25">
      <c r="A311" s="19"/>
      <c r="B311" s="72">
        <v>45314</v>
      </c>
      <c r="C311" s="20" t="s">
        <v>295</v>
      </c>
      <c r="D311" s="28" t="s">
        <v>375</v>
      </c>
      <c r="E311" s="27"/>
      <c r="F311" s="27">
        <v>26000</v>
      </c>
      <c r="G311" s="23">
        <f t="shared" si="33"/>
        <v>1310149.3100000005</v>
      </c>
      <c r="I311" s="9"/>
      <c r="J311" s="24"/>
      <c r="K311" s="25"/>
    </row>
    <row r="312" spans="1:11" s="10" customFormat="1" ht="32.25" customHeight="1" x14ac:dyDescent="0.25">
      <c r="A312" s="19"/>
      <c r="B312" s="72">
        <v>45314</v>
      </c>
      <c r="C312" s="20" t="s">
        <v>296</v>
      </c>
      <c r="D312" s="28" t="s">
        <v>389</v>
      </c>
      <c r="E312" s="27">
        <v>1816340</v>
      </c>
      <c r="F312" s="27"/>
      <c r="G312" s="23">
        <f>+G311+E312</f>
        <v>3126489.3100000005</v>
      </c>
      <c r="I312" s="9"/>
      <c r="J312" s="24"/>
      <c r="K312" s="25"/>
    </row>
    <row r="313" spans="1:11" s="10" customFormat="1" ht="32.25" customHeight="1" x14ac:dyDescent="0.25">
      <c r="A313" s="19"/>
      <c r="B313" s="72">
        <v>45314</v>
      </c>
      <c r="C313" s="20" t="s">
        <v>297</v>
      </c>
      <c r="D313" s="28" t="s">
        <v>473</v>
      </c>
      <c r="E313" s="27"/>
      <c r="F313" s="27">
        <v>75000</v>
      </c>
      <c r="G313" s="23">
        <f>+G312-F313</f>
        <v>3051489.3100000005</v>
      </c>
      <c r="I313" s="9"/>
      <c r="J313" s="24"/>
      <c r="K313" s="25"/>
    </row>
    <row r="314" spans="1:11" s="10" customFormat="1" ht="32.25" customHeight="1" x14ac:dyDescent="0.25">
      <c r="A314" s="19"/>
      <c r="B314" s="72">
        <v>45315</v>
      </c>
      <c r="C314" s="20" t="s">
        <v>298</v>
      </c>
      <c r="D314" s="28" t="s">
        <v>375</v>
      </c>
      <c r="E314" s="27"/>
      <c r="F314" s="27">
        <v>60000</v>
      </c>
      <c r="G314" s="23">
        <f t="shared" ref="G314:G326" si="34">+G313-F314</f>
        <v>2991489.3100000005</v>
      </c>
      <c r="I314" s="9"/>
      <c r="J314" s="24"/>
      <c r="K314" s="25"/>
    </row>
    <row r="315" spans="1:11" s="10" customFormat="1" ht="32.25" customHeight="1" x14ac:dyDescent="0.25">
      <c r="A315" s="19"/>
      <c r="B315" s="72">
        <v>45315</v>
      </c>
      <c r="C315" s="20" t="s">
        <v>299</v>
      </c>
      <c r="D315" s="28" t="s">
        <v>474</v>
      </c>
      <c r="E315" s="27"/>
      <c r="F315" s="27">
        <v>35000</v>
      </c>
      <c r="G315" s="23">
        <f t="shared" si="34"/>
        <v>2956489.3100000005</v>
      </c>
      <c r="I315" s="9"/>
      <c r="J315" s="24"/>
      <c r="K315" s="25"/>
    </row>
    <row r="316" spans="1:11" s="10" customFormat="1" ht="32.25" customHeight="1" x14ac:dyDescent="0.25">
      <c r="A316" s="19"/>
      <c r="B316" s="72">
        <v>45315</v>
      </c>
      <c r="C316" s="20" t="s">
        <v>300</v>
      </c>
      <c r="D316" s="28" t="s">
        <v>475</v>
      </c>
      <c r="E316" s="27"/>
      <c r="F316" s="27">
        <v>500000</v>
      </c>
      <c r="G316" s="23">
        <f t="shared" si="34"/>
        <v>2456489.3100000005</v>
      </c>
      <c r="I316" s="9"/>
      <c r="J316" s="24"/>
      <c r="K316" s="25"/>
    </row>
    <row r="317" spans="1:11" s="10" customFormat="1" ht="32.25" customHeight="1" x14ac:dyDescent="0.25">
      <c r="A317" s="19"/>
      <c r="B317" s="72">
        <v>45315</v>
      </c>
      <c r="C317" s="20" t="s">
        <v>301</v>
      </c>
      <c r="D317" s="28" t="s">
        <v>476</v>
      </c>
      <c r="E317" s="27"/>
      <c r="F317" s="27">
        <v>15174</v>
      </c>
      <c r="G317" s="23">
        <f t="shared" si="34"/>
        <v>2441315.3100000005</v>
      </c>
      <c r="I317" s="9"/>
      <c r="J317" s="24"/>
      <c r="K317" s="25"/>
    </row>
    <row r="318" spans="1:11" s="10" customFormat="1" ht="32.25" customHeight="1" x14ac:dyDescent="0.25">
      <c r="A318" s="19"/>
      <c r="B318" s="72">
        <v>45315</v>
      </c>
      <c r="C318" s="20" t="s">
        <v>302</v>
      </c>
      <c r="D318" s="28" t="s">
        <v>375</v>
      </c>
      <c r="E318" s="27"/>
      <c r="F318" s="27">
        <v>342000.01</v>
      </c>
      <c r="G318" s="23">
        <f t="shared" si="34"/>
        <v>2099315.3000000007</v>
      </c>
      <c r="I318" s="9"/>
      <c r="J318" s="24"/>
      <c r="K318" s="25"/>
    </row>
    <row r="319" spans="1:11" s="10" customFormat="1" ht="32.25" customHeight="1" x14ac:dyDescent="0.25">
      <c r="A319" s="19"/>
      <c r="B319" s="72">
        <v>45315</v>
      </c>
      <c r="C319" s="20" t="s">
        <v>303</v>
      </c>
      <c r="D319" s="28" t="s">
        <v>477</v>
      </c>
      <c r="E319" s="27"/>
      <c r="F319" s="27">
        <v>39922</v>
      </c>
      <c r="G319" s="23">
        <f t="shared" si="34"/>
        <v>2059393.3000000007</v>
      </c>
      <c r="I319" s="9"/>
      <c r="J319" s="24"/>
      <c r="K319" s="25"/>
    </row>
    <row r="320" spans="1:11" s="10" customFormat="1" ht="32.25" customHeight="1" x14ac:dyDescent="0.25">
      <c r="A320" s="19"/>
      <c r="B320" s="72">
        <v>45315</v>
      </c>
      <c r="C320" s="20" t="s">
        <v>304</v>
      </c>
      <c r="D320" s="28" t="s">
        <v>416</v>
      </c>
      <c r="E320" s="27"/>
      <c r="F320" s="27">
        <v>43812.36</v>
      </c>
      <c r="G320" s="23">
        <f t="shared" si="34"/>
        <v>2015580.9400000006</v>
      </c>
      <c r="I320" s="9"/>
      <c r="J320" s="24"/>
      <c r="K320" s="25"/>
    </row>
    <row r="321" spans="1:11" s="10" customFormat="1" ht="32.25" customHeight="1" x14ac:dyDescent="0.25">
      <c r="A321" s="19"/>
      <c r="B321" s="72">
        <v>45315</v>
      </c>
      <c r="C321" s="20" t="s">
        <v>305</v>
      </c>
      <c r="D321" s="28" t="s">
        <v>377</v>
      </c>
      <c r="E321" s="27"/>
      <c r="F321" s="27">
        <v>5000</v>
      </c>
      <c r="G321" s="23">
        <f t="shared" si="34"/>
        <v>2010580.9400000006</v>
      </c>
      <c r="I321" s="9"/>
      <c r="J321" s="24"/>
      <c r="K321" s="25"/>
    </row>
    <row r="322" spans="1:11" s="10" customFormat="1" ht="32.25" customHeight="1" x14ac:dyDescent="0.25">
      <c r="A322" s="19"/>
      <c r="B322" s="72">
        <v>45315</v>
      </c>
      <c r="C322" s="20" t="s">
        <v>306</v>
      </c>
      <c r="D322" s="28" t="s">
        <v>478</v>
      </c>
      <c r="E322" s="27"/>
      <c r="F322" s="27">
        <v>90000</v>
      </c>
      <c r="G322" s="23">
        <f t="shared" si="34"/>
        <v>1920580.9400000006</v>
      </c>
      <c r="I322" s="9"/>
      <c r="J322" s="24"/>
      <c r="K322" s="25"/>
    </row>
    <row r="323" spans="1:11" s="10" customFormat="1" ht="32.25" customHeight="1" x14ac:dyDescent="0.25">
      <c r="A323" s="19"/>
      <c r="B323" s="72">
        <v>45315</v>
      </c>
      <c r="C323" s="20" t="s">
        <v>307</v>
      </c>
      <c r="D323" s="28" t="s">
        <v>479</v>
      </c>
      <c r="E323" s="27"/>
      <c r="F323" s="27">
        <v>100000</v>
      </c>
      <c r="G323" s="23">
        <f t="shared" si="34"/>
        <v>1820580.9400000006</v>
      </c>
      <c r="I323" s="9"/>
      <c r="J323" s="24"/>
      <c r="K323" s="25"/>
    </row>
    <row r="324" spans="1:11" s="10" customFormat="1" ht="32.25" customHeight="1" x14ac:dyDescent="0.25">
      <c r="A324" s="19"/>
      <c r="B324" s="72">
        <v>45315</v>
      </c>
      <c r="C324" s="20" t="s">
        <v>308</v>
      </c>
      <c r="D324" s="28" t="s">
        <v>480</v>
      </c>
      <c r="E324" s="27"/>
      <c r="F324" s="27">
        <v>189000</v>
      </c>
      <c r="G324" s="23">
        <f t="shared" si="34"/>
        <v>1631580.9400000006</v>
      </c>
      <c r="I324" s="9"/>
      <c r="J324" s="24"/>
      <c r="K324" s="25"/>
    </row>
    <row r="325" spans="1:11" s="10" customFormat="1" ht="32.25" customHeight="1" x14ac:dyDescent="0.25">
      <c r="A325" s="19"/>
      <c r="B325" s="72">
        <v>45315</v>
      </c>
      <c r="C325" s="20" t="s">
        <v>309</v>
      </c>
      <c r="D325" s="28" t="s">
        <v>375</v>
      </c>
      <c r="E325" s="27"/>
      <c r="F325" s="27">
        <v>5950</v>
      </c>
      <c r="G325" s="23">
        <f t="shared" si="34"/>
        <v>1625630.9400000006</v>
      </c>
      <c r="I325" s="9"/>
      <c r="J325" s="24"/>
      <c r="K325" s="25"/>
    </row>
    <row r="326" spans="1:11" s="10" customFormat="1" ht="32.25" customHeight="1" x14ac:dyDescent="0.25">
      <c r="A326" s="19"/>
      <c r="B326" s="72">
        <v>45315</v>
      </c>
      <c r="C326" s="20" t="s">
        <v>310</v>
      </c>
      <c r="D326" s="28" t="s">
        <v>481</v>
      </c>
      <c r="E326" s="27"/>
      <c r="F326" s="27">
        <v>198737</v>
      </c>
      <c r="G326" s="23">
        <f t="shared" si="34"/>
        <v>1426893.9400000006</v>
      </c>
      <c r="I326" s="9"/>
      <c r="J326" s="24"/>
      <c r="K326" s="25"/>
    </row>
    <row r="327" spans="1:11" s="10" customFormat="1" ht="32.25" customHeight="1" x14ac:dyDescent="0.25">
      <c r="A327" s="19"/>
      <c r="B327" s="72">
        <v>45316</v>
      </c>
      <c r="C327" s="20" t="s">
        <v>311</v>
      </c>
      <c r="D327" s="28" t="s">
        <v>378</v>
      </c>
      <c r="E327" s="27">
        <v>60050</v>
      </c>
      <c r="F327" s="27"/>
      <c r="G327" s="23">
        <f>+G326+E327</f>
        <v>1486943.9400000006</v>
      </c>
      <c r="I327" s="9"/>
      <c r="J327" s="24"/>
      <c r="K327" s="25"/>
    </row>
    <row r="328" spans="1:11" s="10" customFormat="1" ht="32.25" customHeight="1" x14ac:dyDescent="0.25">
      <c r="A328" s="19"/>
      <c r="B328" s="72">
        <v>45316</v>
      </c>
      <c r="C328" s="20" t="s">
        <v>312</v>
      </c>
      <c r="D328" s="28" t="s">
        <v>378</v>
      </c>
      <c r="E328" s="27">
        <v>30000</v>
      </c>
      <c r="F328" s="27"/>
      <c r="G328" s="23">
        <f t="shared" ref="G328:G337" si="35">+G327+E328</f>
        <v>1516943.9400000006</v>
      </c>
      <c r="I328" s="9"/>
      <c r="J328" s="24"/>
      <c r="K328" s="25"/>
    </row>
    <row r="329" spans="1:11" s="10" customFormat="1" ht="32.25" customHeight="1" x14ac:dyDescent="0.25">
      <c r="A329" s="19"/>
      <c r="B329" s="72">
        <v>45316</v>
      </c>
      <c r="C329" s="20" t="s">
        <v>313</v>
      </c>
      <c r="D329" s="28" t="s">
        <v>378</v>
      </c>
      <c r="E329" s="27">
        <v>7500</v>
      </c>
      <c r="F329" s="27"/>
      <c r="G329" s="23">
        <f t="shared" si="35"/>
        <v>1524443.9400000006</v>
      </c>
      <c r="I329" s="9"/>
      <c r="J329" s="24"/>
      <c r="K329" s="25"/>
    </row>
    <row r="330" spans="1:11" s="10" customFormat="1" ht="32.25" customHeight="1" x14ac:dyDescent="0.25">
      <c r="A330" s="19"/>
      <c r="B330" s="72">
        <v>45316</v>
      </c>
      <c r="C330" s="20" t="s">
        <v>67</v>
      </c>
      <c r="D330" s="28" t="s">
        <v>378</v>
      </c>
      <c r="E330" s="27">
        <v>20000</v>
      </c>
      <c r="F330" s="27"/>
      <c r="G330" s="23">
        <f t="shared" si="35"/>
        <v>1544443.9400000006</v>
      </c>
      <c r="I330" s="9"/>
      <c r="J330" s="24"/>
      <c r="K330" s="25"/>
    </row>
    <row r="331" spans="1:11" s="10" customFormat="1" ht="32.25" customHeight="1" x14ac:dyDescent="0.25">
      <c r="A331" s="19"/>
      <c r="B331" s="72">
        <v>45316</v>
      </c>
      <c r="C331" s="20" t="s">
        <v>314</v>
      </c>
      <c r="D331" s="28" t="s">
        <v>378</v>
      </c>
      <c r="E331" s="27">
        <v>10000</v>
      </c>
      <c r="F331" s="27"/>
      <c r="G331" s="23">
        <f t="shared" si="35"/>
        <v>1554443.9400000006</v>
      </c>
      <c r="I331" s="9"/>
      <c r="J331" s="24"/>
      <c r="K331" s="25"/>
    </row>
    <row r="332" spans="1:11" s="10" customFormat="1" ht="32.25" customHeight="1" x14ac:dyDescent="0.25">
      <c r="A332" s="19"/>
      <c r="B332" s="72">
        <v>45316</v>
      </c>
      <c r="C332" s="20" t="s">
        <v>315</v>
      </c>
      <c r="D332" s="28" t="s">
        <v>378</v>
      </c>
      <c r="E332" s="27">
        <v>182500</v>
      </c>
      <c r="F332" s="27"/>
      <c r="G332" s="23">
        <f t="shared" si="35"/>
        <v>1736943.9400000006</v>
      </c>
      <c r="I332" s="9"/>
      <c r="J332" s="24"/>
      <c r="K332" s="25"/>
    </row>
    <row r="333" spans="1:11" s="10" customFormat="1" ht="32.25" customHeight="1" x14ac:dyDescent="0.25">
      <c r="A333" s="19"/>
      <c r="B333" s="72">
        <v>45316</v>
      </c>
      <c r="C333" s="20" t="s">
        <v>316</v>
      </c>
      <c r="D333" s="28" t="s">
        <v>371</v>
      </c>
      <c r="E333" s="27">
        <v>191803.5</v>
      </c>
      <c r="F333" s="27"/>
      <c r="G333" s="23">
        <f t="shared" si="35"/>
        <v>1928747.4400000006</v>
      </c>
      <c r="I333" s="9"/>
      <c r="J333" s="24"/>
      <c r="K333" s="25"/>
    </row>
    <row r="334" spans="1:11" s="10" customFormat="1" ht="32.25" customHeight="1" x14ac:dyDescent="0.25">
      <c r="A334" s="19"/>
      <c r="B334" s="72">
        <v>45316</v>
      </c>
      <c r="C334" s="20" t="s">
        <v>317</v>
      </c>
      <c r="D334" s="28" t="s">
        <v>372</v>
      </c>
      <c r="E334" s="27">
        <v>9500</v>
      </c>
      <c r="F334" s="27"/>
      <c r="G334" s="23">
        <f t="shared" si="35"/>
        <v>1938247.4400000006</v>
      </c>
      <c r="I334" s="9"/>
      <c r="J334" s="24"/>
      <c r="K334" s="25"/>
    </row>
    <row r="335" spans="1:11" s="10" customFormat="1" ht="32.25" customHeight="1" x14ac:dyDescent="0.25">
      <c r="A335" s="19"/>
      <c r="B335" s="72">
        <v>45316</v>
      </c>
      <c r="C335" s="20" t="s">
        <v>318</v>
      </c>
      <c r="D335" s="28" t="s">
        <v>371</v>
      </c>
      <c r="E335" s="27">
        <v>184800</v>
      </c>
      <c r="F335" s="27"/>
      <c r="G335" s="23">
        <f t="shared" si="35"/>
        <v>2123047.4400000004</v>
      </c>
      <c r="I335" s="9"/>
      <c r="J335" s="24"/>
      <c r="K335" s="25"/>
    </row>
    <row r="336" spans="1:11" s="10" customFormat="1" ht="32.25" customHeight="1" x14ac:dyDescent="0.25">
      <c r="A336" s="19"/>
      <c r="B336" s="72">
        <v>45316</v>
      </c>
      <c r="C336" s="20" t="s">
        <v>319</v>
      </c>
      <c r="D336" s="28" t="s">
        <v>372</v>
      </c>
      <c r="E336" s="27">
        <v>16500</v>
      </c>
      <c r="F336" s="27"/>
      <c r="G336" s="23">
        <f t="shared" si="35"/>
        <v>2139547.4400000004</v>
      </c>
      <c r="I336" s="9"/>
      <c r="J336" s="24"/>
      <c r="K336" s="25"/>
    </row>
    <row r="337" spans="1:11" s="10" customFormat="1" ht="32.25" customHeight="1" x14ac:dyDescent="0.25">
      <c r="A337" s="19"/>
      <c r="B337" s="72">
        <v>45316</v>
      </c>
      <c r="C337" s="20" t="s">
        <v>320</v>
      </c>
      <c r="D337" s="28" t="s">
        <v>372</v>
      </c>
      <c r="E337" s="27">
        <v>36500</v>
      </c>
      <c r="F337" s="27"/>
      <c r="G337" s="23">
        <f t="shared" si="35"/>
        <v>2176047.4400000004</v>
      </c>
      <c r="I337" s="9"/>
      <c r="J337" s="24"/>
      <c r="K337" s="25"/>
    </row>
    <row r="338" spans="1:11" s="10" customFormat="1" ht="32.25" customHeight="1" x14ac:dyDescent="0.25">
      <c r="A338" s="19"/>
      <c r="B338" s="72">
        <v>45316</v>
      </c>
      <c r="C338" s="20" t="s">
        <v>321</v>
      </c>
      <c r="D338" s="28" t="s">
        <v>375</v>
      </c>
      <c r="E338" s="27"/>
      <c r="F338" s="27">
        <v>9550</v>
      </c>
      <c r="G338" s="23">
        <f>+G337-F338</f>
        <v>2166497.4400000004</v>
      </c>
      <c r="I338" s="9"/>
      <c r="J338" s="24"/>
      <c r="K338" s="25"/>
    </row>
    <row r="339" spans="1:11" s="10" customFormat="1" ht="32.25" customHeight="1" x14ac:dyDescent="0.25">
      <c r="A339" s="19"/>
      <c r="B339" s="72">
        <v>45316</v>
      </c>
      <c r="C339" s="20" t="s">
        <v>322</v>
      </c>
      <c r="D339" s="28" t="s">
        <v>482</v>
      </c>
      <c r="E339" s="27"/>
      <c r="F339" s="27">
        <v>81000</v>
      </c>
      <c r="G339" s="23">
        <f>+G338-F339</f>
        <v>2085497.4400000004</v>
      </c>
      <c r="I339" s="9"/>
      <c r="J339" s="24"/>
      <c r="K339" s="25"/>
    </row>
    <row r="340" spans="1:11" s="10" customFormat="1" ht="32.25" customHeight="1" x14ac:dyDescent="0.25">
      <c r="A340" s="19"/>
      <c r="B340" s="72">
        <v>45316</v>
      </c>
      <c r="C340" s="20" t="s">
        <v>323</v>
      </c>
      <c r="D340" s="28" t="s">
        <v>483</v>
      </c>
      <c r="E340" s="27">
        <v>184800</v>
      </c>
      <c r="F340" s="27"/>
      <c r="G340" s="23">
        <f>+G339+E340</f>
        <v>2270297.4400000004</v>
      </c>
      <c r="I340" s="9"/>
      <c r="J340" s="24"/>
      <c r="K340" s="25"/>
    </row>
    <row r="341" spans="1:11" s="10" customFormat="1" ht="32.25" customHeight="1" x14ac:dyDescent="0.25">
      <c r="A341" s="19"/>
      <c r="B341" s="72">
        <v>45316</v>
      </c>
      <c r="C341" s="20" t="s">
        <v>324</v>
      </c>
      <c r="D341" s="28" t="s">
        <v>484</v>
      </c>
      <c r="E341" s="27"/>
      <c r="F341" s="27">
        <v>40809.040000000001</v>
      </c>
      <c r="G341" s="23">
        <f>+G340-F341</f>
        <v>2229488.4000000004</v>
      </c>
      <c r="I341" s="9"/>
      <c r="J341" s="24"/>
      <c r="K341" s="25"/>
    </row>
    <row r="342" spans="1:11" s="10" customFormat="1" ht="32.25" customHeight="1" x14ac:dyDescent="0.25">
      <c r="A342" s="19"/>
      <c r="B342" s="72">
        <v>45316</v>
      </c>
      <c r="C342" s="20" t="s">
        <v>325</v>
      </c>
      <c r="D342" s="28" t="s">
        <v>375</v>
      </c>
      <c r="E342" s="27"/>
      <c r="F342" s="27">
        <v>81000</v>
      </c>
      <c r="G342" s="23">
        <f>+G341-F342</f>
        <v>2148488.4000000004</v>
      </c>
      <c r="I342" s="9"/>
      <c r="J342" s="24"/>
      <c r="K342" s="25"/>
    </row>
    <row r="343" spans="1:11" s="10" customFormat="1" ht="32.25" customHeight="1" x14ac:dyDescent="0.25">
      <c r="A343" s="19"/>
      <c r="B343" s="72">
        <v>45316</v>
      </c>
      <c r="C343" s="31" t="s">
        <v>326</v>
      </c>
      <c r="D343" s="28" t="s">
        <v>378</v>
      </c>
      <c r="E343" s="27">
        <v>5000</v>
      </c>
      <c r="F343" s="27"/>
      <c r="G343" s="23">
        <f>+G342+E343</f>
        <v>2153488.4000000004</v>
      </c>
      <c r="I343" s="9"/>
      <c r="J343" s="24"/>
      <c r="K343" s="25"/>
    </row>
    <row r="344" spans="1:11" s="10" customFormat="1" ht="32.25" customHeight="1" x14ac:dyDescent="0.25">
      <c r="A344" s="19"/>
      <c r="B344" s="72">
        <v>45316</v>
      </c>
      <c r="C344" s="31" t="s">
        <v>327</v>
      </c>
      <c r="D344" s="28" t="s">
        <v>385</v>
      </c>
      <c r="E344" s="27"/>
      <c r="F344" s="27">
        <v>11027.25</v>
      </c>
      <c r="G344" s="23">
        <f>+G343-F344</f>
        <v>2142461.1500000004</v>
      </c>
      <c r="I344" s="9"/>
      <c r="J344" s="24"/>
      <c r="K344" s="25"/>
    </row>
    <row r="345" spans="1:11" s="10" customFormat="1" ht="32.25" customHeight="1" x14ac:dyDescent="0.25">
      <c r="A345" s="19"/>
      <c r="B345" s="72">
        <v>45316</v>
      </c>
      <c r="C345" s="31" t="s">
        <v>328</v>
      </c>
      <c r="D345" s="28" t="s">
        <v>371</v>
      </c>
      <c r="E345" s="27">
        <v>102900</v>
      </c>
      <c r="F345" s="27"/>
      <c r="G345" s="23">
        <f>+G344+E345</f>
        <v>2245361.1500000004</v>
      </c>
      <c r="I345" s="9"/>
      <c r="J345" s="24"/>
      <c r="K345" s="25"/>
    </row>
    <row r="346" spans="1:11" s="10" customFormat="1" ht="32.25" customHeight="1" x14ac:dyDescent="0.25">
      <c r="A346" s="19"/>
      <c r="B346" s="72">
        <v>45316</v>
      </c>
      <c r="C346" s="31" t="s">
        <v>329</v>
      </c>
      <c r="D346" s="28" t="s">
        <v>485</v>
      </c>
      <c r="E346" s="27">
        <v>600000</v>
      </c>
      <c r="F346" s="27"/>
      <c r="G346" s="23">
        <f t="shared" ref="G346:G347" si="36">+G345+E346</f>
        <v>2845361.1500000004</v>
      </c>
      <c r="I346" s="9"/>
      <c r="J346" s="24"/>
      <c r="K346" s="25"/>
    </row>
    <row r="347" spans="1:11" s="10" customFormat="1" ht="32.25" customHeight="1" x14ac:dyDescent="0.25">
      <c r="A347" s="19"/>
      <c r="B347" s="72">
        <v>45316</v>
      </c>
      <c r="C347" s="31" t="s">
        <v>330</v>
      </c>
      <c r="D347" s="28" t="s">
        <v>486</v>
      </c>
      <c r="E347" s="27">
        <v>500000</v>
      </c>
      <c r="F347" s="27"/>
      <c r="G347" s="23">
        <f t="shared" si="36"/>
        <v>3345361.1500000004</v>
      </c>
      <c r="I347" s="9"/>
      <c r="J347" s="24"/>
      <c r="K347" s="25"/>
    </row>
    <row r="348" spans="1:11" s="10" customFormat="1" ht="32.25" customHeight="1" x14ac:dyDescent="0.25">
      <c r="A348" s="19"/>
      <c r="B348" s="72">
        <v>45316</v>
      </c>
      <c r="C348" s="31" t="s">
        <v>331</v>
      </c>
      <c r="D348" s="28" t="s">
        <v>377</v>
      </c>
      <c r="E348" s="27"/>
      <c r="F348" s="27">
        <v>3590.01</v>
      </c>
      <c r="G348" s="23">
        <f>+G347-F348</f>
        <v>3341771.1400000006</v>
      </c>
      <c r="I348" s="9"/>
      <c r="J348" s="24"/>
      <c r="K348" s="25"/>
    </row>
    <row r="349" spans="1:11" s="10" customFormat="1" ht="32.25" customHeight="1" x14ac:dyDescent="0.25">
      <c r="A349" s="19"/>
      <c r="B349" s="72">
        <v>45316</v>
      </c>
      <c r="C349" s="31" t="s">
        <v>332</v>
      </c>
      <c r="D349" s="28" t="s">
        <v>487</v>
      </c>
      <c r="E349" s="27"/>
      <c r="F349" s="27">
        <v>13000</v>
      </c>
      <c r="G349" s="23">
        <f t="shared" ref="G349:G352" si="37">+G348-F349</f>
        <v>3328771.1400000006</v>
      </c>
      <c r="I349" s="9"/>
      <c r="J349" s="24"/>
      <c r="K349" s="25"/>
    </row>
    <row r="350" spans="1:11" s="10" customFormat="1" ht="32.25" customHeight="1" x14ac:dyDescent="0.25">
      <c r="A350" s="19"/>
      <c r="B350" s="72">
        <v>45316</v>
      </c>
      <c r="C350" s="31" t="s">
        <v>333</v>
      </c>
      <c r="D350" s="28" t="s">
        <v>488</v>
      </c>
      <c r="E350" s="27"/>
      <c r="F350" s="27">
        <v>20000</v>
      </c>
      <c r="G350" s="23">
        <f t="shared" si="37"/>
        <v>3308771.1400000006</v>
      </c>
      <c r="I350" s="9"/>
      <c r="J350" s="24"/>
      <c r="K350" s="25"/>
    </row>
    <row r="351" spans="1:11" s="10" customFormat="1" ht="32.25" customHeight="1" x14ac:dyDescent="0.25">
      <c r="A351" s="19"/>
      <c r="B351" s="72">
        <v>45316</v>
      </c>
      <c r="C351" s="31" t="s">
        <v>334</v>
      </c>
      <c r="D351" s="28" t="s">
        <v>489</v>
      </c>
      <c r="E351" s="27"/>
      <c r="F351" s="27">
        <v>269100</v>
      </c>
      <c r="G351" s="23">
        <f t="shared" si="37"/>
        <v>3039671.1400000006</v>
      </c>
      <c r="I351" s="9"/>
      <c r="J351" s="24"/>
      <c r="K351" s="25"/>
    </row>
    <row r="352" spans="1:11" s="10" customFormat="1" ht="32.25" customHeight="1" x14ac:dyDescent="0.25">
      <c r="A352" s="19"/>
      <c r="B352" s="72">
        <v>45316</v>
      </c>
      <c r="C352" s="31" t="s">
        <v>335</v>
      </c>
      <c r="D352" s="28" t="s">
        <v>448</v>
      </c>
      <c r="E352" s="27"/>
      <c r="F352" s="27">
        <v>1163000</v>
      </c>
      <c r="G352" s="23">
        <f t="shared" si="37"/>
        <v>1876671.1400000006</v>
      </c>
      <c r="I352" s="9"/>
      <c r="J352" s="24"/>
      <c r="K352" s="25"/>
    </row>
    <row r="353" spans="1:11" s="10" customFormat="1" ht="32.25" customHeight="1" x14ac:dyDescent="0.25">
      <c r="A353" s="19"/>
      <c r="B353" s="72">
        <v>45317</v>
      </c>
      <c r="C353" s="31" t="s">
        <v>67</v>
      </c>
      <c r="D353" s="28" t="s">
        <v>371</v>
      </c>
      <c r="E353" s="27">
        <v>5730</v>
      </c>
      <c r="F353" s="27"/>
      <c r="G353" s="23">
        <f>+G352+E353</f>
        <v>1882401.1400000006</v>
      </c>
      <c r="I353" s="9"/>
      <c r="J353" s="24"/>
      <c r="K353" s="25"/>
    </row>
    <row r="354" spans="1:11" s="10" customFormat="1" ht="32.25" customHeight="1" x14ac:dyDescent="0.25">
      <c r="A354" s="19"/>
      <c r="B354" s="72">
        <v>45317</v>
      </c>
      <c r="C354" s="31" t="s">
        <v>336</v>
      </c>
      <c r="D354" s="28" t="s">
        <v>375</v>
      </c>
      <c r="E354" s="27"/>
      <c r="F354" s="27">
        <v>134100</v>
      </c>
      <c r="G354" s="23">
        <f>+G353-F354</f>
        <v>1748301.1400000006</v>
      </c>
      <c r="I354" s="9"/>
      <c r="J354" s="24"/>
      <c r="K354" s="25"/>
    </row>
    <row r="355" spans="1:11" s="10" customFormat="1" ht="32.25" customHeight="1" x14ac:dyDescent="0.25">
      <c r="A355" s="19"/>
      <c r="B355" s="72">
        <v>45317</v>
      </c>
      <c r="C355" s="31" t="s">
        <v>337</v>
      </c>
      <c r="D355" s="28" t="s">
        <v>375</v>
      </c>
      <c r="E355" s="27"/>
      <c r="F355" s="27">
        <v>27690</v>
      </c>
      <c r="G355" s="23">
        <f t="shared" ref="G355:G362" si="38">+G354-F355</f>
        <v>1720611.1400000006</v>
      </c>
      <c r="I355" s="9"/>
      <c r="J355" s="24"/>
      <c r="K355" s="25"/>
    </row>
    <row r="356" spans="1:11" s="10" customFormat="1" ht="32.25" customHeight="1" x14ac:dyDescent="0.25">
      <c r="A356" s="19"/>
      <c r="B356" s="72">
        <v>45317</v>
      </c>
      <c r="C356" s="31" t="s">
        <v>338</v>
      </c>
      <c r="D356" s="28" t="s">
        <v>375</v>
      </c>
      <c r="E356" s="27"/>
      <c r="F356" s="27">
        <v>25000</v>
      </c>
      <c r="G356" s="23">
        <f t="shared" si="38"/>
        <v>1695611.1400000006</v>
      </c>
      <c r="I356" s="9"/>
      <c r="J356" s="24"/>
      <c r="K356" s="25"/>
    </row>
    <row r="357" spans="1:11" s="10" customFormat="1" ht="32.25" customHeight="1" x14ac:dyDescent="0.25">
      <c r="A357" s="19"/>
      <c r="B357" s="72">
        <v>45317</v>
      </c>
      <c r="C357" s="31" t="s">
        <v>339</v>
      </c>
      <c r="D357" s="28" t="s">
        <v>375</v>
      </c>
      <c r="E357" s="27"/>
      <c r="F357" s="27">
        <v>23000</v>
      </c>
      <c r="G357" s="23">
        <f t="shared" si="38"/>
        <v>1672611.1400000006</v>
      </c>
      <c r="I357" s="9"/>
      <c r="J357" s="24"/>
      <c r="K357" s="25"/>
    </row>
    <row r="358" spans="1:11" s="10" customFormat="1" ht="32.25" customHeight="1" x14ac:dyDescent="0.25">
      <c r="A358" s="19"/>
      <c r="B358" s="72">
        <v>45317</v>
      </c>
      <c r="C358" s="31" t="s">
        <v>340</v>
      </c>
      <c r="D358" s="28" t="s">
        <v>375</v>
      </c>
      <c r="E358" s="27"/>
      <c r="F358" s="27">
        <v>20000</v>
      </c>
      <c r="G358" s="23">
        <f t="shared" si="38"/>
        <v>1652611.1400000006</v>
      </c>
      <c r="I358" s="9"/>
      <c r="J358" s="24"/>
      <c r="K358" s="25"/>
    </row>
    <row r="359" spans="1:11" s="10" customFormat="1" ht="32.25" customHeight="1" x14ac:dyDescent="0.25">
      <c r="A359" s="19"/>
      <c r="B359" s="72">
        <v>45317</v>
      </c>
      <c r="C359" s="31" t="s">
        <v>341</v>
      </c>
      <c r="D359" s="28" t="s">
        <v>490</v>
      </c>
      <c r="E359" s="27"/>
      <c r="F359" s="27">
        <v>30600</v>
      </c>
      <c r="G359" s="23">
        <f t="shared" si="38"/>
        <v>1622011.1400000006</v>
      </c>
      <c r="I359" s="9"/>
      <c r="J359" s="24"/>
      <c r="K359" s="25"/>
    </row>
    <row r="360" spans="1:11" s="10" customFormat="1" ht="32.25" customHeight="1" x14ac:dyDescent="0.25">
      <c r="A360" s="19"/>
      <c r="B360" s="72">
        <v>45317</v>
      </c>
      <c r="C360" s="31" t="s">
        <v>342</v>
      </c>
      <c r="D360" s="28" t="s">
        <v>491</v>
      </c>
      <c r="E360" s="27"/>
      <c r="F360" s="27">
        <v>10360.4</v>
      </c>
      <c r="G360" s="23">
        <f t="shared" si="38"/>
        <v>1611650.7400000007</v>
      </c>
      <c r="I360" s="9"/>
      <c r="J360" s="24"/>
      <c r="K360" s="25"/>
    </row>
    <row r="361" spans="1:11" s="10" customFormat="1" ht="32.25" customHeight="1" x14ac:dyDescent="0.25">
      <c r="A361" s="19"/>
      <c r="B361" s="72">
        <v>45317</v>
      </c>
      <c r="C361" s="31" t="s">
        <v>343</v>
      </c>
      <c r="D361" s="28" t="s">
        <v>492</v>
      </c>
      <c r="E361" s="27"/>
      <c r="F361" s="27">
        <v>7800</v>
      </c>
      <c r="G361" s="23">
        <f t="shared" si="38"/>
        <v>1603850.7400000007</v>
      </c>
      <c r="I361" s="9"/>
      <c r="J361" s="24"/>
      <c r="K361" s="25"/>
    </row>
    <row r="362" spans="1:11" s="10" customFormat="1" ht="32.25" customHeight="1" x14ac:dyDescent="0.25">
      <c r="A362" s="19"/>
      <c r="B362" s="72">
        <v>45317</v>
      </c>
      <c r="C362" s="31" t="s">
        <v>344</v>
      </c>
      <c r="D362" s="28" t="s">
        <v>493</v>
      </c>
      <c r="E362" s="27"/>
      <c r="F362" s="27">
        <v>40500</v>
      </c>
      <c r="G362" s="23">
        <f t="shared" si="38"/>
        <v>1563350.7400000007</v>
      </c>
      <c r="I362" s="9"/>
      <c r="J362" s="24"/>
      <c r="K362" s="25"/>
    </row>
    <row r="363" spans="1:11" s="10" customFormat="1" ht="32.25" customHeight="1" x14ac:dyDescent="0.25">
      <c r="A363" s="19"/>
      <c r="B363" s="72">
        <v>45317</v>
      </c>
      <c r="C363" s="31" t="s">
        <v>247</v>
      </c>
      <c r="D363" s="28" t="s">
        <v>371</v>
      </c>
      <c r="E363" s="27">
        <v>15000</v>
      </c>
      <c r="F363" s="27"/>
      <c r="G363" s="23">
        <f>+G362+E363</f>
        <v>1578350.7400000007</v>
      </c>
      <c r="I363" s="9"/>
      <c r="J363" s="24"/>
      <c r="K363" s="25"/>
    </row>
    <row r="364" spans="1:11" s="10" customFormat="1" ht="32.25" customHeight="1" x14ac:dyDescent="0.25">
      <c r="A364" s="19"/>
      <c r="B364" s="72">
        <v>45317</v>
      </c>
      <c r="C364" s="31" t="s">
        <v>345</v>
      </c>
      <c r="D364" s="28" t="s">
        <v>371</v>
      </c>
      <c r="E364" s="27">
        <v>7500</v>
      </c>
      <c r="F364" s="27"/>
      <c r="G364" s="23">
        <f t="shared" ref="G364:G375" si="39">+G363+E364</f>
        <v>1585850.7400000007</v>
      </c>
      <c r="I364" s="9"/>
      <c r="J364" s="24"/>
      <c r="K364" s="25"/>
    </row>
    <row r="365" spans="1:11" s="10" customFormat="1" ht="32.25" customHeight="1" x14ac:dyDescent="0.25">
      <c r="A365" s="19"/>
      <c r="B365" s="72">
        <v>45317</v>
      </c>
      <c r="C365" s="31" t="s">
        <v>346</v>
      </c>
      <c r="D365" s="28" t="s">
        <v>371</v>
      </c>
      <c r="E365" s="27">
        <v>79350</v>
      </c>
      <c r="F365" s="27"/>
      <c r="G365" s="23">
        <f t="shared" si="39"/>
        <v>1665200.7400000007</v>
      </c>
      <c r="I365" s="9"/>
      <c r="J365" s="24"/>
      <c r="K365" s="25"/>
    </row>
    <row r="366" spans="1:11" s="10" customFormat="1" ht="32.25" customHeight="1" x14ac:dyDescent="0.25">
      <c r="A366" s="19"/>
      <c r="B366" s="72">
        <v>45317</v>
      </c>
      <c r="C366" s="31" t="s">
        <v>347</v>
      </c>
      <c r="D366" s="28" t="s">
        <v>371</v>
      </c>
      <c r="E366" s="27">
        <v>79350</v>
      </c>
      <c r="F366" s="27"/>
      <c r="G366" s="23">
        <f t="shared" si="39"/>
        <v>1744550.7400000007</v>
      </c>
      <c r="I366" s="9"/>
      <c r="J366" s="24"/>
      <c r="K366" s="25"/>
    </row>
    <row r="367" spans="1:11" s="10" customFormat="1" ht="32.25" customHeight="1" x14ac:dyDescent="0.25">
      <c r="A367" s="19"/>
      <c r="B367" s="74">
        <v>45321</v>
      </c>
      <c r="C367" s="31" t="s">
        <v>348</v>
      </c>
      <c r="D367" s="28" t="s">
        <v>371</v>
      </c>
      <c r="E367" s="27">
        <v>30000</v>
      </c>
      <c r="F367" s="27"/>
      <c r="G367" s="23">
        <f t="shared" si="39"/>
        <v>1774550.7400000007</v>
      </c>
      <c r="I367" s="9"/>
      <c r="J367" s="24"/>
      <c r="K367" s="25"/>
    </row>
    <row r="368" spans="1:11" s="10" customFormat="1" ht="32.25" customHeight="1" x14ac:dyDescent="0.25">
      <c r="A368" s="19"/>
      <c r="B368" s="74">
        <v>45321</v>
      </c>
      <c r="C368" s="31" t="s">
        <v>349</v>
      </c>
      <c r="D368" s="28" t="s">
        <v>371</v>
      </c>
      <c r="E368" s="27">
        <v>28110</v>
      </c>
      <c r="F368" s="27"/>
      <c r="G368" s="23">
        <f t="shared" si="39"/>
        <v>1802660.7400000007</v>
      </c>
      <c r="I368" s="9"/>
      <c r="J368" s="24"/>
      <c r="K368" s="25"/>
    </row>
    <row r="369" spans="1:11" s="10" customFormat="1" ht="32.25" customHeight="1" x14ac:dyDescent="0.25">
      <c r="A369" s="19"/>
      <c r="B369" s="74">
        <v>45321</v>
      </c>
      <c r="C369" s="31" t="s">
        <v>350</v>
      </c>
      <c r="D369" s="28" t="s">
        <v>371</v>
      </c>
      <c r="E369" s="27">
        <v>29770</v>
      </c>
      <c r="F369" s="27"/>
      <c r="G369" s="23">
        <f t="shared" si="39"/>
        <v>1832430.7400000007</v>
      </c>
      <c r="I369" s="9"/>
      <c r="J369" s="24"/>
      <c r="K369" s="25"/>
    </row>
    <row r="370" spans="1:11" s="10" customFormat="1" ht="32.25" customHeight="1" x14ac:dyDescent="0.25">
      <c r="A370" s="19"/>
      <c r="B370" s="74">
        <v>45321</v>
      </c>
      <c r="C370" s="31" t="s">
        <v>351</v>
      </c>
      <c r="D370" s="28" t="s">
        <v>371</v>
      </c>
      <c r="E370" s="27">
        <v>90000</v>
      </c>
      <c r="F370" s="27"/>
      <c r="G370" s="23">
        <f t="shared" si="39"/>
        <v>1922430.7400000007</v>
      </c>
      <c r="I370" s="9"/>
      <c r="J370" s="24"/>
      <c r="K370" s="25"/>
    </row>
    <row r="371" spans="1:11" s="10" customFormat="1" ht="32.25" customHeight="1" x14ac:dyDescent="0.25">
      <c r="A371" s="19"/>
      <c r="B371" s="74">
        <v>45321</v>
      </c>
      <c r="C371" s="31" t="s">
        <v>352</v>
      </c>
      <c r="D371" s="28" t="s">
        <v>494</v>
      </c>
      <c r="E371" s="27">
        <v>19250</v>
      </c>
      <c r="F371" s="27"/>
      <c r="G371" s="23">
        <f t="shared" si="39"/>
        <v>1941680.7400000007</v>
      </c>
      <c r="I371" s="9"/>
      <c r="J371" s="24"/>
      <c r="K371" s="25"/>
    </row>
    <row r="372" spans="1:11" s="10" customFormat="1" ht="32.25" customHeight="1" x14ac:dyDescent="0.25">
      <c r="A372" s="19"/>
      <c r="B372" s="74">
        <v>45321</v>
      </c>
      <c r="C372" s="31" t="s">
        <v>353</v>
      </c>
      <c r="D372" s="28" t="s">
        <v>495</v>
      </c>
      <c r="E372" s="27">
        <v>92400</v>
      </c>
      <c r="F372" s="27"/>
      <c r="G372" s="23">
        <f t="shared" si="39"/>
        <v>2034080.7400000007</v>
      </c>
      <c r="I372" s="9"/>
      <c r="J372" s="24"/>
      <c r="K372" s="25"/>
    </row>
    <row r="373" spans="1:11" s="10" customFormat="1" ht="32.25" customHeight="1" x14ac:dyDescent="0.25">
      <c r="A373" s="19"/>
      <c r="B373" s="74">
        <v>45321</v>
      </c>
      <c r="C373" s="31" t="s">
        <v>354</v>
      </c>
      <c r="D373" s="28" t="s">
        <v>494</v>
      </c>
      <c r="E373" s="27">
        <v>3650</v>
      </c>
      <c r="F373" s="27"/>
      <c r="G373" s="23">
        <f t="shared" si="39"/>
        <v>2037730.7400000007</v>
      </c>
      <c r="I373" s="9"/>
      <c r="J373" s="24"/>
      <c r="K373" s="25"/>
    </row>
    <row r="374" spans="1:11" s="10" customFormat="1" ht="32.25" customHeight="1" x14ac:dyDescent="0.25">
      <c r="A374" s="19"/>
      <c r="B374" s="74">
        <v>45321</v>
      </c>
      <c r="C374" s="31" t="s">
        <v>355</v>
      </c>
      <c r="D374" s="28" t="s">
        <v>494</v>
      </c>
      <c r="E374" s="27">
        <v>25550</v>
      </c>
      <c r="F374" s="27"/>
      <c r="G374" s="23">
        <f t="shared" si="39"/>
        <v>2063280.7400000007</v>
      </c>
      <c r="I374" s="9"/>
      <c r="J374" s="24"/>
      <c r="K374" s="25"/>
    </row>
    <row r="375" spans="1:11" s="10" customFormat="1" ht="32.25" customHeight="1" x14ac:dyDescent="0.25">
      <c r="A375" s="19"/>
      <c r="B375" s="74">
        <v>45321</v>
      </c>
      <c r="C375" s="31" t="s">
        <v>356</v>
      </c>
      <c r="D375" s="28" t="s">
        <v>371</v>
      </c>
      <c r="E375" s="27">
        <v>90000</v>
      </c>
      <c r="F375" s="27"/>
      <c r="G375" s="23">
        <f t="shared" si="39"/>
        <v>2153280.7400000007</v>
      </c>
      <c r="I375" s="9"/>
      <c r="J375" s="24"/>
      <c r="K375" s="25"/>
    </row>
    <row r="376" spans="1:11" s="10" customFormat="1" ht="32.25" customHeight="1" x14ac:dyDescent="0.25">
      <c r="A376" s="19"/>
      <c r="B376" s="74">
        <v>45322</v>
      </c>
      <c r="C376" s="31" t="s">
        <v>357</v>
      </c>
      <c r="D376" s="28" t="s">
        <v>375</v>
      </c>
      <c r="E376" s="27"/>
      <c r="F376" s="27">
        <v>157500</v>
      </c>
      <c r="G376" s="23">
        <f>+G375-F376</f>
        <v>1995780.7400000007</v>
      </c>
      <c r="I376" s="9"/>
      <c r="J376" s="24"/>
      <c r="K376" s="25"/>
    </row>
    <row r="377" spans="1:11" s="10" customFormat="1" ht="32.25" customHeight="1" x14ac:dyDescent="0.25">
      <c r="A377" s="19"/>
      <c r="B377" s="74">
        <v>45322</v>
      </c>
      <c r="C377" s="31" t="s">
        <v>358</v>
      </c>
      <c r="D377" s="28" t="s">
        <v>496</v>
      </c>
      <c r="E377" s="27"/>
      <c r="F377" s="27">
        <v>78235</v>
      </c>
      <c r="G377" s="23">
        <f t="shared" ref="G377:G379" si="40">+G376-F377</f>
        <v>1917545.7400000007</v>
      </c>
      <c r="I377" s="9"/>
      <c r="J377" s="24"/>
      <c r="K377" s="25"/>
    </row>
    <row r="378" spans="1:11" s="10" customFormat="1" ht="32.25" customHeight="1" x14ac:dyDescent="0.25">
      <c r="A378" s="19"/>
      <c r="B378" s="74">
        <v>45322</v>
      </c>
      <c r="C378" s="31" t="s">
        <v>359</v>
      </c>
      <c r="D378" s="28" t="s">
        <v>408</v>
      </c>
      <c r="E378" s="27"/>
      <c r="F378" s="27">
        <v>40844.519999999997</v>
      </c>
      <c r="G378" s="23">
        <f t="shared" si="40"/>
        <v>1876701.2200000007</v>
      </c>
      <c r="I378" s="9"/>
      <c r="J378" s="24"/>
      <c r="K378" s="25"/>
    </row>
    <row r="379" spans="1:11" s="10" customFormat="1" ht="32.25" customHeight="1" x14ac:dyDescent="0.25">
      <c r="A379" s="19"/>
      <c r="B379" s="74">
        <v>45322</v>
      </c>
      <c r="C379" s="31" t="s">
        <v>360</v>
      </c>
      <c r="D379" s="28" t="s">
        <v>497</v>
      </c>
      <c r="E379" s="27"/>
      <c r="F379" s="27">
        <v>9000</v>
      </c>
      <c r="G379" s="23">
        <f t="shared" si="40"/>
        <v>1867701.2200000007</v>
      </c>
      <c r="I379" s="9"/>
      <c r="J379" s="24"/>
      <c r="K379" s="25"/>
    </row>
    <row r="380" spans="1:11" s="10" customFormat="1" ht="32.25" customHeight="1" x14ac:dyDescent="0.25">
      <c r="A380" s="19"/>
      <c r="B380" s="74"/>
      <c r="C380" s="31" t="s">
        <v>864</v>
      </c>
      <c r="D380" s="28" t="s">
        <v>371</v>
      </c>
      <c r="E380" s="27">
        <v>30000</v>
      </c>
      <c r="F380" s="27"/>
      <c r="G380" s="23">
        <f>+G379+E380</f>
        <v>1897701.2200000007</v>
      </c>
      <c r="I380" s="9"/>
      <c r="J380" s="24"/>
      <c r="K380" s="25"/>
    </row>
    <row r="381" spans="1:11" s="10" customFormat="1" ht="32.25" customHeight="1" x14ac:dyDescent="0.25">
      <c r="A381" s="19"/>
      <c r="B381" s="74">
        <v>45322</v>
      </c>
      <c r="C381" s="31" t="s">
        <v>361</v>
      </c>
      <c r="D381" s="28" t="s">
        <v>498</v>
      </c>
      <c r="E381" s="27"/>
      <c r="F381" s="27">
        <v>21600</v>
      </c>
      <c r="G381" s="23">
        <f>+G380-F381</f>
        <v>1876101.2200000007</v>
      </c>
      <c r="I381" s="9"/>
      <c r="J381" s="24"/>
      <c r="K381" s="25"/>
    </row>
    <row r="382" spans="1:11" s="10" customFormat="1" ht="32.25" customHeight="1" x14ac:dyDescent="0.25">
      <c r="A382" s="19"/>
      <c r="B382" s="74">
        <v>45322</v>
      </c>
      <c r="C382" s="31" t="s">
        <v>362</v>
      </c>
      <c r="D382" s="28" t="s">
        <v>499</v>
      </c>
      <c r="E382" s="27"/>
      <c r="F382" s="27">
        <v>8373.7999999999993</v>
      </c>
      <c r="G382" s="23">
        <f>+G381-F382</f>
        <v>1867727.4200000006</v>
      </c>
      <c r="I382" s="9"/>
      <c r="J382" s="24"/>
      <c r="K382" s="25"/>
    </row>
    <row r="383" spans="1:11" s="10" customFormat="1" ht="32.25" customHeight="1" x14ac:dyDescent="0.25">
      <c r="A383" s="19"/>
      <c r="B383" s="74">
        <v>45322</v>
      </c>
      <c r="C383" s="31" t="s">
        <v>574</v>
      </c>
      <c r="D383" s="28" t="s">
        <v>371</v>
      </c>
      <c r="E383" s="27">
        <v>40625</v>
      </c>
      <c r="F383" s="27"/>
      <c r="G383" s="23">
        <f>+G382+E383</f>
        <v>1908352.4200000006</v>
      </c>
      <c r="I383" s="9"/>
      <c r="J383" s="24"/>
      <c r="K383" s="25"/>
    </row>
    <row r="384" spans="1:11" s="10" customFormat="1" ht="32.25" customHeight="1" x14ac:dyDescent="0.25">
      <c r="A384" s="19"/>
      <c r="B384" s="74">
        <v>45322</v>
      </c>
      <c r="C384" s="31" t="s">
        <v>865</v>
      </c>
      <c r="D384" s="28" t="s">
        <v>371</v>
      </c>
      <c r="E384" s="27">
        <v>6705</v>
      </c>
      <c r="F384" s="27"/>
      <c r="G384" s="23">
        <f t="shared" ref="G384:G400" si="41">+G383+E384</f>
        <v>1915057.4200000006</v>
      </c>
      <c r="I384" s="9"/>
      <c r="J384" s="24"/>
      <c r="K384" s="25"/>
    </row>
    <row r="385" spans="1:11" s="10" customFormat="1" ht="32.25" customHeight="1" x14ac:dyDescent="0.25">
      <c r="A385" s="19"/>
      <c r="B385" s="74">
        <v>45322</v>
      </c>
      <c r="C385" s="31" t="s">
        <v>866</v>
      </c>
      <c r="D385" s="28" t="s">
        <v>386</v>
      </c>
      <c r="E385" s="27">
        <v>4000</v>
      </c>
      <c r="F385" s="27"/>
      <c r="G385" s="23">
        <f t="shared" si="41"/>
        <v>1919057.4200000006</v>
      </c>
      <c r="I385" s="9"/>
      <c r="J385" s="24"/>
      <c r="K385" s="25"/>
    </row>
    <row r="386" spans="1:11" s="10" customFormat="1" ht="32.25" customHeight="1" x14ac:dyDescent="0.25">
      <c r="A386" s="19"/>
      <c r="B386" s="74">
        <v>45322</v>
      </c>
      <c r="C386" s="31" t="s">
        <v>867</v>
      </c>
      <c r="D386" s="28" t="s">
        <v>371</v>
      </c>
      <c r="E386" s="27">
        <v>9585</v>
      </c>
      <c r="F386" s="27"/>
      <c r="G386" s="23">
        <f t="shared" si="41"/>
        <v>1928642.4200000006</v>
      </c>
      <c r="I386" s="9"/>
      <c r="J386" s="24"/>
      <c r="K386" s="25"/>
    </row>
    <row r="387" spans="1:11" s="10" customFormat="1" ht="32.25" customHeight="1" x14ac:dyDescent="0.25">
      <c r="A387" s="19"/>
      <c r="B387" s="74">
        <v>45322</v>
      </c>
      <c r="C387" s="31" t="s">
        <v>868</v>
      </c>
      <c r="D387" s="28" t="s">
        <v>371</v>
      </c>
      <c r="E387" s="27">
        <v>20000</v>
      </c>
      <c r="F387" s="27"/>
      <c r="G387" s="23">
        <f t="shared" si="41"/>
        <v>1948642.4200000006</v>
      </c>
      <c r="I387" s="9"/>
      <c r="J387" s="24"/>
      <c r="K387" s="25"/>
    </row>
    <row r="388" spans="1:11" s="10" customFormat="1" ht="32.25" customHeight="1" x14ac:dyDescent="0.25">
      <c r="A388" s="19"/>
      <c r="B388" s="74">
        <v>45322</v>
      </c>
      <c r="C388" s="31" t="s">
        <v>319</v>
      </c>
      <c r="D388" s="28" t="s">
        <v>372</v>
      </c>
      <c r="E388" s="27">
        <v>25000</v>
      </c>
      <c r="F388" s="27"/>
      <c r="G388" s="23">
        <f t="shared" si="41"/>
        <v>1973642.4200000006</v>
      </c>
      <c r="I388" s="9"/>
      <c r="J388" s="24"/>
      <c r="K388" s="25"/>
    </row>
    <row r="389" spans="1:11" s="10" customFormat="1" ht="32.25" customHeight="1" x14ac:dyDescent="0.25">
      <c r="A389" s="19"/>
      <c r="B389" s="74">
        <v>45322</v>
      </c>
      <c r="C389" s="31" t="s">
        <v>869</v>
      </c>
      <c r="D389" s="28" t="s">
        <v>425</v>
      </c>
      <c r="E389" s="27">
        <v>450</v>
      </c>
      <c r="F389" s="27"/>
      <c r="G389" s="23">
        <f t="shared" si="41"/>
        <v>1974092.4200000006</v>
      </c>
      <c r="I389" s="9"/>
      <c r="J389" s="24"/>
      <c r="K389" s="25"/>
    </row>
    <row r="390" spans="1:11" s="10" customFormat="1" ht="32.25" customHeight="1" x14ac:dyDescent="0.25">
      <c r="A390" s="19"/>
      <c r="B390" s="74">
        <v>45322</v>
      </c>
      <c r="C390" s="31" t="s">
        <v>870</v>
      </c>
      <c r="D390" s="28" t="s">
        <v>425</v>
      </c>
      <c r="E390" s="27">
        <v>450</v>
      </c>
      <c r="F390" s="27"/>
      <c r="G390" s="23">
        <f t="shared" si="41"/>
        <v>1974542.4200000006</v>
      </c>
      <c r="I390" s="9"/>
      <c r="J390" s="24"/>
      <c r="K390" s="25"/>
    </row>
    <row r="391" spans="1:11" s="10" customFormat="1" ht="32.25" customHeight="1" x14ac:dyDescent="0.25">
      <c r="A391" s="19"/>
      <c r="B391" s="74">
        <v>45322</v>
      </c>
      <c r="C391" s="31" t="s">
        <v>871</v>
      </c>
      <c r="D391" s="28" t="s">
        <v>425</v>
      </c>
      <c r="E391" s="27">
        <v>300</v>
      </c>
      <c r="F391" s="27"/>
      <c r="G391" s="23">
        <f t="shared" si="41"/>
        <v>1974842.4200000006</v>
      </c>
      <c r="I391" s="9"/>
      <c r="J391" s="24"/>
      <c r="K391" s="25"/>
    </row>
    <row r="392" spans="1:11" s="10" customFormat="1" ht="32.25" customHeight="1" x14ac:dyDescent="0.25">
      <c r="A392" s="19"/>
      <c r="B392" s="74">
        <v>45322</v>
      </c>
      <c r="C392" s="31" t="s">
        <v>872</v>
      </c>
      <c r="D392" s="28" t="s">
        <v>425</v>
      </c>
      <c r="E392" s="27">
        <v>450</v>
      </c>
      <c r="F392" s="27"/>
      <c r="G392" s="23">
        <f t="shared" si="41"/>
        <v>1975292.4200000006</v>
      </c>
      <c r="I392" s="9"/>
      <c r="J392" s="24"/>
      <c r="K392" s="25"/>
    </row>
    <row r="393" spans="1:11" s="10" customFormat="1" ht="32.25" customHeight="1" x14ac:dyDescent="0.25">
      <c r="A393" s="19"/>
      <c r="B393" s="74">
        <v>45322</v>
      </c>
      <c r="C393" s="31" t="s">
        <v>873</v>
      </c>
      <c r="D393" s="28" t="s">
        <v>371</v>
      </c>
      <c r="E393" s="27">
        <v>464950.2</v>
      </c>
      <c r="F393" s="27"/>
      <c r="G393" s="23">
        <f t="shared" si="41"/>
        <v>2440242.6200000006</v>
      </c>
      <c r="I393" s="9"/>
      <c r="J393" s="24"/>
      <c r="K393" s="25"/>
    </row>
    <row r="394" spans="1:11" s="10" customFormat="1" ht="32.25" customHeight="1" x14ac:dyDescent="0.25">
      <c r="A394" s="19"/>
      <c r="B394" s="74">
        <v>45322</v>
      </c>
      <c r="C394" s="31" t="s">
        <v>874</v>
      </c>
      <c r="D394" s="28" t="s">
        <v>371</v>
      </c>
      <c r="E394" s="27">
        <v>130953.3</v>
      </c>
      <c r="F394" s="27"/>
      <c r="G394" s="23">
        <f t="shared" si="41"/>
        <v>2571195.9200000004</v>
      </c>
      <c r="I394" s="9"/>
      <c r="J394" s="24"/>
      <c r="K394" s="25"/>
    </row>
    <row r="395" spans="1:11" s="10" customFormat="1" ht="32.25" customHeight="1" x14ac:dyDescent="0.25">
      <c r="A395" s="19"/>
      <c r="B395" s="74">
        <v>45322</v>
      </c>
      <c r="C395" s="31" t="s">
        <v>875</v>
      </c>
      <c r="D395" s="28" t="s">
        <v>371</v>
      </c>
      <c r="E395" s="27">
        <v>174603</v>
      </c>
      <c r="F395" s="27"/>
      <c r="G395" s="23">
        <f t="shared" si="41"/>
        <v>2745798.9200000004</v>
      </c>
      <c r="I395" s="9"/>
      <c r="J395" s="24"/>
      <c r="K395" s="25"/>
    </row>
    <row r="396" spans="1:11" s="10" customFormat="1" ht="32.25" customHeight="1" x14ac:dyDescent="0.25">
      <c r="A396" s="19"/>
      <c r="B396" s="74">
        <v>45322</v>
      </c>
      <c r="C396" s="31" t="s">
        <v>354</v>
      </c>
      <c r="D396" s="28" t="s">
        <v>500</v>
      </c>
      <c r="E396" s="27">
        <v>2000</v>
      </c>
      <c r="F396" s="27"/>
      <c r="G396" s="23">
        <f t="shared" si="41"/>
        <v>2747798.9200000004</v>
      </c>
      <c r="I396" s="9"/>
      <c r="J396" s="24"/>
      <c r="K396" s="25"/>
    </row>
    <row r="397" spans="1:11" s="10" customFormat="1" ht="32.25" customHeight="1" x14ac:dyDescent="0.25">
      <c r="A397" s="19"/>
      <c r="B397" s="74">
        <v>45322</v>
      </c>
      <c r="C397" s="31" t="s">
        <v>876</v>
      </c>
      <c r="D397" s="28" t="s">
        <v>371</v>
      </c>
      <c r="E397" s="27">
        <v>130953.3</v>
      </c>
      <c r="F397" s="27"/>
      <c r="G397" s="23">
        <f t="shared" si="41"/>
        <v>2878752.22</v>
      </c>
      <c r="I397" s="9"/>
      <c r="J397" s="24"/>
      <c r="K397" s="25"/>
    </row>
    <row r="398" spans="1:11" s="10" customFormat="1" ht="32.25" customHeight="1" x14ac:dyDescent="0.25">
      <c r="A398" s="19"/>
      <c r="B398" s="74">
        <v>45322</v>
      </c>
      <c r="C398" s="31" t="s">
        <v>877</v>
      </c>
      <c r="D398" s="28" t="s">
        <v>371</v>
      </c>
      <c r="E398" s="27">
        <v>116402.85</v>
      </c>
      <c r="F398" s="27"/>
      <c r="G398" s="23">
        <f t="shared" si="41"/>
        <v>2995155.0700000003</v>
      </c>
      <c r="I398" s="9"/>
      <c r="J398" s="24"/>
      <c r="K398" s="25"/>
    </row>
    <row r="399" spans="1:11" s="10" customFormat="1" ht="32.25" customHeight="1" x14ac:dyDescent="0.25">
      <c r="A399" s="19"/>
      <c r="B399" s="74">
        <v>45322</v>
      </c>
      <c r="C399" s="31" t="s">
        <v>878</v>
      </c>
      <c r="D399" s="28" t="s">
        <v>371</v>
      </c>
      <c r="E399" s="27">
        <v>110781.15</v>
      </c>
      <c r="F399" s="27"/>
      <c r="G399" s="23">
        <f t="shared" si="41"/>
        <v>3105936.22</v>
      </c>
      <c r="I399" s="9"/>
      <c r="J399" s="24"/>
      <c r="K399" s="25"/>
    </row>
    <row r="400" spans="1:11" s="10" customFormat="1" ht="32.25" customHeight="1" x14ac:dyDescent="0.25">
      <c r="A400" s="19"/>
      <c r="B400" s="74">
        <v>45322</v>
      </c>
      <c r="C400" s="31" t="s">
        <v>879</v>
      </c>
      <c r="D400" s="28" t="s">
        <v>371</v>
      </c>
      <c r="E400" s="27">
        <v>138228.45000000001</v>
      </c>
      <c r="F400" s="27"/>
      <c r="G400" s="23">
        <f t="shared" si="41"/>
        <v>3244164.6700000004</v>
      </c>
      <c r="I400" s="9"/>
      <c r="J400" s="24"/>
      <c r="K400" s="25"/>
    </row>
    <row r="401" spans="1:17" s="10" customFormat="1" ht="32.25" customHeight="1" x14ac:dyDescent="0.25">
      <c r="A401" s="19"/>
      <c r="B401" s="74">
        <v>45322</v>
      </c>
      <c r="C401" s="31" t="s">
        <v>363</v>
      </c>
      <c r="D401" s="28" t="s">
        <v>501</v>
      </c>
      <c r="E401" s="27"/>
      <c r="F401" s="27">
        <v>11000</v>
      </c>
      <c r="G401" s="23">
        <f>+G400-F401</f>
        <v>3233164.6700000004</v>
      </c>
      <c r="I401" s="9"/>
      <c r="J401" s="24"/>
      <c r="K401" s="25"/>
    </row>
    <row r="402" spans="1:17" s="10" customFormat="1" ht="32.25" customHeight="1" x14ac:dyDescent="0.25">
      <c r="A402" s="19"/>
      <c r="B402" s="74">
        <v>45322</v>
      </c>
      <c r="C402" s="31" t="s">
        <v>364</v>
      </c>
      <c r="D402" s="28" t="s">
        <v>502</v>
      </c>
      <c r="E402" s="27"/>
      <c r="F402" s="22">
        <v>36000</v>
      </c>
      <c r="G402" s="23">
        <f t="shared" ref="G402:G403" si="42">+G401-F402</f>
        <v>3197164.6700000004</v>
      </c>
      <c r="I402" s="9"/>
      <c r="J402" s="24"/>
      <c r="K402" s="25"/>
    </row>
    <row r="403" spans="1:17" s="10" customFormat="1" ht="32.25" customHeight="1" x14ac:dyDescent="0.25">
      <c r="A403" s="19"/>
      <c r="B403" s="74">
        <v>45322</v>
      </c>
      <c r="C403" s="31" t="s">
        <v>365</v>
      </c>
      <c r="D403" s="28" t="s">
        <v>503</v>
      </c>
      <c r="E403" s="27"/>
      <c r="F403" s="22">
        <v>63130</v>
      </c>
      <c r="G403" s="23">
        <f t="shared" si="42"/>
        <v>3134034.6700000004</v>
      </c>
      <c r="I403" s="9"/>
      <c r="J403" s="24"/>
      <c r="K403" s="25"/>
    </row>
    <row r="404" spans="1:17" s="10" customFormat="1" ht="32.25" customHeight="1" x14ac:dyDescent="0.25">
      <c r="A404" s="19"/>
      <c r="B404" s="74">
        <v>45322</v>
      </c>
      <c r="C404" s="31" t="s">
        <v>880</v>
      </c>
      <c r="D404" s="28" t="s">
        <v>371</v>
      </c>
      <c r="E404" s="27">
        <v>195000</v>
      </c>
      <c r="F404" s="22"/>
      <c r="G404" s="29">
        <f>+G403+E404</f>
        <v>3329034.6700000004</v>
      </c>
      <c r="I404" s="9"/>
      <c r="J404" s="24"/>
      <c r="K404" s="25"/>
    </row>
    <row r="405" spans="1:17" s="10" customFormat="1" ht="32.25" customHeight="1" x14ac:dyDescent="0.25">
      <c r="A405" s="19"/>
      <c r="B405" s="74">
        <v>45322</v>
      </c>
      <c r="C405" s="31" t="s">
        <v>366</v>
      </c>
      <c r="D405" s="28" t="s">
        <v>504</v>
      </c>
      <c r="E405" s="27"/>
      <c r="F405" s="22">
        <v>310589.2</v>
      </c>
      <c r="G405" s="29">
        <f>+G404-F405</f>
        <v>3018445.47</v>
      </c>
      <c r="I405" s="9"/>
      <c r="J405" s="24"/>
      <c r="K405" s="25"/>
    </row>
    <row r="406" spans="1:17" s="10" customFormat="1" ht="32.25" customHeight="1" x14ac:dyDescent="0.25">
      <c r="A406" s="19"/>
      <c r="B406" s="74">
        <v>45322</v>
      </c>
      <c r="C406" s="31" t="s">
        <v>881</v>
      </c>
      <c r="D406" s="28" t="s">
        <v>371</v>
      </c>
      <c r="E406" s="27">
        <v>494712.3</v>
      </c>
      <c r="F406" s="22"/>
      <c r="G406" s="29">
        <f>+G405+E406</f>
        <v>3513157.77</v>
      </c>
      <c r="I406" s="9"/>
      <c r="J406" s="24"/>
      <c r="K406" s="25"/>
    </row>
    <row r="407" spans="1:17" s="10" customFormat="1" ht="32.25" customHeight="1" x14ac:dyDescent="0.25">
      <c r="A407" s="19"/>
      <c r="B407" s="74">
        <v>45322</v>
      </c>
      <c r="C407" s="31" t="s">
        <v>882</v>
      </c>
      <c r="D407" s="28" t="s">
        <v>371</v>
      </c>
      <c r="E407" s="27">
        <v>330000</v>
      </c>
      <c r="F407" s="22"/>
      <c r="G407" s="29">
        <f>+G406+E407</f>
        <v>3843157.77</v>
      </c>
      <c r="I407" s="9"/>
      <c r="J407" s="24"/>
      <c r="K407" s="25"/>
    </row>
    <row r="408" spans="1:17" s="10" customFormat="1" ht="32.25" customHeight="1" x14ac:dyDescent="0.25">
      <c r="A408" s="19"/>
      <c r="B408" s="74">
        <v>45322</v>
      </c>
      <c r="C408" s="31"/>
      <c r="D408" s="28" t="s">
        <v>505</v>
      </c>
      <c r="E408" s="27"/>
      <c r="F408" s="27">
        <v>33847.54</v>
      </c>
      <c r="G408" s="32">
        <f>+G407-F408</f>
        <v>3809310.23</v>
      </c>
      <c r="I408" s="9"/>
      <c r="J408" s="24"/>
      <c r="K408" s="25"/>
    </row>
    <row r="409" spans="1:17" ht="15.75" x14ac:dyDescent="0.25">
      <c r="E409" s="36"/>
      <c r="F409" s="36"/>
      <c r="G409" s="37"/>
      <c r="J409" s="24"/>
      <c r="K409" s="25"/>
      <c r="L409" s="1"/>
      <c r="M409" s="1"/>
      <c r="N409" s="1"/>
      <c r="O409" s="1"/>
      <c r="P409" s="1"/>
      <c r="Q409" s="1"/>
    </row>
    <row r="410" spans="1:17" x14ac:dyDescent="0.2">
      <c r="L410" s="1"/>
      <c r="M410" s="1"/>
      <c r="N410" s="1"/>
      <c r="O410" s="1"/>
      <c r="P410" s="1"/>
      <c r="Q410" s="1"/>
    </row>
    <row r="411" spans="1:17" x14ac:dyDescent="0.2">
      <c r="E411" s="36"/>
      <c r="F411" s="36"/>
      <c r="L411" s="1"/>
      <c r="M411" s="1"/>
      <c r="N411" s="1"/>
      <c r="O411" s="1"/>
      <c r="P411" s="1"/>
      <c r="Q411" s="1"/>
    </row>
    <row r="413" spans="1:17" x14ac:dyDescent="0.2">
      <c r="E413" s="36">
        <f>SUM(E13:E412)</f>
        <v>19652679.940000001</v>
      </c>
      <c r="F413" s="36">
        <f>SUM(F13:F412)</f>
        <v>19853858.549999993</v>
      </c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2"/>
  <sheetViews>
    <sheetView zoomScale="80" zoomScaleNormal="80" zoomScaleSheetLayoutView="70" workbookViewId="0">
      <selection activeCell="I89" sqref="I89"/>
    </sheetView>
  </sheetViews>
  <sheetFormatPr baseColWidth="10" defaultColWidth="9.140625" defaultRowHeight="15" x14ac:dyDescent="0.2"/>
  <cols>
    <col min="1" max="1" width="8.140625" style="33" customWidth="1"/>
    <col min="2" max="2" width="20.85546875" style="34" customWidth="1"/>
    <col min="3" max="3" width="29.140625" style="35" customWidth="1"/>
    <col min="4" max="4" width="48.28515625" style="33" customWidth="1"/>
    <col min="5" max="5" width="23" style="33" customWidth="1"/>
    <col min="6" max="6" width="20.7109375" style="33" customWidth="1"/>
    <col min="7" max="7" width="26.7109375" style="33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3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83" t="s">
        <v>0</v>
      </c>
      <c r="B5" s="83"/>
      <c r="C5" s="83"/>
      <c r="D5" s="83"/>
      <c r="E5" s="83"/>
      <c r="F5" s="83"/>
      <c r="G5" s="83"/>
    </row>
    <row r="6" spans="1:11" s="1" customFormat="1" ht="20.25" x14ac:dyDescent="0.2">
      <c r="A6" s="84" t="s">
        <v>1</v>
      </c>
      <c r="B6" s="84"/>
      <c r="C6" s="84"/>
      <c r="D6" s="84"/>
      <c r="E6" s="84"/>
      <c r="F6" s="84"/>
      <c r="G6" s="84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85" t="s">
        <v>13</v>
      </c>
      <c r="B8" s="85"/>
      <c r="C8" s="85"/>
      <c r="D8" s="85"/>
      <c r="E8" s="85"/>
      <c r="F8" s="85"/>
      <c r="G8" s="85"/>
    </row>
    <row r="9" spans="1:11" s="1" customFormat="1" ht="19.5" customHeight="1" thickBot="1" x14ac:dyDescent="0.25">
      <c r="B9" s="2"/>
      <c r="C9" s="5"/>
      <c r="I9" s="38"/>
    </row>
    <row r="10" spans="1:11" s="11" customFormat="1" ht="36.75" customHeight="1" thickBot="1" x14ac:dyDescent="0.25">
      <c r="A10" s="86"/>
      <c r="B10" s="87" t="s">
        <v>9</v>
      </c>
      <c r="C10" s="88"/>
      <c r="D10" s="88"/>
      <c r="E10" s="88"/>
      <c r="F10" s="88"/>
      <c r="G10" s="89"/>
      <c r="H10" s="10"/>
      <c r="I10" s="38"/>
      <c r="J10" s="10"/>
      <c r="K10" s="10"/>
    </row>
    <row r="11" spans="1:11" s="11" customFormat="1" ht="37.5" customHeight="1" thickBot="1" x14ac:dyDescent="0.25">
      <c r="A11" s="86"/>
      <c r="B11" s="90"/>
      <c r="C11" s="91"/>
      <c r="D11" s="12"/>
      <c r="E11" s="91" t="s">
        <v>3</v>
      </c>
      <c r="F11" s="91"/>
      <c r="G11" s="13">
        <v>1271486.0900000001</v>
      </c>
      <c r="H11" s="10"/>
      <c r="I11" s="38"/>
      <c r="J11" s="10"/>
      <c r="K11" s="10"/>
    </row>
    <row r="12" spans="1:11" s="11" customFormat="1" ht="45.75" customHeight="1" thickBot="1" x14ac:dyDescent="0.25">
      <c r="A12" s="86"/>
      <c r="B12" s="39" t="s">
        <v>4</v>
      </c>
      <c r="C12" s="40" t="s">
        <v>5</v>
      </c>
      <c r="D12" s="41" t="s">
        <v>6</v>
      </c>
      <c r="E12" s="42" t="s">
        <v>7</v>
      </c>
      <c r="F12" s="40" t="s">
        <v>8</v>
      </c>
      <c r="G12" s="43" t="s">
        <v>10</v>
      </c>
      <c r="H12" s="10"/>
      <c r="I12" s="38"/>
      <c r="J12" s="10"/>
      <c r="K12" s="10"/>
    </row>
    <row r="13" spans="1:11" s="10" customFormat="1" ht="32.25" customHeight="1" x14ac:dyDescent="0.25">
      <c r="A13" s="19"/>
      <c r="B13" s="44">
        <v>45293</v>
      </c>
      <c r="C13" s="45" t="s">
        <v>514</v>
      </c>
      <c r="D13" s="46" t="s">
        <v>506</v>
      </c>
      <c r="E13" s="47">
        <v>8400</v>
      </c>
      <c r="F13" s="47"/>
      <c r="G13" s="48">
        <f>+G11+E13</f>
        <v>1279886.0900000001</v>
      </c>
      <c r="I13" s="38"/>
    </row>
    <row r="14" spans="1:11" s="10" customFormat="1" ht="32.25" customHeight="1" x14ac:dyDescent="0.25">
      <c r="A14" s="19"/>
      <c r="B14" s="44">
        <v>45293</v>
      </c>
      <c r="C14" s="45" t="s">
        <v>515</v>
      </c>
      <c r="D14" s="46" t="s">
        <v>506</v>
      </c>
      <c r="E14" s="47">
        <v>2600</v>
      </c>
      <c r="F14" s="47"/>
      <c r="G14" s="48">
        <f>+G13+E14</f>
        <v>1282486.0900000001</v>
      </c>
      <c r="I14" s="38"/>
    </row>
    <row r="15" spans="1:11" s="10" customFormat="1" ht="32.25" customHeight="1" x14ac:dyDescent="0.25">
      <c r="A15" s="19"/>
      <c r="B15" s="44">
        <v>45293</v>
      </c>
      <c r="C15" s="45" t="s">
        <v>516</v>
      </c>
      <c r="D15" s="46" t="s">
        <v>506</v>
      </c>
      <c r="E15" s="47">
        <v>1000</v>
      </c>
      <c r="F15" s="47"/>
      <c r="G15" s="48">
        <f t="shared" ref="G15:G78" si="0">+G14+E15</f>
        <v>1283486.0900000001</v>
      </c>
      <c r="I15" s="38"/>
    </row>
    <row r="16" spans="1:11" s="10" customFormat="1" ht="32.25" customHeight="1" x14ac:dyDescent="0.25">
      <c r="A16" s="19"/>
      <c r="B16" s="44">
        <v>45293</v>
      </c>
      <c r="C16" s="45" t="s">
        <v>517</v>
      </c>
      <c r="D16" s="46" t="s">
        <v>506</v>
      </c>
      <c r="E16" s="47">
        <v>1000</v>
      </c>
      <c r="F16" s="47"/>
      <c r="G16" s="48">
        <f t="shared" si="0"/>
        <v>1284486.0900000001</v>
      </c>
      <c r="I16" s="38"/>
    </row>
    <row r="17" spans="1:9" s="10" customFormat="1" ht="32.25" customHeight="1" x14ac:dyDescent="0.25">
      <c r="A17" s="19"/>
      <c r="B17" s="44">
        <v>45293</v>
      </c>
      <c r="C17" s="45" t="s">
        <v>518</v>
      </c>
      <c r="D17" s="46" t="s">
        <v>506</v>
      </c>
      <c r="E17" s="47">
        <v>1000</v>
      </c>
      <c r="F17" s="47"/>
      <c r="G17" s="48">
        <f t="shared" si="0"/>
        <v>1285486.0900000001</v>
      </c>
      <c r="I17" s="38"/>
    </row>
    <row r="18" spans="1:9" s="10" customFormat="1" ht="32.25" customHeight="1" x14ac:dyDescent="0.25">
      <c r="A18" s="19"/>
      <c r="B18" s="44">
        <v>45293</v>
      </c>
      <c r="C18" s="45" t="s">
        <v>519</v>
      </c>
      <c r="D18" s="46" t="s">
        <v>506</v>
      </c>
      <c r="E18" s="47">
        <v>1000</v>
      </c>
      <c r="F18" s="47"/>
      <c r="G18" s="48">
        <f t="shared" si="0"/>
        <v>1286486.0900000001</v>
      </c>
      <c r="I18" s="38"/>
    </row>
    <row r="19" spans="1:9" s="10" customFormat="1" ht="32.25" customHeight="1" x14ac:dyDescent="0.25">
      <c r="A19" s="19"/>
      <c r="B19" s="44">
        <v>45293</v>
      </c>
      <c r="C19" s="45" t="s">
        <v>520</v>
      </c>
      <c r="D19" s="46" t="s">
        <v>506</v>
      </c>
      <c r="E19" s="47">
        <v>1000</v>
      </c>
      <c r="F19" s="47"/>
      <c r="G19" s="48">
        <f t="shared" si="0"/>
        <v>1287486.0900000001</v>
      </c>
      <c r="I19" s="38"/>
    </row>
    <row r="20" spans="1:9" s="10" customFormat="1" ht="32.25" customHeight="1" x14ac:dyDescent="0.25">
      <c r="A20" s="19"/>
      <c r="B20" s="44">
        <v>45294</v>
      </c>
      <c r="C20" s="45" t="s">
        <v>521</v>
      </c>
      <c r="D20" s="46" t="s">
        <v>506</v>
      </c>
      <c r="E20" s="47">
        <v>2000</v>
      </c>
      <c r="F20" s="47"/>
      <c r="G20" s="48">
        <f t="shared" si="0"/>
        <v>1289486.0900000001</v>
      </c>
      <c r="I20" s="38"/>
    </row>
    <row r="21" spans="1:9" s="10" customFormat="1" ht="32.25" customHeight="1" x14ac:dyDescent="0.25">
      <c r="A21" s="19"/>
      <c r="B21" s="44">
        <v>45293</v>
      </c>
      <c r="C21" s="45" t="s">
        <v>522</v>
      </c>
      <c r="D21" s="46" t="s">
        <v>506</v>
      </c>
      <c r="E21" s="47">
        <v>1300</v>
      </c>
      <c r="F21" s="47"/>
      <c r="G21" s="48">
        <f t="shared" si="0"/>
        <v>1290786.0900000001</v>
      </c>
      <c r="I21" s="38"/>
    </row>
    <row r="22" spans="1:9" s="10" customFormat="1" ht="32.25" customHeight="1" x14ac:dyDescent="0.25">
      <c r="A22" s="19"/>
      <c r="B22" s="44">
        <v>45293</v>
      </c>
      <c r="C22" s="45" t="s">
        <v>523</v>
      </c>
      <c r="D22" s="46" t="s">
        <v>506</v>
      </c>
      <c r="E22" s="47">
        <v>13000</v>
      </c>
      <c r="F22" s="47"/>
      <c r="G22" s="48">
        <f t="shared" si="0"/>
        <v>1303786.0900000001</v>
      </c>
      <c r="I22" s="38"/>
    </row>
    <row r="23" spans="1:9" s="10" customFormat="1" ht="32.25" customHeight="1" x14ac:dyDescent="0.25">
      <c r="A23" s="19"/>
      <c r="B23" s="44">
        <v>45293</v>
      </c>
      <c r="C23" s="45" t="s">
        <v>524</v>
      </c>
      <c r="D23" s="46" t="s">
        <v>506</v>
      </c>
      <c r="E23" s="47">
        <v>39100</v>
      </c>
      <c r="F23" s="47"/>
      <c r="G23" s="48">
        <f t="shared" si="0"/>
        <v>1342886.09</v>
      </c>
      <c r="I23" s="38"/>
    </row>
    <row r="24" spans="1:9" s="10" customFormat="1" ht="32.25" customHeight="1" x14ac:dyDescent="0.25">
      <c r="A24" s="19"/>
      <c r="B24" s="44">
        <v>45293</v>
      </c>
      <c r="C24" s="45" t="s">
        <v>525</v>
      </c>
      <c r="D24" s="46" t="s">
        <v>506</v>
      </c>
      <c r="E24" s="47">
        <v>1350</v>
      </c>
      <c r="F24" s="47"/>
      <c r="G24" s="48">
        <f t="shared" si="0"/>
        <v>1344236.09</v>
      </c>
      <c r="I24" s="38"/>
    </row>
    <row r="25" spans="1:9" s="10" customFormat="1" ht="32.25" customHeight="1" x14ac:dyDescent="0.25">
      <c r="A25" s="19"/>
      <c r="B25" s="44">
        <v>45293</v>
      </c>
      <c r="C25" s="45" t="s">
        <v>164</v>
      </c>
      <c r="D25" s="46" t="s">
        <v>506</v>
      </c>
      <c r="E25" s="47">
        <v>5400</v>
      </c>
      <c r="F25" s="47"/>
      <c r="G25" s="48">
        <f t="shared" si="0"/>
        <v>1349636.09</v>
      </c>
      <c r="I25" s="38"/>
    </row>
    <row r="26" spans="1:9" s="10" customFormat="1" ht="32.25" customHeight="1" x14ac:dyDescent="0.25">
      <c r="A26" s="19"/>
      <c r="B26" s="44">
        <v>45293</v>
      </c>
      <c r="C26" s="45" t="s">
        <v>526</v>
      </c>
      <c r="D26" s="46" t="s">
        <v>506</v>
      </c>
      <c r="E26" s="49">
        <v>5400</v>
      </c>
      <c r="F26" s="47"/>
      <c r="G26" s="48">
        <f t="shared" si="0"/>
        <v>1355036.09</v>
      </c>
      <c r="I26" s="38"/>
    </row>
    <row r="27" spans="1:9" s="10" customFormat="1" ht="32.25" customHeight="1" x14ac:dyDescent="0.25">
      <c r="A27" s="19"/>
      <c r="B27" s="44">
        <v>45293</v>
      </c>
      <c r="C27" s="45" t="s">
        <v>527</v>
      </c>
      <c r="D27" s="46" t="s">
        <v>506</v>
      </c>
      <c r="E27" s="49">
        <v>2400</v>
      </c>
      <c r="F27" s="47"/>
      <c r="G27" s="48">
        <f t="shared" si="0"/>
        <v>1357436.09</v>
      </c>
      <c r="I27" s="38"/>
    </row>
    <row r="28" spans="1:9" s="10" customFormat="1" ht="32.25" customHeight="1" x14ac:dyDescent="0.25">
      <c r="A28" s="19"/>
      <c r="B28" s="44">
        <v>45293</v>
      </c>
      <c r="C28" s="45" t="s">
        <v>528</v>
      </c>
      <c r="D28" s="46" t="s">
        <v>506</v>
      </c>
      <c r="E28" s="49">
        <v>500</v>
      </c>
      <c r="F28" s="47"/>
      <c r="G28" s="48">
        <f t="shared" si="0"/>
        <v>1357936.09</v>
      </c>
      <c r="I28" s="38"/>
    </row>
    <row r="29" spans="1:9" s="10" customFormat="1" ht="32.25" customHeight="1" x14ac:dyDescent="0.25">
      <c r="A29" s="19"/>
      <c r="B29" s="44">
        <v>45293</v>
      </c>
      <c r="C29" s="45" t="s">
        <v>529</v>
      </c>
      <c r="D29" s="46" t="s">
        <v>506</v>
      </c>
      <c r="E29" s="49">
        <v>158900</v>
      </c>
      <c r="F29" s="47"/>
      <c r="G29" s="48">
        <f t="shared" si="0"/>
        <v>1516836.09</v>
      </c>
      <c r="I29" s="38"/>
    </row>
    <row r="30" spans="1:9" s="10" customFormat="1" ht="32.25" customHeight="1" x14ac:dyDescent="0.25">
      <c r="A30" s="19"/>
      <c r="B30" s="44">
        <v>45293</v>
      </c>
      <c r="C30" s="45">
        <v>452258</v>
      </c>
      <c r="D30" s="46" t="s">
        <v>506</v>
      </c>
      <c r="E30" s="49">
        <v>16600</v>
      </c>
      <c r="F30" s="47"/>
      <c r="G30" s="48">
        <f t="shared" si="0"/>
        <v>1533436.09</v>
      </c>
      <c r="I30" s="38"/>
    </row>
    <row r="31" spans="1:9" s="10" customFormat="1" ht="32.25" customHeight="1" x14ac:dyDescent="0.25">
      <c r="A31" s="19"/>
      <c r="B31" s="44">
        <v>45293</v>
      </c>
      <c r="C31" s="45" t="s">
        <v>530</v>
      </c>
      <c r="D31" s="46" t="s">
        <v>506</v>
      </c>
      <c r="E31" s="49">
        <v>23900</v>
      </c>
      <c r="F31" s="47"/>
      <c r="G31" s="48">
        <f t="shared" si="0"/>
        <v>1557336.09</v>
      </c>
      <c r="I31" s="38"/>
    </row>
    <row r="32" spans="1:9" s="10" customFormat="1" ht="32.25" customHeight="1" x14ac:dyDescent="0.25">
      <c r="A32" s="19"/>
      <c r="B32" s="44">
        <v>45293</v>
      </c>
      <c r="C32" s="45" t="s">
        <v>531</v>
      </c>
      <c r="D32" s="46" t="s">
        <v>506</v>
      </c>
      <c r="E32" s="49">
        <v>10200</v>
      </c>
      <c r="F32" s="47"/>
      <c r="G32" s="48">
        <f t="shared" si="0"/>
        <v>1567536.09</v>
      </c>
      <c r="I32" s="38"/>
    </row>
    <row r="33" spans="1:9" s="10" customFormat="1" ht="32.25" customHeight="1" x14ac:dyDescent="0.25">
      <c r="A33" s="19"/>
      <c r="B33" s="44">
        <v>45293</v>
      </c>
      <c r="C33" s="45" t="s">
        <v>532</v>
      </c>
      <c r="D33" s="46" t="s">
        <v>506</v>
      </c>
      <c r="E33" s="49">
        <v>45600</v>
      </c>
      <c r="F33" s="47"/>
      <c r="G33" s="48">
        <f t="shared" si="0"/>
        <v>1613136.09</v>
      </c>
      <c r="I33" s="38"/>
    </row>
    <row r="34" spans="1:9" s="10" customFormat="1" ht="32.25" customHeight="1" x14ac:dyDescent="0.25">
      <c r="A34" s="19"/>
      <c r="B34" s="44">
        <v>45294</v>
      </c>
      <c r="C34" s="45" t="s">
        <v>533</v>
      </c>
      <c r="D34" s="46" t="s">
        <v>506</v>
      </c>
      <c r="E34" s="49">
        <v>55600</v>
      </c>
      <c r="F34" s="47"/>
      <c r="G34" s="48">
        <f t="shared" si="0"/>
        <v>1668736.09</v>
      </c>
      <c r="I34" s="38"/>
    </row>
    <row r="35" spans="1:9" s="10" customFormat="1" ht="32.25" customHeight="1" x14ac:dyDescent="0.25">
      <c r="A35" s="19"/>
      <c r="B35" s="44">
        <v>45294</v>
      </c>
      <c r="C35" s="45" t="s">
        <v>534</v>
      </c>
      <c r="D35" s="46" t="s">
        <v>506</v>
      </c>
      <c r="E35" s="49">
        <v>250400</v>
      </c>
      <c r="F35" s="47"/>
      <c r="G35" s="48">
        <f t="shared" si="0"/>
        <v>1919136.09</v>
      </c>
      <c r="I35" s="38"/>
    </row>
    <row r="36" spans="1:9" s="10" customFormat="1" ht="32.25" customHeight="1" x14ac:dyDescent="0.25">
      <c r="A36" s="19"/>
      <c r="B36" s="44">
        <v>45294</v>
      </c>
      <c r="C36" s="45" t="s">
        <v>535</v>
      </c>
      <c r="D36" s="46" t="s">
        <v>506</v>
      </c>
      <c r="E36" s="49">
        <v>24800</v>
      </c>
      <c r="F36" s="47"/>
      <c r="G36" s="48">
        <f t="shared" si="0"/>
        <v>1943936.09</v>
      </c>
      <c r="I36" s="38"/>
    </row>
    <row r="37" spans="1:9" s="10" customFormat="1" ht="32.25" customHeight="1" x14ac:dyDescent="0.25">
      <c r="A37" s="19"/>
      <c r="B37" s="44">
        <v>45294</v>
      </c>
      <c r="C37" s="45" t="s">
        <v>536</v>
      </c>
      <c r="D37" s="46" t="s">
        <v>506</v>
      </c>
      <c r="E37" s="49">
        <v>9400</v>
      </c>
      <c r="F37" s="47"/>
      <c r="G37" s="48">
        <f t="shared" si="0"/>
        <v>1953336.09</v>
      </c>
      <c r="I37" s="38"/>
    </row>
    <row r="38" spans="1:9" s="10" customFormat="1" ht="32.25" customHeight="1" x14ac:dyDescent="0.25">
      <c r="A38" s="19"/>
      <c r="B38" s="44">
        <v>45294</v>
      </c>
      <c r="C38" s="45" t="s">
        <v>537</v>
      </c>
      <c r="D38" s="46" t="s">
        <v>506</v>
      </c>
      <c r="E38" s="49">
        <v>6300</v>
      </c>
      <c r="F38" s="47"/>
      <c r="G38" s="48">
        <f t="shared" si="0"/>
        <v>1959636.09</v>
      </c>
      <c r="I38" s="38"/>
    </row>
    <row r="39" spans="1:9" s="10" customFormat="1" ht="32.25" customHeight="1" x14ac:dyDescent="0.25">
      <c r="A39" s="19"/>
      <c r="B39" s="44">
        <v>45294</v>
      </c>
      <c r="C39" s="45" t="s">
        <v>522</v>
      </c>
      <c r="D39" s="46" t="s">
        <v>506</v>
      </c>
      <c r="E39" s="47">
        <v>51600</v>
      </c>
      <c r="F39" s="47"/>
      <c r="G39" s="48">
        <f t="shared" si="0"/>
        <v>2011236.09</v>
      </c>
      <c r="I39" s="38"/>
    </row>
    <row r="40" spans="1:9" s="10" customFormat="1" ht="32.25" customHeight="1" x14ac:dyDescent="0.25">
      <c r="A40" s="19"/>
      <c r="B40" s="44">
        <v>45294</v>
      </c>
      <c r="C40" s="45" t="s">
        <v>538</v>
      </c>
      <c r="D40" s="46" t="s">
        <v>506</v>
      </c>
      <c r="E40" s="47">
        <v>2400</v>
      </c>
      <c r="F40" s="47"/>
      <c r="G40" s="48">
        <f t="shared" si="0"/>
        <v>2013636.09</v>
      </c>
      <c r="I40" s="38"/>
    </row>
    <row r="41" spans="1:9" s="10" customFormat="1" ht="32.25" customHeight="1" x14ac:dyDescent="0.25">
      <c r="A41" s="19"/>
      <c r="B41" s="44">
        <v>45294</v>
      </c>
      <c r="C41" s="45" t="s">
        <v>539</v>
      </c>
      <c r="D41" s="46" t="s">
        <v>506</v>
      </c>
      <c r="E41" s="47">
        <v>2000</v>
      </c>
      <c r="F41" s="47"/>
      <c r="G41" s="48">
        <f t="shared" si="0"/>
        <v>2015636.09</v>
      </c>
      <c r="I41" s="38"/>
    </row>
    <row r="42" spans="1:9" s="10" customFormat="1" ht="32.25" customHeight="1" x14ac:dyDescent="0.25">
      <c r="A42" s="19"/>
      <c r="B42" s="44">
        <v>45294</v>
      </c>
      <c r="C42" s="45" t="s">
        <v>105</v>
      </c>
      <c r="D42" s="46" t="s">
        <v>506</v>
      </c>
      <c r="E42" s="47">
        <v>2000</v>
      </c>
      <c r="F42" s="47"/>
      <c r="G42" s="48">
        <f t="shared" si="0"/>
        <v>2017636.09</v>
      </c>
      <c r="I42" s="38"/>
    </row>
    <row r="43" spans="1:9" s="10" customFormat="1" ht="32.25" customHeight="1" x14ac:dyDescent="0.25">
      <c r="A43" s="19"/>
      <c r="B43" s="44">
        <v>45294</v>
      </c>
      <c r="C43" s="45" t="s">
        <v>540</v>
      </c>
      <c r="D43" s="46" t="s">
        <v>506</v>
      </c>
      <c r="E43" s="47">
        <v>4800</v>
      </c>
      <c r="F43" s="47"/>
      <c r="G43" s="48">
        <f t="shared" si="0"/>
        <v>2022436.09</v>
      </c>
      <c r="I43" s="38"/>
    </row>
    <row r="44" spans="1:9" s="10" customFormat="1" ht="32.25" customHeight="1" x14ac:dyDescent="0.25">
      <c r="A44" s="19"/>
      <c r="B44" s="44">
        <v>45294</v>
      </c>
      <c r="C44" s="45" t="s">
        <v>541</v>
      </c>
      <c r="D44" s="46" t="s">
        <v>506</v>
      </c>
      <c r="E44" s="47">
        <v>120500</v>
      </c>
      <c r="F44" s="47"/>
      <c r="G44" s="48">
        <f t="shared" si="0"/>
        <v>2142936.09</v>
      </c>
      <c r="I44" s="38"/>
    </row>
    <row r="45" spans="1:9" s="10" customFormat="1" ht="32.25" customHeight="1" x14ac:dyDescent="0.25">
      <c r="A45" s="19"/>
      <c r="B45" s="44">
        <v>45294</v>
      </c>
      <c r="C45" s="45" t="s">
        <v>542</v>
      </c>
      <c r="D45" s="46" t="s">
        <v>506</v>
      </c>
      <c r="E45" s="47">
        <v>19800</v>
      </c>
      <c r="F45" s="47"/>
      <c r="G45" s="48">
        <f t="shared" si="0"/>
        <v>2162736.09</v>
      </c>
      <c r="I45" s="38"/>
    </row>
    <row r="46" spans="1:9" s="10" customFormat="1" ht="32.25" customHeight="1" x14ac:dyDescent="0.25">
      <c r="A46" s="19"/>
      <c r="B46" s="44">
        <v>45294</v>
      </c>
      <c r="C46" s="45" t="s">
        <v>543</v>
      </c>
      <c r="D46" s="46" t="s">
        <v>506</v>
      </c>
      <c r="E46" s="47">
        <v>326700</v>
      </c>
      <c r="F46" s="47"/>
      <c r="G46" s="48">
        <f t="shared" si="0"/>
        <v>2489436.09</v>
      </c>
      <c r="I46" s="38"/>
    </row>
    <row r="47" spans="1:9" s="10" customFormat="1" ht="32.25" customHeight="1" x14ac:dyDescent="0.25">
      <c r="A47" s="19"/>
      <c r="B47" s="44">
        <v>45295</v>
      </c>
      <c r="C47" s="45" t="s">
        <v>544</v>
      </c>
      <c r="D47" s="46" t="s">
        <v>506</v>
      </c>
      <c r="E47" s="47">
        <v>2400</v>
      </c>
      <c r="F47" s="47"/>
      <c r="G47" s="48">
        <f t="shared" si="0"/>
        <v>2491836.09</v>
      </c>
      <c r="I47" s="38"/>
    </row>
    <row r="48" spans="1:9" s="10" customFormat="1" ht="32.25" customHeight="1" x14ac:dyDescent="0.25">
      <c r="A48" s="19"/>
      <c r="B48" s="44">
        <v>45295</v>
      </c>
      <c r="C48" s="45" t="s">
        <v>545</v>
      </c>
      <c r="D48" s="46" t="s">
        <v>506</v>
      </c>
      <c r="E48" s="47">
        <v>49700</v>
      </c>
      <c r="F48" s="47"/>
      <c r="G48" s="48">
        <f t="shared" si="0"/>
        <v>2541536.09</v>
      </c>
      <c r="I48" s="38"/>
    </row>
    <row r="49" spans="1:9" s="10" customFormat="1" ht="32.25" customHeight="1" x14ac:dyDescent="0.25">
      <c r="A49" s="19"/>
      <c r="B49" s="44">
        <v>45295</v>
      </c>
      <c r="C49" s="45" t="s">
        <v>546</v>
      </c>
      <c r="D49" s="46" t="s">
        <v>506</v>
      </c>
      <c r="E49" s="47">
        <v>150</v>
      </c>
      <c r="F49" s="47"/>
      <c r="G49" s="48">
        <f t="shared" si="0"/>
        <v>2541686.09</v>
      </c>
      <c r="I49" s="38"/>
    </row>
    <row r="50" spans="1:9" s="10" customFormat="1" ht="32.25" customHeight="1" x14ac:dyDescent="0.25">
      <c r="A50" s="19"/>
      <c r="B50" s="44">
        <v>45295</v>
      </c>
      <c r="C50" s="45" t="s">
        <v>547</v>
      </c>
      <c r="D50" s="46" t="s">
        <v>506</v>
      </c>
      <c r="E50" s="47">
        <v>2600</v>
      </c>
      <c r="F50" s="47"/>
      <c r="G50" s="48">
        <f t="shared" si="0"/>
        <v>2544286.09</v>
      </c>
      <c r="I50" s="38"/>
    </row>
    <row r="51" spans="1:9" s="10" customFormat="1" ht="32.25" customHeight="1" x14ac:dyDescent="0.25">
      <c r="A51" s="19"/>
      <c r="B51" s="44">
        <v>45295</v>
      </c>
      <c r="C51" s="45" t="s">
        <v>548</v>
      </c>
      <c r="D51" s="46" t="s">
        <v>506</v>
      </c>
      <c r="E51" s="47">
        <v>500</v>
      </c>
      <c r="F51" s="47"/>
      <c r="G51" s="48">
        <f t="shared" si="0"/>
        <v>2544786.09</v>
      </c>
      <c r="I51" s="38"/>
    </row>
    <row r="52" spans="1:9" s="10" customFormat="1" ht="32.25" customHeight="1" x14ac:dyDescent="0.25">
      <c r="A52" s="19"/>
      <c r="B52" s="44">
        <v>45295</v>
      </c>
      <c r="C52" s="45" t="s">
        <v>549</v>
      </c>
      <c r="D52" s="46" t="s">
        <v>506</v>
      </c>
      <c r="E52" s="47">
        <v>500</v>
      </c>
      <c r="F52" s="47"/>
      <c r="G52" s="48">
        <f t="shared" si="0"/>
        <v>2545286.09</v>
      </c>
      <c r="I52" s="38"/>
    </row>
    <row r="53" spans="1:9" s="10" customFormat="1" ht="32.25" customHeight="1" x14ac:dyDescent="0.25">
      <c r="A53" s="19"/>
      <c r="B53" s="44">
        <v>45295</v>
      </c>
      <c r="C53" s="45" t="s">
        <v>550</v>
      </c>
      <c r="D53" s="46" t="s">
        <v>506</v>
      </c>
      <c r="E53" s="47">
        <v>13000</v>
      </c>
      <c r="F53" s="47"/>
      <c r="G53" s="48">
        <f t="shared" si="0"/>
        <v>2558286.09</v>
      </c>
      <c r="I53" s="38"/>
    </row>
    <row r="54" spans="1:9" s="10" customFormat="1" ht="32.25" customHeight="1" x14ac:dyDescent="0.25">
      <c r="A54" s="19"/>
      <c r="B54" s="44">
        <v>45295</v>
      </c>
      <c r="C54" s="45" t="s">
        <v>551</v>
      </c>
      <c r="D54" s="46" t="s">
        <v>506</v>
      </c>
      <c r="E54" s="47">
        <v>137100</v>
      </c>
      <c r="F54" s="47"/>
      <c r="G54" s="48">
        <f t="shared" si="0"/>
        <v>2695386.09</v>
      </c>
      <c r="I54" s="38"/>
    </row>
    <row r="55" spans="1:9" s="10" customFormat="1" ht="32.25" customHeight="1" x14ac:dyDescent="0.25">
      <c r="A55" s="19"/>
      <c r="B55" s="44">
        <v>45295</v>
      </c>
      <c r="C55" s="45" t="s">
        <v>552</v>
      </c>
      <c r="D55" s="46" t="s">
        <v>506</v>
      </c>
      <c r="E55" s="47">
        <v>45200</v>
      </c>
      <c r="F55" s="47"/>
      <c r="G55" s="48">
        <f t="shared" si="0"/>
        <v>2740586.09</v>
      </c>
      <c r="I55" s="38"/>
    </row>
    <row r="56" spans="1:9" s="10" customFormat="1" ht="32.25" customHeight="1" x14ac:dyDescent="0.25">
      <c r="A56" s="19"/>
      <c r="B56" s="44">
        <v>45295</v>
      </c>
      <c r="C56" s="45" t="s">
        <v>553</v>
      </c>
      <c r="D56" s="46" t="s">
        <v>506</v>
      </c>
      <c r="E56" s="47">
        <v>1800</v>
      </c>
      <c r="F56" s="47"/>
      <c r="G56" s="48">
        <f t="shared" si="0"/>
        <v>2742386.09</v>
      </c>
      <c r="I56" s="38"/>
    </row>
    <row r="57" spans="1:9" s="10" customFormat="1" ht="32.25" customHeight="1" x14ac:dyDescent="0.25">
      <c r="A57" s="19"/>
      <c r="B57" s="44">
        <v>45295</v>
      </c>
      <c r="C57" s="45" t="s">
        <v>554</v>
      </c>
      <c r="D57" s="46" t="s">
        <v>506</v>
      </c>
      <c r="E57" s="47">
        <v>317800</v>
      </c>
      <c r="F57" s="47"/>
      <c r="G57" s="48">
        <f t="shared" si="0"/>
        <v>3060186.09</v>
      </c>
      <c r="I57" s="38"/>
    </row>
    <row r="58" spans="1:9" s="10" customFormat="1" ht="32.25" customHeight="1" x14ac:dyDescent="0.25">
      <c r="A58" s="19"/>
      <c r="B58" s="44">
        <v>45295</v>
      </c>
      <c r="C58" s="45" t="s">
        <v>555</v>
      </c>
      <c r="D58" s="46" t="s">
        <v>506</v>
      </c>
      <c r="E58" s="47">
        <v>2000</v>
      </c>
      <c r="F58" s="47"/>
      <c r="G58" s="48">
        <f t="shared" si="0"/>
        <v>3062186.09</v>
      </c>
      <c r="I58" s="38"/>
    </row>
    <row r="59" spans="1:9" s="10" customFormat="1" ht="32.25" customHeight="1" x14ac:dyDescent="0.25">
      <c r="A59" s="19"/>
      <c r="B59" s="44">
        <v>45295</v>
      </c>
      <c r="C59" s="45" t="s">
        <v>58</v>
      </c>
      <c r="D59" s="46" t="s">
        <v>506</v>
      </c>
      <c r="E59" s="47">
        <v>1000</v>
      </c>
      <c r="F59" s="47"/>
      <c r="G59" s="48">
        <f t="shared" si="0"/>
        <v>3063186.09</v>
      </c>
      <c r="I59" s="38"/>
    </row>
    <row r="60" spans="1:9" s="10" customFormat="1" ht="32.25" customHeight="1" x14ac:dyDescent="0.25">
      <c r="A60" s="19"/>
      <c r="B60" s="44">
        <v>45295</v>
      </c>
      <c r="C60" s="45" t="s">
        <v>556</v>
      </c>
      <c r="D60" s="46" t="s">
        <v>506</v>
      </c>
      <c r="E60" s="47">
        <v>1000</v>
      </c>
      <c r="F60" s="47"/>
      <c r="G60" s="48">
        <f t="shared" si="0"/>
        <v>3064186.09</v>
      </c>
      <c r="I60" s="38"/>
    </row>
    <row r="61" spans="1:9" s="10" customFormat="1" ht="32.25" customHeight="1" x14ac:dyDescent="0.25">
      <c r="A61" s="19"/>
      <c r="B61" s="44">
        <v>45295</v>
      </c>
      <c r="C61" s="45" t="s">
        <v>557</v>
      </c>
      <c r="D61" s="46" t="s">
        <v>506</v>
      </c>
      <c r="E61" s="47">
        <v>1000</v>
      </c>
      <c r="F61" s="47"/>
      <c r="G61" s="48">
        <f t="shared" si="0"/>
        <v>3065186.09</v>
      </c>
      <c r="I61" s="38"/>
    </row>
    <row r="62" spans="1:9" s="10" customFormat="1" ht="32.25" customHeight="1" x14ac:dyDescent="0.25">
      <c r="A62" s="19"/>
      <c r="B62" s="44">
        <v>45295</v>
      </c>
      <c r="C62" s="45" t="s">
        <v>558</v>
      </c>
      <c r="D62" s="46" t="s">
        <v>506</v>
      </c>
      <c r="E62" s="47">
        <v>1000</v>
      </c>
      <c r="F62" s="47"/>
      <c r="G62" s="48">
        <f t="shared" si="0"/>
        <v>3066186.09</v>
      </c>
      <c r="I62" s="38"/>
    </row>
    <row r="63" spans="1:9" s="10" customFormat="1" ht="32.25" customHeight="1" x14ac:dyDescent="0.25">
      <c r="A63" s="19"/>
      <c r="B63" s="44">
        <v>45296</v>
      </c>
      <c r="C63" s="45" t="s">
        <v>559</v>
      </c>
      <c r="D63" s="46" t="s">
        <v>506</v>
      </c>
      <c r="E63" s="47">
        <v>1500</v>
      </c>
      <c r="F63" s="47"/>
      <c r="G63" s="48">
        <f t="shared" si="0"/>
        <v>3067686.09</v>
      </c>
      <c r="I63" s="38"/>
    </row>
    <row r="64" spans="1:9" s="10" customFormat="1" ht="32.25" customHeight="1" x14ac:dyDescent="0.25">
      <c r="A64" s="19"/>
      <c r="B64" s="44">
        <v>45296</v>
      </c>
      <c r="C64" s="45" t="s">
        <v>560</v>
      </c>
      <c r="D64" s="46" t="s">
        <v>506</v>
      </c>
      <c r="E64" s="47">
        <v>1000</v>
      </c>
      <c r="F64" s="47"/>
      <c r="G64" s="48">
        <f t="shared" si="0"/>
        <v>3068686.09</v>
      </c>
      <c r="I64" s="38"/>
    </row>
    <row r="65" spans="1:9" s="10" customFormat="1" ht="32.25" customHeight="1" x14ac:dyDescent="0.25">
      <c r="A65" s="19"/>
      <c r="B65" s="44">
        <v>45296</v>
      </c>
      <c r="C65" s="45" t="s">
        <v>561</v>
      </c>
      <c r="D65" s="46" t="s">
        <v>506</v>
      </c>
      <c r="E65" s="47">
        <v>1000</v>
      </c>
      <c r="F65" s="47"/>
      <c r="G65" s="48">
        <f t="shared" si="0"/>
        <v>3069686.09</v>
      </c>
      <c r="I65" s="38"/>
    </row>
    <row r="66" spans="1:9" s="10" customFormat="1" ht="32.25" customHeight="1" x14ac:dyDescent="0.25">
      <c r="A66" s="19"/>
      <c r="B66" s="44">
        <v>45296</v>
      </c>
      <c r="C66" s="45" t="s">
        <v>562</v>
      </c>
      <c r="D66" s="46" t="s">
        <v>506</v>
      </c>
      <c r="E66" s="47">
        <v>8100</v>
      </c>
      <c r="F66" s="47"/>
      <c r="G66" s="48">
        <f t="shared" si="0"/>
        <v>3077786.09</v>
      </c>
      <c r="I66" s="38"/>
    </row>
    <row r="67" spans="1:9" s="10" customFormat="1" ht="32.25" customHeight="1" x14ac:dyDescent="0.25">
      <c r="A67" s="19"/>
      <c r="B67" s="44">
        <v>45296</v>
      </c>
      <c r="C67" s="45" t="s">
        <v>563</v>
      </c>
      <c r="D67" s="46" t="s">
        <v>506</v>
      </c>
      <c r="E67" s="47">
        <v>2600</v>
      </c>
      <c r="F67" s="47"/>
      <c r="G67" s="48">
        <f t="shared" si="0"/>
        <v>3080386.09</v>
      </c>
      <c r="I67" s="38"/>
    </row>
    <row r="68" spans="1:9" s="10" customFormat="1" ht="32.25" customHeight="1" x14ac:dyDescent="0.25">
      <c r="A68" s="19"/>
      <c r="B68" s="44">
        <v>45296</v>
      </c>
      <c r="C68" s="45" t="s">
        <v>564</v>
      </c>
      <c r="D68" s="46" t="s">
        <v>506</v>
      </c>
      <c r="E68" s="47">
        <v>1000</v>
      </c>
      <c r="F68" s="47"/>
      <c r="G68" s="48">
        <f t="shared" si="0"/>
        <v>3081386.09</v>
      </c>
      <c r="I68" s="38"/>
    </row>
    <row r="69" spans="1:9" s="10" customFormat="1" ht="32.25" customHeight="1" x14ac:dyDescent="0.25">
      <c r="A69" s="19"/>
      <c r="B69" s="44">
        <v>45296</v>
      </c>
      <c r="C69" s="45" t="s">
        <v>545</v>
      </c>
      <c r="D69" s="46" t="s">
        <v>506</v>
      </c>
      <c r="E69" s="47">
        <v>46100</v>
      </c>
      <c r="F69" s="47"/>
      <c r="G69" s="48">
        <f t="shared" si="0"/>
        <v>3127486.09</v>
      </c>
      <c r="I69" s="38"/>
    </row>
    <row r="70" spans="1:9" s="10" customFormat="1" ht="32.25" customHeight="1" x14ac:dyDescent="0.25">
      <c r="A70" s="19"/>
      <c r="B70" s="44">
        <v>45296</v>
      </c>
      <c r="C70" s="45" t="s">
        <v>565</v>
      </c>
      <c r="D70" s="46" t="s">
        <v>506</v>
      </c>
      <c r="E70" s="47">
        <v>1500</v>
      </c>
      <c r="F70" s="47"/>
      <c r="G70" s="48">
        <f t="shared" si="0"/>
        <v>3128986.09</v>
      </c>
      <c r="I70" s="38"/>
    </row>
    <row r="71" spans="1:9" s="10" customFormat="1" ht="32.25" customHeight="1" x14ac:dyDescent="0.25">
      <c r="A71" s="19"/>
      <c r="B71" s="44">
        <v>45296</v>
      </c>
      <c r="C71" s="45" t="s">
        <v>566</v>
      </c>
      <c r="D71" s="46" t="s">
        <v>506</v>
      </c>
      <c r="E71" s="47">
        <v>1500</v>
      </c>
      <c r="F71" s="47"/>
      <c r="G71" s="48">
        <f t="shared" si="0"/>
        <v>3130486.09</v>
      </c>
      <c r="I71" s="38"/>
    </row>
    <row r="72" spans="1:9" s="10" customFormat="1" ht="32.25" customHeight="1" x14ac:dyDescent="0.25">
      <c r="A72" s="19"/>
      <c r="B72" s="44">
        <v>45296</v>
      </c>
      <c r="C72" s="45" t="s">
        <v>567</v>
      </c>
      <c r="D72" s="46" t="s">
        <v>506</v>
      </c>
      <c r="E72" s="47">
        <v>1800</v>
      </c>
      <c r="F72" s="47"/>
      <c r="G72" s="48">
        <f t="shared" si="0"/>
        <v>3132286.09</v>
      </c>
      <c r="I72" s="38"/>
    </row>
    <row r="73" spans="1:9" s="10" customFormat="1" ht="32.25" customHeight="1" x14ac:dyDescent="0.25">
      <c r="A73" s="19"/>
      <c r="B73" s="44">
        <v>45296</v>
      </c>
      <c r="C73" s="45" t="s">
        <v>568</v>
      </c>
      <c r="D73" s="46" t="s">
        <v>506</v>
      </c>
      <c r="E73" s="47">
        <v>176800</v>
      </c>
      <c r="F73" s="47"/>
      <c r="G73" s="48">
        <f t="shared" si="0"/>
        <v>3309086.09</v>
      </c>
      <c r="I73" s="38"/>
    </row>
    <row r="74" spans="1:9" s="10" customFormat="1" ht="32.25" customHeight="1" x14ac:dyDescent="0.25">
      <c r="A74" s="19"/>
      <c r="B74" s="44">
        <v>45296</v>
      </c>
      <c r="C74" s="45" t="s">
        <v>569</v>
      </c>
      <c r="D74" s="46" t="s">
        <v>506</v>
      </c>
      <c r="E74" s="47">
        <v>31200</v>
      </c>
      <c r="F74" s="47"/>
      <c r="G74" s="48">
        <f t="shared" si="0"/>
        <v>3340286.09</v>
      </c>
      <c r="I74" s="38"/>
    </row>
    <row r="75" spans="1:9" s="10" customFormat="1" ht="32.25" customHeight="1" x14ac:dyDescent="0.25">
      <c r="A75" s="19"/>
      <c r="B75" s="44">
        <v>45296</v>
      </c>
      <c r="C75" s="45" t="s">
        <v>570</v>
      </c>
      <c r="D75" s="46" t="s">
        <v>506</v>
      </c>
      <c r="E75" s="47">
        <v>4500</v>
      </c>
      <c r="F75" s="47"/>
      <c r="G75" s="48">
        <f t="shared" si="0"/>
        <v>3344786.09</v>
      </c>
      <c r="I75" s="38"/>
    </row>
    <row r="76" spans="1:9" s="10" customFormat="1" ht="32.25" customHeight="1" x14ac:dyDescent="0.25">
      <c r="A76" s="19"/>
      <c r="B76" s="44">
        <v>45296</v>
      </c>
      <c r="C76" s="45" t="s">
        <v>571</v>
      </c>
      <c r="D76" s="46" t="s">
        <v>506</v>
      </c>
      <c r="E76" s="47">
        <v>355000</v>
      </c>
      <c r="F76" s="47"/>
      <c r="G76" s="48">
        <f t="shared" si="0"/>
        <v>3699786.09</v>
      </c>
      <c r="I76" s="38"/>
    </row>
    <row r="77" spans="1:9" s="10" customFormat="1" ht="32.25" customHeight="1" x14ac:dyDescent="0.25">
      <c r="A77" s="19"/>
      <c r="B77" s="44">
        <v>45296</v>
      </c>
      <c r="C77" s="45" t="s">
        <v>572</v>
      </c>
      <c r="D77" s="46" t="s">
        <v>506</v>
      </c>
      <c r="E77" s="47">
        <v>63600</v>
      </c>
      <c r="F77" s="47"/>
      <c r="G77" s="48">
        <f t="shared" si="0"/>
        <v>3763386.09</v>
      </c>
      <c r="I77" s="38"/>
    </row>
    <row r="78" spans="1:9" s="10" customFormat="1" ht="32.25" customHeight="1" x14ac:dyDescent="0.25">
      <c r="A78" s="19"/>
      <c r="B78" s="44">
        <v>45299</v>
      </c>
      <c r="C78" s="45" t="s">
        <v>573</v>
      </c>
      <c r="D78" s="46" t="s">
        <v>506</v>
      </c>
      <c r="E78" s="47">
        <v>12000</v>
      </c>
      <c r="F78" s="47"/>
      <c r="G78" s="48">
        <f t="shared" si="0"/>
        <v>3775386.09</v>
      </c>
      <c r="I78" s="38"/>
    </row>
    <row r="79" spans="1:9" s="10" customFormat="1" ht="32.25" customHeight="1" x14ac:dyDescent="0.25">
      <c r="A79" s="19"/>
      <c r="B79" s="44">
        <v>45299</v>
      </c>
      <c r="C79" s="45" t="s">
        <v>574</v>
      </c>
      <c r="D79" s="46" t="s">
        <v>506</v>
      </c>
      <c r="E79" s="47">
        <v>300</v>
      </c>
      <c r="F79" s="47"/>
      <c r="G79" s="48">
        <f t="shared" ref="G79:G80" si="1">+G78+E79</f>
        <v>3775686.09</v>
      </c>
      <c r="I79" s="38"/>
    </row>
    <row r="80" spans="1:9" s="10" customFormat="1" ht="32.25" customHeight="1" x14ac:dyDescent="0.25">
      <c r="A80" s="19"/>
      <c r="B80" s="44">
        <v>45299</v>
      </c>
      <c r="C80" s="45" t="s">
        <v>575</v>
      </c>
      <c r="D80" s="46" t="s">
        <v>506</v>
      </c>
      <c r="E80" s="47">
        <v>475300</v>
      </c>
      <c r="F80" s="47"/>
      <c r="G80" s="48">
        <f t="shared" si="1"/>
        <v>4250986.09</v>
      </c>
      <c r="I80" s="38"/>
    </row>
    <row r="81" spans="1:9" s="10" customFormat="1" ht="32.25" customHeight="1" x14ac:dyDescent="0.25">
      <c r="A81" s="19"/>
      <c r="B81" s="44">
        <v>45299</v>
      </c>
      <c r="C81" s="45" t="s">
        <v>92</v>
      </c>
      <c r="D81" s="46" t="s">
        <v>507</v>
      </c>
      <c r="E81" s="47"/>
      <c r="F81" s="47">
        <v>2500000</v>
      </c>
      <c r="G81" s="48">
        <f>+G80-F81</f>
        <v>1750986.0899999999</v>
      </c>
      <c r="I81" s="38"/>
    </row>
    <row r="82" spans="1:9" s="10" customFormat="1" ht="32.25" customHeight="1" x14ac:dyDescent="0.25">
      <c r="A82" s="19"/>
      <c r="B82" s="44">
        <v>45299</v>
      </c>
      <c r="C82" s="45" t="s">
        <v>56</v>
      </c>
      <c r="D82" s="46" t="s">
        <v>506</v>
      </c>
      <c r="E82" s="47">
        <v>126600</v>
      </c>
      <c r="F82" s="47"/>
      <c r="G82" s="48">
        <f>+G81+E82</f>
        <v>1877586.0899999999</v>
      </c>
      <c r="I82" s="38"/>
    </row>
    <row r="83" spans="1:9" s="10" customFormat="1" ht="32.25" customHeight="1" x14ac:dyDescent="0.25">
      <c r="A83" s="19"/>
      <c r="B83" s="44">
        <v>45299</v>
      </c>
      <c r="C83" s="45" t="s">
        <v>576</v>
      </c>
      <c r="D83" s="46" t="s">
        <v>506</v>
      </c>
      <c r="E83" s="47">
        <v>1200</v>
      </c>
      <c r="F83" s="47"/>
      <c r="G83" s="48">
        <f>+G82+E83</f>
        <v>1878786.0899999999</v>
      </c>
      <c r="I83" s="38"/>
    </row>
    <row r="84" spans="1:9" s="10" customFormat="1" ht="32.25" customHeight="1" x14ac:dyDescent="0.25">
      <c r="A84" s="19"/>
      <c r="B84" s="44">
        <v>45299</v>
      </c>
      <c r="C84" s="45" t="s">
        <v>577</v>
      </c>
      <c r="D84" s="46" t="s">
        <v>506</v>
      </c>
      <c r="E84" s="47">
        <v>10800</v>
      </c>
      <c r="F84" s="47"/>
      <c r="G84" s="48">
        <f>+G83+E84</f>
        <v>1889586.0899999999</v>
      </c>
      <c r="I84" s="38"/>
    </row>
    <row r="85" spans="1:9" s="10" customFormat="1" ht="32.25" customHeight="1" x14ac:dyDescent="0.25">
      <c r="A85" s="19"/>
      <c r="B85" s="44">
        <v>45299</v>
      </c>
      <c r="C85" s="45" t="s">
        <v>578</v>
      </c>
      <c r="D85" s="46" t="s">
        <v>506</v>
      </c>
      <c r="E85" s="47">
        <v>2400</v>
      </c>
      <c r="F85" s="47"/>
      <c r="G85" s="48">
        <f t="shared" ref="G85:G86" si="2">+G84+E85</f>
        <v>1891986.0899999999</v>
      </c>
      <c r="I85" s="38"/>
    </row>
    <row r="86" spans="1:9" s="10" customFormat="1" ht="32.25" customHeight="1" x14ac:dyDescent="0.25">
      <c r="A86" s="19"/>
      <c r="B86" s="44">
        <v>45299</v>
      </c>
      <c r="C86" s="45" t="s">
        <v>579</v>
      </c>
      <c r="D86" s="46" t="s">
        <v>506</v>
      </c>
      <c r="E86" s="47">
        <v>600</v>
      </c>
      <c r="F86" s="47"/>
      <c r="G86" s="48">
        <f t="shared" si="2"/>
        <v>1892586.0899999999</v>
      </c>
      <c r="I86" s="38"/>
    </row>
    <row r="87" spans="1:9" s="10" customFormat="1" ht="32.25" customHeight="1" x14ac:dyDescent="0.25">
      <c r="A87" s="19"/>
      <c r="B87" s="44">
        <v>45299</v>
      </c>
      <c r="C87" s="59" t="s">
        <v>799</v>
      </c>
      <c r="D87" s="46" t="s">
        <v>448</v>
      </c>
      <c r="E87" s="59"/>
      <c r="F87" s="47">
        <v>276160</v>
      </c>
      <c r="G87" s="48">
        <f>+G86-F87</f>
        <v>1616426.0899999999</v>
      </c>
      <c r="I87" s="38"/>
    </row>
    <row r="88" spans="1:9" s="10" customFormat="1" ht="32.25" customHeight="1" x14ac:dyDescent="0.25">
      <c r="A88" s="19"/>
      <c r="B88" s="44">
        <v>45299</v>
      </c>
      <c r="C88" s="45" t="s">
        <v>523</v>
      </c>
      <c r="D88" s="46" t="s">
        <v>506</v>
      </c>
      <c r="E88" s="47">
        <v>600</v>
      </c>
      <c r="F88" s="47"/>
      <c r="G88" s="48">
        <f>+G87+E88</f>
        <v>1617026.0899999999</v>
      </c>
      <c r="I88" s="38"/>
    </row>
    <row r="89" spans="1:9" s="10" customFormat="1" ht="32.25" customHeight="1" x14ac:dyDescent="0.25">
      <c r="A89" s="19"/>
      <c r="B89" s="44">
        <v>45299</v>
      </c>
      <c r="C89" s="45" t="s">
        <v>524</v>
      </c>
      <c r="D89" s="46" t="s">
        <v>506</v>
      </c>
      <c r="E89" s="47">
        <v>29400</v>
      </c>
      <c r="F89" s="47"/>
      <c r="G89" s="48">
        <f>+G88+E89</f>
        <v>1646426.0899999999</v>
      </c>
      <c r="I89" s="38"/>
    </row>
    <row r="90" spans="1:9" s="10" customFormat="1" ht="32.25" customHeight="1" x14ac:dyDescent="0.25">
      <c r="A90" s="19"/>
      <c r="B90" s="44">
        <v>45299</v>
      </c>
      <c r="C90" s="45" t="s">
        <v>580</v>
      </c>
      <c r="D90" s="46" t="s">
        <v>506</v>
      </c>
      <c r="E90" s="47">
        <v>52600</v>
      </c>
      <c r="F90" s="47"/>
      <c r="G90" s="48">
        <f t="shared" ref="G90:G119" si="3">+G89+E90</f>
        <v>1699026.0899999999</v>
      </c>
      <c r="I90" s="38"/>
    </row>
    <row r="91" spans="1:9" s="10" customFormat="1" ht="32.25" customHeight="1" x14ac:dyDescent="0.25">
      <c r="A91" s="19"/>
      <c r="B91" s="44">
        <v>45299</v>
      </c>
      <c r="C91" s="45" t="s">
        <v>581</v>
      </c>
      <c r="D91" s="46" t="s">
        <v>506</v>
      </c>
      <c r="E91" s="47">
        <v>1800</v>
      </c>
      <c r="F91" s="47"/>
      <c r="G91" s="48">
        <f t="shared" si="3"/>
        <v>1700826.0899999999</v>
      </c>
      <c r="I91" s="38"/>
    </row>
    <row r="92" spans="1:9" s="10" customFormat="1" ht="32.25" customHeight="1" x14ac:dyDescent="0.25">
      <c r="A92" s="19"/>
      <c r="B92" s="44">
        <v>45299</v>
      </c>
      <c r="C92" s="45" t="s">
        <v>582</v>
      </c>
      <c r="D92" s="46" t="s">
        <v>506</v>
      </c>
      <c r="E92" s="47">
        <v>3450</v>
      </c>
      <c r="F92" s="47"/>
      <c r="G92" s="48">
        <f t="shared" si="3"/>
        <v>1704276.0899999999</v>
      </c>
      <c r="I92" s="38"/>
    </row>
    <row r="93" spans="1:9" s="10" customFormat="1" ht="32.25" customHeight="1" x14ac:dyDescent="0.25">
      <c r="A93" s="19"/>
      <c r="B93" s="44">
        <v>45299</v>
      </c>
      <c r="C93" s="45" t="s">
        <v>583</v>
      </c>
      <c r="D93" s="46" t="s">
        <v>506</v>
      </c>
      <c r="E93" s="47">
        <v>173500</v>
      </c>
      <c r="F93" s="47"/>
      <c r="G93" s="48">
        <f t="shared" si="3"/>
        <v>1877776.0899999999</v>
      </c>
      <c r="I93" s="38"/>
    </row>
    <row r="94" spans="1:9" s="10" customFormat="1" ht="32.25" customHeight="1" x14ac:dyDescent="0.25">
      <c r="A94" s="19"/>
      <c r="B94" s="44">
        <v>45299</v>
      </c>
      <c r="C94" s="45" t="s">
        <v>584</v>
      </c>
      <c r="D94" s="46" t="s">
        <v>506</v>
      </c>
      <c r="E94" s="47">
        <v>20300</v>
      </c>
      <c r="F94" s="47"/>
      <c r="G94" s="48">
        <f t="shared" si="3"/>
        <v>1898076.0899999999</v>
      </c>
      <c r="I94" s="38"/>
    </row>
    <row r="95" spans="1:9" s="10" customFormat="1" ht="32.25" customHeight="1" x14ac:dyDescent="0.25">
      <c r="A95" s="19"/>
      <c r="B95" s="44">
        <v>45299</v>
      </c>
      <c r="C95" s="45" t="s">
        <v>585</v>
      </c>
      <c r="D95" s="46" t="s">
        <v>506</v>
      </c>
      <c r="E95" s="47">
        <v>28400</v>
      </c>
      <c r="F95" s="47"/>
      <c r="G95" s="48">
        <f t="shared" si="3"/>
        <v>1926476.0899999999</v>
      </c>
      <c r="I95" s="38"/>
    </row>
    <row r="96" spans="1:9" s="10" customFormat="1" ht="32.25" customHeight="1" x14ac:dyDescent="0.25">
      <c r="A96" s="19"/>
      <c r="B96" s="44">
        <v>45299</v>
      </c>
      <c r="C96" s="45" t="s">
        <v>586</v>
      </c>
      <c r="D96" s="46" t="s">
        <v>506</v>
      </c>
      <c r="E96" s="47">
        <v>8100</v>
      </c>
      <c r="F96" s="47"/>
      <c r="G96" s="48">
        <f t="shared" si="3"/>
        <v>1934576.0899999999</v>
      </c>
      <c r="I96" s="38"/>
    </row>
    <row r="97" spans="1:9" s="10" customFormat="1" ht="32.25" customHeight="1" x14ac:dyDescent="0.25">
      <c r="A97" s="19"/>
      <c r="B97" s="44">
        <v>45299</v>
      </c>
      <c r="C97" s="45" t="s">
        <v>587</v>
      </c>
      <c r="D97" s="46" t="s">
        <v>506</v>
      </c>
      <c r="E97" s="47">
        <v>331700</v>
      </c>
      <c r="F97" s="47"/>
      <c r="G97" s="48">
        <f t="shared" si="3"/>
        <v>2266276.09</v>
      </c>
      <c r="I97" s="38"/>
    </row>
    <row r="98" spans="1:9" s="10" customFormat="1" ht="32.25" customHeight="1" x14ac:dyDescent="0.25">
      <c r="A98" s="19"/>
      <c r="B98" s="44">
        <v>45299</v>
      </c>
      <c r="C98" s="45" t="s">
        <v>588</v>
      </c>
      <c r="D98" s="46" t="s">
        <v>506</v>
      </c>
      <c r="E98" s="47">
        <v>52700</v>
      </c>
      <c r="F98" s="47"/>
      <c r="G98" s="48">
        <f t="shared" si="3"/>
        <v>2318976.09</v>
      </c>
      <c r="I98" s="38"/>
    </row>
    <row r="99" spans="1:9" s="10" customFormat="1" ht="32.25" customHeight="1" x14ac:dyDescent="0.25">
      <c r="A99" s="19"/>
      <c r="B99" s="44">
        <v>45299</v>
      </c>
      <c r="C99" s="45" t="s">
        <v>589</v>
      </c>
      <c r="D99" s="46" t="s">
        <v>506</v>
      </c>
      <c r="E99" s="47">
        <v>18000</v>
      </c>
      <c r="F99" s="47"/>
      <c r="G99" s="48">
        <f t="shared" si="3"/>
        <v>2336976.09</v>
      </c>
      <c r="I99" s="38"/>
    </row>
    <row r="100" spans="1:9" s="10" customFormat="1" ht="32.25" customHeight="1" x14ac:dyDescent="0.25">
      <c r="A100" s="19"/>
      <c r="B100" s="44">
        <v>45300</v>
      </c>
      <c r="C100" s="45" t="s">
        <v>590</v>
      </c>
      <c r="D100" s="46" t="s">
        <v>506</v>
      </c>
      <c r="E100" s="47">
        <v>6150</v>
      </c>
      <c r="F100" s="47"/>
      <c r="G100" s="48">
        <f t="shared" si="3"/>
        <v>2343126.09</v>
      </c>
      <c r="I100" s="38"/>
    </row>
    <row r="101" spans="1:9" s="10" customFormat="1" ht="32.25" customHeight="1" x14ac:dyDescent="0.25">
      <c r="A101" s="19"/>
      <c r="B101" s="44">
        <v>45300</v>
      </c>
      <c r="C101" s="45" t="s">
        <v>591</v>
      </c>
      <c r="D101" s="46" t="s">
        <v>506</v>
      </c>
      <c r="E101" s="47">
        <v>22800</v>
      </c>
      <c r="F101" s="47"/>
      <c r="G101" s="48">
        <f t="shared" si="3"/>
        <v>2365926.09</v>
      </c>
      <c r="I101" s="38"/>
    </row>
    <row r="102" spans="1:9" s="10" customFormat="1" ht="32.25" customHeight="1" x14ac:dyDescent="0.25">
      <c r="A102" s="19"/>
      <c r="B102" s="44">
        <v>45300</v>
      </c>
      <c r="C102" s="45" t="s">
        <v>592</v>
      </c>
      <c r="D102" s="46" t="s">
        <v>506</v>
      </c>
      <c r="E102" s="47">
        <v>2100</v>
      </c>
      <c r="F102" s="47"/>
      <c r="G102" s="48">
        <f t="shared" si="3"/>
        <v>2368026.09</v>
      </c>
      <c r="I102" s="38"/>
    </row>
    <row r="103" spans="1:9" s="10" customFormat="1" ht="32.25" customHeight="1" x14ac:dyDescent="0.25">
      <c r="A103" s="19"/>
      <c r="B103" s="44">
        <v>45300</v>
      </c>
      <c r="C103" s="45" t="s">
        <v>593</v>
      </c>
      <c r="D103" s="46" t="s">
        <v>506</v>
      </c>
      <c r="E103" s="47">
        <v>10400</v>
      </c>
      <c r="F103" s="47"/>
      <c r="G103" s="48">
        <f t="shared" si="3"/>
        <v>2378426.09</v>
      </c>
      <c r="I103" s="38"/>
    </row>
    <row r="104" spans="1:9" s="10" customFormat="1" ht="32.25" customHeight="1" x14ac:dyDescent="0.25">
      <c r="A104" s="19"/>
      <c r="B104" s="44">
        <v>45300</v>
      </c>
      <c r="C104" s="45" t="s">
        <v>323</v>
      </c>
      <c r="D104" s="46" t="s">
        <v>506</v>
      </c>
      <c r="E104" s="50">
        <v>9000</v>
      </c>
      <c r="F104" s="50"/>
      <c r="G104" s="48">
        <f t="shared" si="3"/>
        <v>2387426.09</v>
      </c>
      <c r="I104" s="38"/>
    </row>
    <row r="105" spans="1:9" s="10" customFormat="1" ht="32.25" customHeight="1" x14ac:dyDescent="0.25">
      <c r="A105" s="19"/>
      <c r="B105" s="44">
        <v>45300</v>
      </c>
      <c r="C105" s="45" t="s">
        <v>98</v>
      </c>
      <c r="D105" s="46" t="s">
        <v>506</v>
      </c>
      <c r="E105" s="50">
        <v>2187.5</v>
      </c>
      <c r="F105" s="50"/>
      <c r="G105" s="48">
        <f t="shared" si="3"/>
        <v>2389613.59</v>
      </c>
      <c r="I105" s="38"/>
    </row>
    <row r="106" spans="1:9" s="10" customFormat="1" ht="32.25" customHeight="1" x14ac:dyDescent="0.25">
      <c r="A106" s="19"/>
      <c r="B106" s="44">
        <v>45300</v>
      </c>
      <c r="C106" s="45" t="s">
        <v>100</v>
      </c>
      <c r="D106" s="46" t="s">
        <v>506</v>
      </c>
      <c r="E106" s="49">
        <v>5250</v>
      </c>
      <c r="F106" s="49"/>
      <c r="G106" s="48">
        <f t="shared" si="3"/>
        <v>2394863.59</v>
      </c>
      <c r="I106" s="38"/>
    </row>
    <row r="107" spans="1:9" s="10" customFormat="1" ht="32.25" customHeight="1" x14ac:dyDescent="0.25">
      <c r="A107" s="19"/>
      <c r="B107" s="44">
        <v>45300</v>
      </c>
      <c r="C107" s="45" t="s">
        <v>523</v>
      </c>
      <c r="D107" s="46" t="s">
        <v>506</v>
      </c>
      <c r="E107" s="49">
        <v>31000</v>
      </c>
      <c r="F107" s="47"/>
      <c r="G107" s="48">
        <f t="shared" si="3"/>
        <v>2425863.59</v>
      </c>
      <c r="I107" s="38"/>
    </row>
    <row r="108" spans="1:9" s="10" customFormat="1" ht="32.25" customHeight="1" x14ac:dyDescent="0.25">
      <c r="A108" s="19"/>
      <c r="B108" s="44">
        <v>45300</v>
      </c>
      <c r="C108" s="45" t="s">
        <v>96</v>
      </c>
      <c r="D108" s="46" t="s">
        <v>506</v>
      </c>
      <c r="E108" s="49">
        <v>3000</v>
      </c>
      <c r="F108" s="47"/>
      <c r="G108" s="48">
        <f t="shared" si="3"/>
        <v>2428863.59</v>
      </c>
      <c r="I108" s="38"/>
    </row>
    <row r="109" spans="1:9" s="10" customFormat="1" ht="32.25" customHeight="1" x14ac:dyDescent="0.25">
      <c r="A109" s="19"/>
      <c r="B109" s="44">
        <v>45300</v>
      </c>
      <c r="C109" s="45" t="s">
        <v>94</v>
      </c>
      <c r="D109" s="46" t="s">
        <v>506</v>
      </c>
      <c r="E109" s="49">
        <v>3500</v>
      </c>
      <c r="F109" s="47"/>
      <c r="G109" s="48">
        <f t="shared" si="3"/>
        <v>2432363.59</v>
      </c>
      <c r="I109" s="38"/>
    </row>
    <row r="110" spans="1:9" s="10" customFormat="1" ht="32.25" customHeight="1" x14ac:dyDescent="0.25">
      <c r="A110" s="19"/>
      <c r="B110" s="44">
        <v>45300</v>
      </c>
      <c r="C110" s="45" t="s">
        <v>249</v>
      </c>
      <c r="D110" s="46" t="s">
        <v>506</v>
      </c>
      <c r="E110" s="49">
        <v>1000</v>
      </c>
      <c r="F110" s="47"/>
      <c r="G110" s="48">
        <f t="shared" si="3"/>
        <v>2433363.59</v>
      </c>
      <c r="I110" s="38"/>
    </row>
    <row r="111" spans="1:9" s="10" customFormat="1" ht="32.25" customHeight="1" x14ac:dyDescent="0.25">
      <c r="A111" s="19"/>
      <c r="B111" s="44">
        <v>45300</v>
      </c>
      <c r="C111" s="45" t="s">
        <v>558</v>
      </c>
      <c r="D111" s="46" t="s">
        <v>506</v>
      </c>
      <c r="E111" s="49">
        <v>2000</v>
      </c>
      <c r="F111" s="47"/>
      <c r="G111" s="48">
        <f t="shared" si="3"/>
        <v>2435363.59</v>
      </c>
      <c r="I111" s="38"/>
    </row>
    <row r="112" spans="1:9" s="10" customFormat="1" ht="32.25" customHeight="1" x14ac:dyDescent="0.25">
      <c r="A112" s="19"/>
      <c r="B112" s="44">
        <v>45300</v>
      </c>
      <c r="C112" s="45" t="s">
        <v>594</v>
      </c>
      <c r="D112" s="46" t="s">
        <v>506</v>
      </c>
      <c r="E112" s="49">
        <v>2000</v>
      </c>
      <c r="F112" s="47"/>
      <c r="G112" s="48">
        <f t="shared" si="3"/>
        <v>2437363.59</v>
      </c>
      <c r="I112" s="38"/>
    </row>
    <row r="113" spans="1:9" s="10" customFormat="1" ht="32.25" customHeight="1" x14ac:dyDescent="0.25">
      <c r="A113" s="19"/>
      <c r="B113" s="44">
        <v>45300</v>
      </c>
      <c r="C113" s="45" t="s">
        <v>273</v>
      </c>
      <c r="D113" s="46" t="s">
        <v>506</v>
      </c>
      <c r="E113" s="49">
        <v>1000</v>
      </c>
      <c r="F113" s="47"/>
      <c r="G113" s="48">
        <f t="shared" si="3"/>
        <v>2438363.59</v>
      </c>
      <c r="I113" s="38"/>
    </row>
    <row r="114" spans="1:9" s="10" customFormat="1" ht="32.25" customHeight="1" x14ac:dyDescent="0.25">
      <c r="A114" s="19"/>
      <c r="B114" s="44">
        <v>45300</v>
      </c>
      <c r="C114" s="45" t="s">
        <v>274</v>
      </c>
      <c r="D114" s="46" t="s">
        <v>506</v>
      </c>
      <c r="E114" s="49">
        <v>1000</v>
      </c>
      <c r="F114" s="47"/>
      <c r="G114" s="48">
        <f t="shared" si="3"/>
        <v>2439363.59</v>
      </c>
      <c r="I114" s="38"/>
    </row>
    <row r="115" spans="1:9" s="10" customFormat="1" ht="32.25" customHeight="1" x14ac:dyDescent="0.25">
      <c r="A115" s="19"/>
      <c r="B115" s="44">
        <v>45300</v>
      </c>
      <c r="C115" s="45" t="s">
        <v>595</v>
      </c>
      <c r="D115" s="46" t="s">
        <v>506</v>
      </c>
      <c r="E115" s="49">
        <v>500</v>
      </c>
      <c r="F115" s="47"/>
      <c r="G115" s="48">
        <f t="shared" si="3"/>
        <v>2439863.59</v>
      </c>
      <c r="I115" s="38"/>
    </row>
    <row r="116" spans="1:9" s="10" customFormat="1" ht="32.25" customHeight="1" x14ac:dyDescent="0.25">
      <c r="A116" s="19"/>
      <c r="B116" s="44">
        <v>45300</v>
      </c>
      <c r="C116" s="45" t="s">
        <v>596</v>
      </c>
      <c r="D116" s="46" t="s">
        <v>506</v>
      </c>
      <c r="E116" s="49">
        <v>157200</v>
      </c>
      <c r="F116" s="47"/>
      <c r="G116" s="48">
        <f t="shared" si="3"/>
        <v>2597063.59</v>
      </c>
      <c r="I116" s="38"/>
    </row>
    <row r="117" spans="1:9" s="10" customFormat="1" ht="32.25" customHeight="1" x14ac:dyDescent="0.25">
      <c r="A117" s="19"/>
      <c r="B117" s="44">
        <v>45300</v>
      </c>
      <c r="C117" s="45" t="s">
        <v>597</v>
      </c>
      <c r="D117" s="46" t="s">
        <v>506</v>
      </c>
      <c r="E117" s="49">
        <v>19700</v>
      </c>
      <c r="F117" s="47"/>
      <c r="G117" s="48">
        <f t="shared" si="3"/>
        <v>2616763.59</v>
      </c>
      <c r="I117" s="38"/>
    </row>
    <row r="118" spans="1:9" s="10" customFormat="1" ht="32.25" customHeight="1" x14ac:dyDescent="0.25">
      <c r="A118" s="19"/>
      <c r="B118" s="44">
        <v>45300</v>
      </c>
      <c r="C118" s="45" t="s">
        <v>598</v>
      </c>
      <c r="D118" s="46" t="s">
        <v>506</v>
      </c>
      <c r="E118" s="49">
        <v>354600</v>
      </c>
      <c r="F118" s="47"/>
      <c r="G118" s="48">
        <f t="shared" si="3"/>
        <v>2971363.59</v>
      </c>
      <c r="I118" s="38"/>
    </row>
    <row r="119" spans="1:9" s="10" customFormat="1" ht="32.25" customHeight="1" x14ac:dyDescent="0.25">
      <c r="A119" s="19"/>
      <c r="B119" s="44">
        <v>45301</v>
      </c>
      <c r="C119" s="45" t="s">
        <v>599</v>
      </c>
      <c r="D119" s="46" t="s">
        <v>506</v>
      </c>
      <c r="E119" s="49">
        <v>30800</v>
      </c>
      <c r="F119" s="47"/>
      <c r="G119" s="48">
        <f t="shared" si="3"/>
        <v>3002163.59</v>
      </c>
      <c r="I119" s="38"/>
    </row>
    <row r="120" spans="1:9" s="10" customFormat="1" ht="32.25" customHeight="1" x14ac:dyDescent="0.25">
      <c r="A120" s="19"/>
      <c r="B120" s="44">
        <v>45301</v>
      </c>
      <c r="C120" s="45" t="s">
        <v>800</v>
      </c>
      <c r="D120" s="46" t="s">
        <v>802</v>
      </c>
      <c r="E120" s="49"/>
      <c r="F120" s="47">
        <v>2700</v>
      </c>
      <c r="G120" s="48">
        <f>+G119-F120</f>
        <v>2999463.59</v>
      </c>
      <c r="I120" s="38"/>
    </row>
    <row r="121" spans="1:9" s="10" customFormat="1" ht="32.25" customHeight="1" x14ac:dyDescent="0.25">
      <c r="A121" s="19"/>
      <c r="B121" s="44">
        <v>45301</v>
      </c>
      <c r="C121" s="45" t="s">
        <v>801</v>
      </c>
      <c r="D121" s="46" t="s">
        <v>802</v>
      </c>
      <c r="E121" s="49"/>
      <c r="F121" s="47">
        <v>2700</v>
      </c>
      <c r="G121" s="48">
        <f>+G120-F121</f>
        <v>2996763.59</v>
      </c>
      <c r="I121" s="38"/>
    </row>
    <row r="122" spans="1:9" s="10" customFormat="1" ht="32.25" customHeight="1" x14ac:dyDescent="0.25">
      <c r="A122" s="19"/>
      <c r="B122" s="44">
        <v>45301</v>
      </c>
      <c r="C122" s="45" t="s">
        <v>522</v>
      </c>
      <c r="D122" s="46" t="s">
        <v>506</v>
      </c>
      <c r="E122" s="49">
        <v>60700</v>
      </c>
      <c r="F122" s="47"/>
      <c r="G122" s="48">
        <f>+G121+E122</f>
        <v>3057463.59</v>
      </c>
      <c r="I122" s="38"/>
    </row>
    <row r="123" spans="1:9" s="10" customFormat="1" ht="32.25" customHeight="1" x14ac:dyDescent="0.25">
      <c r="A123" s="19"/>
      <c r="B123" s="44">
        <v>45301</v>
      </c>
      <c r="C123" s="45" t="s">
        <v>600</v>
      </c>
      <c r="D123" s="46" t="s">
        <v>506</v>
      </c>
      <c r="E123" s="49">
        <v>4400</v>
      </c>
      <c r="F123" s="47"/>
      <c r="G123" s="48">
        <f t="shared" ref="G123:G144" si="4">+G122+E123</f>
        <v>3061863.59</v>
      </c>
      <c r="I123" s="38"/>
    </row>
    <row r="124" spans="1:9" s="10" customFormat="1" ht="32.25" customHeight="1" x14ac:dyDescent="0.25">
      <c r="A124" s="19"/>
      <c r="B124" s="44">
        <v>45301</v>
      </c>
      <c r="C124" s="45" t="s">
        <v>530</v>
      </c>
      <c r="D124" s="46" t="s">
        <v>506</v>
      </c>
      <c r="E124" s="49">
        <v>3000</v>
      </c>
      <c r="F124" s="47"/>
      <c r="G124" s="48">
        <f t="shared" si="4"/>
        <v>3064863.59</v>
      </c>
      <c r="I124" s="38"/>
    </row>
    <row r="125" spans="1:9" s="10" customFormat="1" ht="32.25" customHeight="1" x14ac:dyDescent="0.25">
      <c r="A125" s="19"/>
      <c r="B125" s="44">
        <v>45301</v>
      </c>
      <c r="C125" s="45" t="s">
        <v>601</v>
      </c>
      <c r="D125" s="46" t="s">
        <v>506</v>
      </c>
      <c r="E125" s="49">
        <v>3600</v>
      </c>
      <c r="F125" s="47"/>
      <c r="G125" s="48">
        <f t="shared" si="4"/>
        <v>3068463.59</v>
      </c>
      <c r="I125" s="38"/>
    </row>
    <row r="126" spans="1:9" s="10" customFormat="1" ht="32.25" customHeight="1" x14ac:dyDescent="0.25">
      <c r="A126" s="19"/>
      <c r="B126" s="44">
        <v>45301</v>
      </c>
      <c r="C126" s="45" t="s">
        <v>602</v>
      </c>
      <c r="D126" s="46" t="s">
        <v>506</v>
      </c>
      <c r="E126" s="49">
        <v>330200</v>
      </c>
      <c r="F126" s="47"/>
      <c r="G126" s="48">
        <f t="shared" si="4"/>
        <v>3398663.59</v>
      </c>
      <c r="I126" s="38"/>
    </row>
    <row r="127" spans="1:9" s="10" customFormat="1" ht="32.25" customHeight="1" x14ac:dyDescent="0.25">
      <c r="A127" s="19"/>
      <c r="B127" s="44">
        <v>45302</v>
      </c>
      <c r="C127" s="45" t="s">
        <v>602</v>
      </c>
      <c r="D127" s="46" t="s">
        <v>506</v>
      </c>
      <c r="E127" s="49">
        <v>206800</v>
      </c>
      <c r="F127" s="47"/>
      <c r="G127" s="48">
        <f t="shared" si="4"/>
        <v>3605463.59</v>
      </c>
      <c r="I127" s="38"/>
    </row>
    <row r="128" spans="1:9" s="10" customFormat="1" ht="32.25" customHeight="1" x14ac:dyDescent="0.25">
      <c r="A128" s="19"/>
      <c r="B128" s="44">
        <v>45302</v>
      </c>
      <c r="C128" s="45" t="s">
        <v>523</v>
      </c>
      <c r="D128" s="46" t="s">
        <v>506</v>
      </c>
      <c r="E128" s="49">
        <v>77000</v>
      </c>
      <c r="F128" s="47"/>
      <c r="G128" s="48">
        <f t="shared" si="4"/>
        <v>3682463.59</v>
      </c>
      <c r="I128" s="38"/>
    </row>
    <row r="129" spans="1:9" s="10" customFormat="1" ht="32.25" customHeight="1" x14ac:dyDescent="0.25">
      <c r="A129" s="19"/>
      <c r="B129" s="44">
        <v>45302</v>
      </c>
      <c r="C129" s="45" t="s">
        <v>603</v>
      </c>
      <c r="D129" s="46" t="s">
        <v>506</v>
      </c>
      <c r="E129" s="49">
        <v>14000</v>
      </c>
      <c r="F129" s="47"/>
      <c r="G129" s="48">
        <f t="shared" si="4"/>
        <v>3696463.59</v>
      </c>
      <c r="I129" s="38"/>
    </row>
    <row r="130" spans="1:9" s="10" customFormat="1" ht="32.25" customHeight="1" x14ac:dyDescent="0.25">
      <c r="A130" s="19"/>
      <c r="B130" s="44">
        <v>45302</v>
      </c>
      <c r="C130" s="45" t="s">
        <v>604</v>
      </c>
      <c r="D130" s="46" t="s">
        <v>506</v>
      </c>
      <c r="E130" s="49">
        <v>4600</v>
      </c>
      <c r="F130" s="47"/>
      <c r="G130" s="48">
        <f t="shared" si="4"/>
        <v>3701063.59</v>
      </c>
      <c r="I130" s="38"/>
    </row>
    <row r="131" spans="1:9" s="10" customFormat="1" ht="32.25" customHeight="1" x14ac:dyDescent="0.25">
      <c r="A131" s="19"/>
      <c r="B131" s="44">
        <v>45302</v>
      </c>
      <c r="C131" s="45" t="s">
        <v>605</v>
      </c>
      <c r="D131" s="46" t="s">
        <v>506</v>
      </c>
      <c r="E131" s="49">
        <v>36600</v>
      </c>
      <c r="F131" s="47"/>
      <c r="G131" s="48">
        <f t="shared" si="4"/>
        <v>3737663.59</v>
      </c>
      <c r="I131" s="38"/>
    </row>
    <row r="132" spans="1:9" s="10" customFormat="1" ht="32.25" customHeight="1" x14ac:dyDescent="0.25">
      <c r="A132" s="19"/>
      <c r="B132" s="44">
        <v>45302</v>
      </c>
      <c r="C132" s="45" t="s">
        <v>606</v>
      </c>
      <c r="D132" s="46" t="s">
        <v>506</v>
      </c>
      <c r="E132" s="49">
        <v>3600</v>
      </c>
      <c r="F132" s="47"/>
      <c r="G132" s="48">
        <f t="shared" si="4"/>
        <v>3741263.59</v>
      </c>
      <c r="I132" s="38"/>
    </row>
    <row r="133" spans="1:9" s="10" customFormat="1" ht="32.25" customHeight="1" x14ac:dyDescent="0.25">
      <c r="A133" s="19"/>
      <c r="B133" s="44">
        <v>45302</v>
      </c>
      <c r="C133" s="45" t="s">
        <v>607</v>
      </c>
      <c r="D133" s="46" t="s">
        <v>506</v>
      </c>
      <c r="E133" s="49">
        <v>413600</v>
      </c>
      <c r="F133" s="47"/>
      <c r="G133" s="48">
        <f t="shared" si="4"/>
        <v>4154863.59</v>
      </c>
      <c r="I133" s="38"/>
    </row>
    <row r="134" spans="1:9" s="10" customFormat="1" ht="32.25" customHeight="1" x14ac:dyDescent="0.25">
      <c r="A134" s="19"/>
      <c r="B134" s="44">
        <v>45302</v>
      </c>
      <c r="C134" s="45" t="s">
        <v>608</v>
      </c>
      <c r="D134" s="46" t="s">
        <v>506</v>
      </c>
      <c r="E134" s="49">
        <v>234200</v>
      </c>
      <c r="F134" s="47"/>
      <c r="G134" s="48">
        <f t="shared" si="4"/>
        <v>4389063.59</v>
      </c>
      <c r="I134" s="38"/>
    </row>
    <row r="135" spans="1:9" s="10" customFormat="1" ht="32.25" customHeight="1" x14ac:dyDescent="0.25">
      <c r="A135" s="19"/>
      <c r="B135" s="44">
        <v>45302</v>
      </c>
      <c r="C135" s="45" t="s">
        <v>609</v>
      </c>
      <c r="D135" s="46" t="s">
        <v>506</v>
      </c>
      <c r="E135" s="49">
        <v>3000</v>
      </c>
      <c r="F135" s="47"/>
      <c r="G135" s="48">
        <f t="shared" si="4"/>
        <v>4392063.59</v>
      </c>
      <c r="I135" s="38"/>
    </row>
    <row r="136" spans="1:9" s="10" customFormat="1" ht="32.25" customHeight="1" x14ac:dyDescent="0.25">
      <c r="A136" s="19"/>
      <c r="B136" s="44">
        <v>45303</v>
      </c>
      <c r="C136" s="45" t="s">
        <v>610</v>
      </c>
      <c r="D136" s="46" t="s">
        <v>506</v>
      </c>
      <c r="E136" s="49">
        <v>25600</v>
      </c>
      <c r="F136" s="47"/>
      <c r="G136" s="48">
        <f t="shared" si="4"/>
        <v>4417663.59</v>
      </c>
      <c r="I136" s="38"/>
    </row>
    <row r="137" spans="1:9" s="10" customFormat="1" ht="32.25" customHeight="1" x14ac:dyDescent="0.25">
      <c r="A137" s="19"/>
      <c r="B137" s="44">
        <v>45303</v>
      </c>
      <c r="C137" s="45" t="s">
        <v>524</v>
      </c>
      <c r="D137" s="46" t="s">
        <v>506</v>
      </c>
      <c r="E137" s="49">
        <v>30800</v>
      </c>
      <c r="F137" s="47"/>
      <c r="G137" s="48">
        <f t="shared" si="4"/>
        <v>4448463.59</v>
      </c>
      <c r="I137" s="38"/>
    </row>
    <row r="138" spans="1:9" s="10" customFormat="1" ht="32.25" customHeight="1" x14ac:dyDescent="0.25">
      <c r="A138" s="19"/>
      <c r="B138" s="44">
        <v>45303</v>
      </c>
      <c r="C138" s="45" t="s">
        <v>611</v>
      </c>
      <c r="D138" s="46" t="s">
        <v>506</v>
      </c>
      <c r="E138" s="49">
        <v>2600</v>
      </c>
      <c r="F138" s="47"/>
      <c r="G138" s="48">
        <f t="shared" si="4"/>
        <v>4451063.59</v>
      </c>
      <c r="I138" s="38"/>
    </row>
    <row r="139" spans="1:9" s="10" customFormat="1" ht="32.25" customHeight="1" x14ac:dyDescent="0.25">
      <c r="A139" s="19"/>
      <c r="B139" s="44">
        <v>45303</v>
      </c>
      <c r="C139" s="45" t="s">
        <v>612</v>
      </c>
      <c r="D139" s="46" t="s">
        <v>506</v>
      </c>
      <c r="E139" s="49">
        <v>1200</v>
      </c>
      <c r="F139" s="47"/>
      <c r="G139" s="48">
        <f t="shared" si="4"/>
        <v>4452263.59</v>
      </c>
      <c r="I139" s="38"/>
    </row>
    <row r="140" spans="1:9" s="10" customFormat="1" ht="32.25" customHeight="1" x14ac:dyDescent="0.25">
      <c r="A140" s="19"/>
      <c r="B140" s="44">
        <v>45303</v>
      </c>
      <c r="C140" s="45" t="s">
        <v>347</v>
      </c>
      <c r="D140" s="46" t="s">
        <v>506</v>
      </c>
      <c r="E140" s="49">
        <v>6000</v>
      </c>
      <c r="F140" s="47"/>
      <c r="G140" s="48">
        <f t="shared" si="4"/>
        <v>4458263.59</v>
      </c>
      <c r="I140" s="38"/>
    </row>
    <row r="141" spans="1:9" s="10" customFormat="1" ht="32.25" customHeight="1" x14ac:dyDescent="0.25">
      <c r="A141" s="19"/>
      <c r="B141" s="44">
        <v>45303</v>
      </c>
      <c r="C141" s="45" t="s">
        <v>524</v>
      </c>
      <c r="D141" s="46" t="s">
        <v>506</v>
      </c>
      <c r="E141" s="49">
        <v>42700</v>
      </c>
      <c r="F141" s="47"/>
      <c r="G141" s="48">
        <f t="shared" si="4"/>
        <v>4500963.59</v>
      </c>
      <c r="I141" s="38"/>
    </row>
    <row r="142" spans="1:9" s="10" customFormat="1" ht="32.25" customHeight="1" x14ac:dyDescent="0.25">
      <c r="A142" s="19"/>
      <c r="B142" s="44">
        <v>45303</v>
      </c>
      <c r="C142" s="45" t="s">
        <v>613</v>
      </c>
      <c r="D142" s="46" t="s">
        <v>506</v>
      </c>
      <c r="E142" s="49">
        <v>5300</v>
      </c>
      <c r="F142" s="47"/>
      <c r="G142" s="48">
        <f t="shared" si="4"/>
        <v>4506263.59</v>
      </c>
      <c r="I142" s="38"/>
    </row>
    <row r="143" spans="1:9" s="10" customFormat="1" ht="32.25" customHeight="1" x14ac:dyDescent="0.25">
      <c r="A143" s="19"/>
      <c r="B143" s="44">
        <v>45303</v>
      </c>
      <c r="C143" s="45" t="s">
        <v>614</v>
      </c>
      <c r="D143" s="46" t="s">
        <v>506</v>
      </c>
      <c r="E143" s="49">
        <v>23200</v>
      </c>
      <c r="F143" s="47"/>
      <c r="G143" s="48">
        <f t="shared" si="4"/>
        <v>4529463.59</v>
      </c>
      <c r="I143" s="38"/>
    </row>
    <row r="144" spans="1:9" s="10" customFormat="1" ht="32.25" customHeight="1" x14ac:dyDescent="0.25">
      <c r="A144" s="19"/>
      <c r="B144" s="44">
        <v>45303</v>
      </c>
      <c r="C144" s="45" t="s">
        <v>615</v>
      </c>
      <c r="D144" s="46" t="s">
        <v>506</v>
      </c>
      <c r="E144" s="49">
        <v>30400</v>
      </c>
      <c r="F144" s="47"/>
      <c r="G144" s="48">
        <f t="shared" si="4"/>
        <v>4559863.59</v>
      </c>
      <c r="I144" s="38"/>
    </row>
    <row r="145" spans="1:9" s="10" customFormat="1" ht="32.25" customHeight="1" x14ac:dyDescent="0.25">
      <c r="A145" s="19"/>
      <c r="B145" s="44">
        <v>45303</v>
      </c>
      <c r="C145" s="45" t="s">
        <v>616</v>
      </c>
      <c r="D145" s="46" t="s">
        <v>448</v>
      </c>
      <c r="E145" s="49"/>
      <c r="F145" s="47">
        <v>100000</v>
      </c>
      <c r="G145" s="48">
        <f>+G144-F145</f>
        <v>4459863.59</v>
      </c>
      <c r="I145" s="38"/>
    </row>
    <row r="146" spans="1:9" s="10" customFormat="1" ht="32.25" customHeight="1" x14ac:dyDescent="0.25">
      <c r="A146" s="19"/>
      <c r="B146" s="44">
        <v>45303</v>
      </c>
      <c r="C146" s="45" t="s">
        <v>617</v>
      </c>
      <c r="D146" s="46" t="s">
        <v>506</v>
      </c>
      <c r="E146" s="49">
        <v>334200</v>
      </c>
      <c r="F146" s="47"/>
      <c r="G146" s="48">
        <f>+G145+E146</f>
        <v>4794063.59</v>
      </c>
      <c r="I146" s="38"/>
    </row>
    <row r="147" spans="1:9" s="10" customFormat="1" ht="32.25" customHeight="1" x14ac:dyDescent="0.25">
      <c r="A147" s="19"/>
      <c r="B147" s="44">
        <v>45303</v>
      </c>
      <c r="C147" s="45" t="s">
        <v>618</v>
      </c>
      <c r="D147" s="46" t="s">
        <v>506</v>
      </c>
      <c r="E147" s="49">
        <v>4500</v>
      </c>
      <c r="F147" s="47"/>
      <c r="G147" s="48">
        <f>+G146+E147</f>
        <v>4798563.59</v>
      </c>
      <c r="I147" s="38"/>
    </row>
    <row r="148" spans="1:9" s="10" customFormat="1" ht="32.25" customHeight="1" x14ac:dyDescent="0.25">
      <c r="A148" s="19"/>
      <c r="B148" s="44">
        <v>45303</v>
      </c>
      <c r="C148" s="45" t="s">
        <v>619</v>
      </c>
      <c r="D148" s="46" t="s">
        <v>885</v>
      </c>
      <c r="E148" s="49"/>
      <c r="F148" s="47">
        <v>17038</v>
      </c>
      <c r="G148" s="48">
        <f>+G147-F148</f>
        <v>4781525.59</v>
      </c>
      <c r="I148" s="38"/>
    </row>
    <row r="149" spans="1:9" s="10" customFormat="1" ht="32.25" customHeight="1" x14ac:dyDescent="0.25">
      <c r="A149" s="19"/>
      <c r="B149" s="44">
        <v>45303</v>
      </c>
      <c r="C149" s="45" t="s">
        <v>620</v>
      </c>
      <c r="D149" s="46" t="s">
        <v>506</v>
      </c>
      <c r="E149" s="49">
        <v>1000</v>
      </c>
      <c r="F149" s="47"/>
      <c r="G149" s="48">
        <f>+G148+E149</f>
        <v>4782525.59</v>
      </c>
      <c r="I149" s="38"/>
    </row>
    <row r="150" spans="1:9" s="10" customFormat="1" ht="32.25" customHeight="1" x14ac:dyDescent="0.25">
      <c r="A150" s="19"/>
      <c r="B150" s="44">
        <v>45303</v>
      </c>
      <c r="C150" s="45" t="s">
        <v>621</v>
      </c>
      <c r="D150" s="46" t="s">
        <v>506</v>
      </c>
      <c r="E150" s="49">
        <v>2000</v>
      </c>
      <c r="F150" s="47"/>
      <c r="G150" s="48">
        <f t="shared" ref="G150:G184" si="5">+G149+E150</f>
        <v>4784525.59</v>
      </c>
      <c r="I150" s="38"/>
    </row>
    <row r="151" spans="1:9" s="10" customFormat="1" ht="32.25" customHeight="1" x14ac:dyDescent="0.25">
      <c r="A151" s="19"/>
      <c r="B151" s="44">
        <v>45303</v>
      </c>
      <c r="C151" s="45" t="s">
        <v>622</v>
      </c>
      <c r="D151" s="46" t="s">
        <v>506</v>
      </c>
      <c r="E151" s="49">
        <v>3000</v>
      </c>
      <c r="F151" s="47"/>
      <c r="G151" s="48">
        <f t="shared" si="5"/>
        <v>4787525.59</v>
      </c>
      <c r="I151" s="38"/>
    </row>
    <row r="152" spans="1:9" s="10" customFormat="1" ht="32.25" customHeight="1" x14ac:dyDescent="0.25">
      <c r="A152" s="19"/>
      <c r="B152" s="44">
        <v>45303</v>
      </c>
      <c r="C152" s="45" t="s">
        <v>623</v>
      </c>
      <c r="D152" s="46" t="s">
        <v>506</v>
      </c>
      <c r="E152" s="49">
        <v>2000</v>
      </c>
      <c r="F152" s="47"/>
      <c r="G152" s="48">
        <f t="shared" si="5"/>
        <v>4789525.59</v>
      </c>
      <c r="I152" s="38"/>
    </row>
    <row r="153" spans="1:9" s="10" customFormat="1" ht="32.25" customHeight="1" x14ac:dyDescent="0.25">
      <c r="A153" s="19"/>
      <c r="B153" s="44">
        <v>45303</v>
      </c>
      <c r="C153" s="45" t="s">
        <v>624</v>
      </c>
      <c r="D153" s="46" t="s">
        <v>506</v>
      </c>
      <c r="E153" s="49">
        <v>1000</v>
      </c>
      <c r="F153" s="47"/>
      <c r="G153" s="48">
        <f t="shared" si="5"/>
        <v>4790525.59</v>
      </c>
      <c r="I153" s="38"/>
    </row>
    <row r="154" spans="1:9" s="10" customFormat="1" ht="32.25" customHeight="1" x14ac:dyDescent="0.25">
      <c r="A154" s="19"/>
      <c r="B154" s="44">
        <v>45303</v>
      </c>
      <c r="C154" s="45" t="s">
        <v>625</v>
      </c>
      <c r="D154" s="46" t="s">
        <v>506</v>
      </c>
      <c r="E154" s="49">
        <v>1000</v>
      </c>
      <c r="F154" s="47"/>
      <c r="G154" s="48">
        <f t="shared" si="5"/>
        <v>4791525.59</v>
      </c>
      <c r="I154" s="38"/>
    </row>
    <row r="155" spans="1:9" s="10" customFormat="1" ht="32.25" customHeight="1" x14ac:dyDescent="0.25">
      <c r="A155" s="19"/>
      <c r="B155" s="44">
        <v>45303</v>
      </c>
      <c r="C155" s="45" t="s">
        <v>125</v>
      </c>
      <c r="D155" s="46" t="s">
        <v>506</v>
      </c>
      <c r="E155" s="49">
        <v>1000</v>
      </c>
      <c r="F155" s="47"/>
      <c r="G155" s="48">
        <f t="shared" si="5"/>
        <v>4792525.59</v>
      </c>
      <c r="I155" s="38"/>
    </row>
    <row r="156" spans="1:9" s="10" customFormat="1" ht="32.25" customHeight="1" x14ac:dyDescent="0.25">
      <c r="A156" s="19"/>
      <c r="B156" s="44">
        <v>45303</v>
      </c>
      <c r="C156" s="45" t="s">
        <v>626</v>
      </c>
      <c r="D156" s="46" t="s">
        <v>506</v>
      </c>
      <c r="E156" s="49">
        <v>1000</v>
      </c>
      <c r="F156" s="47"/>
      <c r="G156" s="48">
        <f t="shared" si="5"/>
        <v>4793525.59</v>
      </c>
      <c r="I156" s="38"/>
    </row>
    <row r="157" spans="1:9" s="10" customFormat="1" ht="32.25" customHeight="1" x14ac:dyDescent="0.25">
      <c r="A157" s="19"/>
      <c r="B157" s="44">
        <v>45303</v>
      </c>
      <c r="C157" s="45" t="s">
        <v>627</v>
      </c>
      <c r="D157" s="46" t="s">
        <v>506</v>
      </c>
      <c r="E157" s="49">
        <v>1000</v>
      </c>
      <c r="F157" s="47"/>
      <c r="G157" s="48">
        <f t="shared" si="5"/>
        <v>4794525.59</v>
      </c>
      <c r="I157" s="38"/>
    </row>
    <row r="158" spans="1:9" s="10" customFormat="1" ht="32.25" customHeight="1" x14ac:dyDescent="0.25">
      <c r="A158" s="19"/>
      <c r="B158" s="44">
        <v>45303</v>
      </c>
      <c r="C158" s="45" t="s">
        <v>628</v>
      </c>
      <c r="D158" s="46" t="s">
        <v>506</v>
      </c>
      <c r="E158" s="49">
        <v>1000</v>
      </c>
      <c r="F158" s="47"/>
      <c r="G158" s="48">
        <f t="shared" si="5"/>
        <v>4795525.59</v>
      </c>
      <c r="I158" s="38"/>
    </row>
    <row r="159" spans="1:9" s="10" customFormat="1" ht="32.25" customHeight="1" x14ac:dyDescent="0.25">
      <c r="A159" s="19"/>
      <c r="B159" s="44">
        <v>45303</v>
      </c>
      <c r="C159" s="45" t="s">
        <v>629</v>
      </c>
      <c r="D159" s="46" t="s">
        <v>506</v>
      </c>
      <c r="E159" s="49">
        <v>1000</v>
      </c>
      <c r="F159" s="47"/>
      <c r="G159" s="48">
        <f t="shared" si="5"/>
        <v>4796525.59</v>
      </c>
      <c r="I159" s="38"/>
    </row>
    <row r="160" spans="1:9" s="10" customFormat="1" ht="32.25" customHeight="1" x14ac:dyDescent="0.25">
      <c r="A160" s="19"/>
      <c r="B160" s="44">
        <v>45306</v>
      </c>
      <c r="C160" s="45" t="s">
        <v>630</v>
      </c>
      <c r="D160" s="46" t="s">
        <v>506</v>
      </c>
      <c r="E160" s="49">
        <v>2500</v>
      </c>
      <c r="F160" s="47"/>
      <c r="G160" s="48">
        <f t="shared" si="5"/>
        <v>4799025.59</v>
      </c>
      <c r="I160" s="38"/>
    </row>
    <row r="161" spans="1:9" s="10" customFormat="1" ht="32.25" customHeight="1" x14ac:dyDescent="0.25">
      <c r="A161" s="19"/>
      <c r="B161" s="44">
        <v>45306</v>
      </c>
      <c r="C161" s="45" t="s">
        <v>631</v>
      </c>
      <c r="D161" s="46" t="s">
        <v>506</v>
      </c>
      <c r="E161" s="49">
        <v>2500</v>
      </c>
      <c r="F161" s="47"/>
      <c r="G161" s="48">
        <f t="shared" si="5"/>
        <v>4801525.59</v>
      </c>
      <c r="I161" s="38"/>
    </row>
    <row r="162" spans="1:9" s="10" customFormat="1" ht="32.25" customHeight="1" x14ac:dyDescent="0.25">
      <c r="A162" s="19"/>
      <c r="B162" s="44">
        <v>45306</v>
      </c>
      <c r="C162" s="45" t="s">
        <v>632</v>
      </c>
      <c r="D162" s="46" t="s">
        <v>506</v>
      </c>
      <c r="E162" s="49">
        <v>3000</v>
      </c>
      <c r="F162" s="47"/>
      <c r="G162" s="48">
        <f t="shared" si="5"/>
        <v>4804525.59</v>
      </c>
      <c r="I162" s="38"/>
    </row>
    <row r="163" spans="1:9" s="10" customFormat="1" ht="32.25" customHeight="1" x14ac:dyDescent="0.25">
      <c r="A163" s="19"/>
      <c r="B163" s="44">
        <v>45306</v>
      </c>
      <c r="C163" s="45" t="s">
        <v>633</v>
      </c>
      <c r="D163" s="46" t="s">
        <v>506</v>
      </c>
      <c r="E163" s="49">
        <v>1000</v>
      </c>
      <c r="F163" s="47"/>
      <c r="G163" s="48">
        <f t="shared" si="5"/>
        <v>4805525.59</v>
      </c>
      <c r="I163" s="38"/>
    </row>
    <row r="164" spans="1:9" s="10" customFormat="1" ht="32.25" customHeight="1" x14ac:dyDescent="0.25">
      <c r="A164" s="19"/>
      <c r="B164" s="44">
        <v>45306</v>
      </c>
      <c r="C164" s="45" t="s">
        <v>634</v>
      </c>
      <c r="D164" s="46" t="s">
        <v>506</v>
      </c>
      <c r="E164" s="49">
        <v>3000</v>
      </c>
      <c r="F164" s="47"/>
      <c r="G164" s="48">
        <f t="shared" si="5"/>
        <v>4808525.59</v>
      </c>
      <c r="I164" s="38"/>
    </row>
    <row r="165" spans="1:9" s="10" customFormat="1" ht="32.25" customHeight="1" x14ac:dyDescent="0.25">
      <c r="A165" s="19"/>
      <c r="B165" s="44">
        <v>45306</v>
      </c>
      <c r="C165" s="45" t="s">
        <v>635</v>
      </c>
      <c r="D165" s="46" t="s">
        <v>506</v>
      </c>
      <c r="E165" s="49">
        <v>2600</v>
      </c>
      <c r="F165" s="47"/>
      <c r="G165" s="48">
        <f t="shared" si="5"/>
        <v>4811125.59</v>
      </c>
      <c r="I165" s="38"/>
    </row>
    <row r="166" spans="1:9" s="10" customFormat="1" ht="32.25" customHeight="1" x14ac:dyDescent="0.25">
      <c r="A166" s="19"/>
      <c r="B166" s="44">
        <v>45306</v>
      </c>
      <c r="C166" s="45" t="s">
        <v>636</v>
      </c>
      <c r="D166" s="46" t="s">
        <v>506</v>
      </c>
      <c r="E166" s="49">
        <v>21200</v>
      </c>
      <c r="F166" s="47"/>
      <c r="G166" s="48">
        <f t="shared" si="5"/>
        <v>4832325.59</v>
      </c>
      <c r="I166" s="38"/>
    </row>
    <row r="167" spans="1:9" s="10" customFormat="1" ht="32.25" customHeight="1" x14ac:dyDescent="0.25">
      <c r="A167" s="19"/>
      <c r="B167" s="44">
        <v>45306</v>
      </c>
      <c r="C167" s="45" t="s">
        <v>637</v>
      </c>
      <c r="D167" s="46" t="s">
        <v>506</v>
      </c>
      <c r="E167" s="49">
        <v>43600</v>
      </c>
      <c r="F167" s="47"/>
      <c r="G167" s="48">
        <f t="shared" si="5"/>
        <v>4875925.59</v>
      </c>
      <c r="I167" s="38"/>
    </row>
    <row r="168" spans="1:9" s="10" customFormat="1" ht="32.25" customHeight="1" x14ac:dyDescent="0.25">
      <c r="A168" s="19"/>
      <c r="B168" s="44">
        <v>45306</v>
      </c>
      <c r="C168" s="45" t="s">
        <v>580</v>
      </c>
      <c r="D168" s="46" t="s">
        <v>506</v>
      </c>
      <c r="E168" s="49">
        <v>6900</v>
      </c>
      <c r="F168" s="47"/>
      <c r="G168" s="48">
        <f t="shared" si="5"/>
        <v>4882825.59</v>
      </c>
      <c r="I168" s="38"/>
    </row>
    <row r="169" spans="1:9" s="10" customFormat="1" ht="32.25" customHeight="1" x14ac:dyDescent="0.25">
      <c r="A169" s="19"/>
      <c r="B169" s="44">
        <v>45306</v>
      </c>
      <c r="C169" s="45" t="s">
        <v>638</v>
      </c>
      <c r="D169" s="46" t="s">
        <v>506</v>
      </c>
      <c r="E169" s="49">
        <v>28400</v>
      </c>
      <c r="F169" s="47"/>
      <c r="G169" s="48">
        <f t="shared" si="5"/>
        <v>4911225.59</v>
      </c>
      <c r="I169" s="38"/>
    </row>
    <row r="170" spans="1:9" s="10" customFormat="1" ht="32.25" customHeight="1" x14ac:dyDescent="0.25">
      <c r="A170" s="19"/>
      <c r="B170" s="44">
        <v>45306</v>
      </c>
      <c r="C170" s="45" t="s">
        <v>639</v>
      </c>
      <c r="D170" s="46" t="s">
        <v>506</v>
      </c>
      <c r="E170" s="49">
        <v>47400</v>
      </c>
      <c r="F170" s="47"/>
      <c r="G170" s="48">
        <f t="shared" si="5"/>
        <v>4958625.59</v>
      </c>
      <c r="I170" s="38"/>
    </row>
    <row r="171" spans="1:9" s="10" customFormat="1" ht="32.25" customHeight="1" x14ac:dyDescent="0.25">
      <c r="A171" s="19"/>
      <c r="B171" s="44">
        <v>45306</v>
      </c>
      <c r="C171" s="45" t="s">
        <v>640</v>
      </c>
      <c r="D171" s="46" t="s">
        <v>506</v>
      </c>
      <c r="E171" s="49">
        <v>7300</v>
      </c>
      <c r="F171" s="47"/>
      <c r="G171" s="48">
        <f t="shared" si="5"/>
        <v>4965925.59</v>
      </c>
      <c r="I171" s="38"/>
    </row>
    <row r="172" spans="1:9" s="10" customFormat="1" ht="32.25" customHeight="1" x14ac:dyDescent="0.25">
      <c r="A172" s="19"/>
      <c r="B172" s="44">
        <v>45306</v>
      </c>
      <c r="C172" s="45" t="s">
        <v>641</v>
      </c>
      <c r="D172" s="46" t="s">
        <v>506</v>
      </c>
      <c r="E172" s="49">
        <v>1500</v>
      </c>
      <c r="F172" s="47"/>
      <c r="G172" s="48">
        <f t="shared" si="5"/>
        <v>4967425.59</v>
      </c>
      <c r="I172" s="38"/>
    </row>
    <row r="173" spans="1:9" s="10" customFormat="1" ht="32.25" customHeight="1" x14ac:dyDescent="0.25">
      <c r="A173" s="19"/>
      <c r="B173" s="44">
        <v>45306</v>
      </c>
      <c r="C173" s="45" t="s">
        <v>642</v>
      </c>
      <c r="D173" s="46" t="s">
        <v>506</v>
      </c>
      <c r="E173" s="49">
        <v>1800</v>
      </c>
      <c r="F173" s="47"/>
      <c r="G173" s="48">
        <f t="shared" si="5"/>
        <v>4969225.59</v>
      </c>
      <c r="I173" s="38"/>
    </row>
    <row r="174" spans="1:9" s="10" customFormat="1" ht="32.25" customHeight="1" x14ac:dyDescent="0.25">
      <c r="A174" s="19"/>
      <c r="B174" s="44">
        <v>45306</v>
      </c>
      <c r="C174" s="45" t="s">
        <v>643</v>
      </c>
      <c r="D174" s="46" t="s">
        <v>506</v>
      </c>
      <c r="E174" s="49">
        <v>3600</v>
      </c>
      <c r="F174" s="47"/>
      <c r="G174" s="48">
        <f t="shared" si="5"/>
        <v>4972825.59</v>
      </c>
      <c r="I174" s="38"/>
    </row>
    <row r="175" spans="1:9" s="10" customFormat="1" ht="32.25" customHeight="1" x14ac:dyDescent="0.25">
      <c r="A175" s="19"/>
      <c r="B175" s="44">
        <v>45306</v>
      </c>
      <c r="C175" s="45" t="s">
        <v>644</v>
      </c>
      <c r="D175" s="46" t="s">
        <v>506</v>
      </c>
      <c r="E175" s="49">
        <v>28300</v>
      </c>
      <c r="F175" s="47"/>
      <c r="G175" s="48">
        <f t="shared" si="5"/>
        <v>5001125.59</v>
      </c>
      <c r="I175" s="38"/>
    </row>
    <row r="176" spans="1:9" s="10" customFormat="1" ht="32.25" customHeight="1" x14ac:dyDescent="0.25">
      <c r="A176" s="19"/>
      <c r="B176" s="44">
        <v>45306</v>
      </c>
      <c r="C176" s="45" t="s">
        <v>573</v>
      </c>
      <c r="D176" s="46" t="s">
        <v>506</v>
      </c>
      <c r="E176" s="49">
        <v>48000</v>
      </c>
      <c r="F176" s="47"/>
      <c r="G176" s="48">
        <f t="shared" si="5"/>
        <v>5049125.59</v>
      </c>
      <c r="I176" s="38"/>
    </row>
    <row r="177" spans="1:9" s="10" customFormat="1" ht="32.25" customHeight="1" x14ac:dyDescent="0.25">
      <c r="A177" s="19"/>
      <c r="B177" s="44">
        <v>45307</v>
      </c>
      <c r="C177" s="45" t="s">
        <v>645</v>
      </c>
      <c r="D177" s="46" t="s">
        <v>506</v>
      </c>
      <c r="E177" s="49">
        <v>146600</v>
      </c>
      <c r="F177" s="47"/>
      <c r="G177" s="48">
        <f t="shared" si="5"/>
        <v>5195725.59</v>
      </c>
      <c r="I177" s="38"/>
    </row>
    <row r="178" spans="1:9" s="10" customFormat="1" ht="32.25" customHeight="1" x14ac:dyDescent="0.25">
      <c r="A178" s="19"/>
      <c r="B178" s="44">
        <v>45307</v>
      </c>
      <c r="C178" s="45" t="s">
        <v>646</v>
      </c>
      <c r="D178" s="46" t="s">
        <v>506</v>
      </c>
      <c r="E178" s="49">
        <v>1000</v>
      </c>
      <c r="F178" s="47"/>
      <c r="G178" s="48">
        <f t="shared" si="5"/>
        <v>5196725.59</v>
      </c>
      <c r="I178" s="38"/>
    </row>
    <row r="179" spans="1:9" s="10" customFormat="1" ht="32.25" customHeight="1" x14ac:dyDescent="0.25">
      <c r="A179" s="19"/>
      <c r="B179" s="44">
        <v>45307</v>
      </c>
      <c r="C179" s="45" t="s">
        <v>647</v>
      </c>
      <c r="D179" s="46" t="s">
        <v>506</v>
      </c>
      <c r="E179" s="49">
        <v>1000</v>
      </c>
      <c r="F179" s="47"/>
      <c r="G179" s="48">
        <f t="shared" si="5"/>
        <v>5197725.59</v>
      </c>
      <c r="I179" s="38"/>
    </row>
    <row r="180" spans="1:9" s="10" customFormat="1" ht="32.25" customHeight="1" x14ac:dyDescent="0.25">
      <c r="A180" s="19"/>
      <c r="B180" s="44">
        <v>45307</v>
      </c>
      <c r="C180" s="45" t="s">
        <v>648</v>
      </c>
      <c r="D180" s="46" t="s">
        <v>506</v>
      </c>
      <c r="E180" s="49">
        <v>3000</v>
      </c>
      <c r="F180" s="47"/>
      <c r="G180" s="48">
        <f t="shared" si="5"/>
        <v>5200725.59</v>
      </c>
      <c r="I180" s="38"/>
    </row>
    <row r="181" spans="1:9" s="10" customFormat="1" ht="32.25" customHeight="1" x14ac:dyDescent="0.25">
      <c r="A181" s="19"/>
      <c r="B181" s="44">
        <v>45307</v>
      </c>
      <c r="C181" s="45" t="s">
        <v>649</v>
      </c>
      <c r="D181" s="46" t="s">
        <v>506</v>
      </c>
      <c r="E181" s="49">
        <v>336100</v>
      </c>
      <c r="F181" s="47"/>
      <c r="G181" s="48">
        <f t="shared" si="5"/>
        <v>5536825.5899999999</v>
      </c>
      <c r="I181" s="38"/>
    </row>
    <row r="182" spans="1:9" s="10" customFormat="1" ht="32.25" customHeight="1" x14ac:dyDescent="0.25">
      <c r="A182" s="19"/>
      <c r="B182" s="44">
        <v>45307</v>
      </c>
      <c r="C182" s="45" t="s">
        <v>650</v>
      </c>
      <c r="D182" s="46" t="s">
        <v>506</v>
      </c>
      <c r="E182" s="49">
        <v>2300</v>
      </c>
      <c r="F182" s="47"/>
      <c r="G182" s="48">
        <f t="shared" si="5"/>
        <v>5539125.5899999999</v>
      </c>
      <c r="I182" s="38"/>
    </row>
    <row r="183" spans="1:9" s="10" customFormat="1" ht="32.25" customHeight="1" x14ac:dyDescent="0.25">
      <c r="A183" s="19"/>
      <c r="B183" s="44">
        <v>45307</v>
      </c>
      <c r="C183" s="45" t="s">
        <v>651</v>
      </c>
      <c r="D183" s="46" t="s">
        <v>506</v>
      </c>
      <c r="E183" s="49">
        <v>106900</v>
      </c>
      <c r="F183" s="47"/>
      <c r="G183" s="48">
        <f t="shared" si="5"/>
        <v>5646025.5899999999</v>
      </c>
      <c r="I183" s="38"/>
    </row>
    <row r="184" spans="1:9" s="10" customFormat="1" ht="32.25" customHeight="1" x14ac:dyDescent="0.25">
      <c r="A184" s="19"/>
      <c r="B184" s="44">
        <v>45307</v>
      </c>
      <c r="C184" s="45" t="s">
        <v>652</v>
      </c>
      <c r="D184" s="46" t="s">
        <v>506</v>
      </c>
      <c r="E184" s="49">
        <v>12800</v>
      </c>
      <c r="F184" s="47"/>
      <c r="G184" s="48">
        <f t="shared" si="5"/>
        <v>5658825.5899999999</v>
      </c>
      <c r="I184" s="38"/>
    </row>
    <row r="185" spans="1:9" s="10" customFormat="1" ht="32.25" customHeight="1" x14ac:dyDescent="0.25">
      <c r="A185" s="19"/>
      <c r="B185" s="44">
        <v>45307</v>
      </c>
      <c r="C185" s="45" t="s">
        <v>653</v>
      </c>
      <c r="D185" s="46" t="s">
        <v>509</v>
      </c>
      <c r="E185" s="49"/>
      <c r="F185" s="47">
        <v>76500</v>
      </c>
      <c r="G185" s="48">
        <f>+G184-F185</f>
        <v>5582325.5899999999</v>
      </c>
      <c r="I185" s="38"/>
    </row>
    <row r="186" spans="1:9" s="10" customFormat="1" ht="32.25" customHeight="1" x14ac:dyDescent="0.25">
      <c r="A186" s="19"/>
      <c r="B186" s="44">
        <v>45307</v>
      </c>
      <c r="C186" s="45" t="s">
        <v>654</v>
      </c>
      <c r="D186" s="46" t="s">
        <v>506</v>
      </c>
      <c r="E186" s="49">
        <v>500</v>
      </c>
      <c r="F186" s="47"/>
      <c r="G186" s="48">
        <f>+G185+E186</f>
        <v>5582825.5899999999</v>
      </c>
      <c r="I186" s="38"/>
    </row>
    <row r="187" spans="1:9" s="10" customFormat="1" ht="32.25" customHeight="1" x14ac:dyDescent="0.25">
      <c r="A187" s="19"/>
      <c r="B187" s="44">
        <v>45307</v>
      </c>
      <c r="C187" s="45" t="s">
        <v>655</v>
      </c>
      <c r="D187" s="46" t="s">
        <v>506</v>
      </c>
      <c r="E187" s="49">
        <v>200</v>
      </c>
      <c r="F187" s="47"/>
      <c r="G187" s="48">
        <f t="shared" ref="G187:G209" si="6">+G186+E187</f>
        <v>5583025.5899999999</v>
      </c>
      <c r="I187" s="38"/>
    </row>
    <row r="188" spans="1:9" s="10" customFormat="1" ht="32.25" customHeight="1" x14ac:dyDescent="0.25">
      <c r="A188" s="19"/>
      <c r="B188" s="44">
        <v>45307</v>
      </c>
      <c r="C188" s="45" t="s">
        <v>656</v>
      </c>
      <c r="D188" s="46" t="s">
        <v>506</v>
      </c>
      <c r="E188" s="49">
        <v>48400</v>
      </c>
      <c r="F188" s="47"/>
      <c r="G188" s="48">
        <f t="shared" si="6"/>
        <v>5631425.5899999999</v>
      </c>
      <c r="I188" s="38"/>
    </row>
    <row r="189" spans="1:9" s="10" customFormat="1" ht="32.25" customHeight="1" x14ac:dyDescent="0.25">
      <c r="A189" s="19"/>
      <c r="B189" s="44">
        <v>45307</v>
      </c>
      <c r="C189" s="45" t="s">
        <v>657</v>
      </c>
      <c r="D189" s="46" t="s">
        <v>506</v>
      </c>
      <c r="E189" s="49">
        <v>322900</v>
      </c>
      <c r="F189" s="47"/>
      <c r="G189" s="48">
        <f t="shared" si="6"/>
        <v>5954325.5899999999</v>
      </c>
      <c r="I189" s="38"/>
    </row>
    <row r="190" spans="1:9" s="10" customFormat="1" ht="32.25" customHeight="1" x14ac:dyDescent="0.25">
      <c r="A190" s="19"/>
      <c r="B190" s="44">
        <v>45307</v>
      </c>
      <c r="C190" s="45" t="s">
        <v>523</v>
      </c>
      <c r="D190" s="46" t="s">
        <v>506</v>
      </c>
      <c r="E190" s="49">
        <v>47500</v>
      </c>
      <c r="F190" s="47"/>
      <c r="G190" s="48">
        <f t="shared" si="6"/>
        <v>6001825.5899999999</v>
      </c>
      <c r="I190" s="38"/>
    </row>
    <row r="191" spans="1:9" s="10" customFormat="1" ht="32.25" customHeight="1" x14ac:dyDescent="0.25">
      <c r="A191" s="19"/>
      <c r="B191" s="44">
        <v>45308</v>
      </c>
      <c r="C191" s="45" t="s">
        <v>658</v>
      </c>
      <c r="D191" s="46" t="s">
        <v>506</v>
      </c>
      <c r="E191" s="49">
        <v>18800</v>
      </c>
      <c r="F191" s="47"/>
      <c r="G191" s="48">
        <f t="shared" si="6"/>
        <v>6020625.5899999999</v>
      </c>
      <c r="I191" s="38"/>
    </row>
    <row r="192" spans="1:9" s="10" customFormat="1" ht="32.25" customHeight="1" x14ac:dyDescent="0.25">
      <c r="A192" s="19"/>
      <c r="B192" s="44">
        <v>45308</v>
      </c>
      <c r="C192" s="45" t="s">
        <v>659</v>
      </c>
      <c r="D192" s="46" t="s">
        <v>506</v>
      </c>
      <c r="E192" s="49">
        <v>185800</v>
      </c>
      <c r="F192" s="47"/>
      <c r="G192" s="48">
        <f t="shared" si="6"/>
        <v>6206425.5899999999</v>
      </c>
      <c r="I192" s="38"/>
    </row>
    <row r="193" spans="1:9" s="10" customFormat="1" ht="32.25" customHeight="1" x14ac:dyDescent="0.25">
      <c r="A193" s="19"/>
      <c r="B193" s="44">
        <v>45308</v>
      </c>
      <c r="C193" s="45" t="s">
        <v>660</v>
      </c>
      <c r="D193" s="46" t="s">
        <v>506</v>
      </c>
      <c r="E193" s="49">
        <v>186400</v>
      </c>
      <c r="F193" s="47"/>
      <c r="G193" s="48">
        <f t="shared" si="6"/>
        <v>6392825.5899999999</v>
      </c>
      <c r="I193" s="38"/>
    </row>
    <row r="194" spans="1:9" s="10" customFormat="1" ht="32.25" customHeight="1" x14ac:dyDescent="0.25">
      <c r="A194" s="19"/>
      <c r="B194" s="44">
        <v>45308</v>
      </c>
      <c r="C194" s="45" t="s">
        <v>661</v>
      </c>
      <c r="D194" s="46" t="s">
        <v>506</v>
      </c>
      <c r="E194" s="49">
        <v>48700</v>
      </c>
      <c r="F194" s="47"/>
      <c r="G194" s="48">
        <f t="shared" si="6"/>
        <v>6441525.5899999999</v>
      </c>
      <c r="I194" s="38"/>
    </row>
    <row r="195" spans="1:9" s="10" customFormat="1" ht="32.25" customHeight="1" x14ac:dyDescent="0.25">
      <c r="A195" s="19"/>
      <c r="B195" s="44">
        <v>45308</v>
      </c>
      <c r="C195" s="45" t="s">
        <v>545</v>
      </c>
      <c r="D195" s="46" t="s">
        <v>506</v>
      </c>
      <c r="E195" s="49">
        <v>52400</v>
      </c>
      <c r="F195" s="47"/>
      <c r="G195" s="48">
        <f t="shared" si="6"/>
        <v>6493925.5899999999</v>
      </c>
      <c r="I195" s="38"/>
    </row>
    <row r="196" spans="1:9" s="10" customFormat="1" ht="32.25" customHeight="1" x14ac:dyDescent="0.25">
      <c r="A196" s="19"/>
      <c r="B196" s="44">
        <v>45308</v>
      </c>
      <c r="C196" s="45" t="s">
        <v>662</v>
      </c>
      <c r="D196" s="46" t="s">
        <v>506</v>
      </c>
      <c r="E196" s="49">
        <v>1800</v>
      </c>
      <c r="F196" s="47"/>
      <c r="G196" s="48">
        <f t="shared" si="6"/>
        <v>6495725.5899999999</v>
      </c>
      <c r="I196" s="38"/>
    </row>
    <row r="197" spans="1:9" s="10" customFormat="1" ht="32.25" customHeight="1" x14ac:dyDescent="0.25">
      <c r="A197" s="19"/>
      <c r="B197" s="44">
        <v>45308</v>
      </c>
      <c r="C197" s="45" t="s">
        <v>663</v>
      </c>
      <c r="D197" s="46" t="s">
        <v>506</v>
      </c>
      <c r="E197" s="49">
        <v>1800</v>
      </c>
      <c r="F197" s="47"/>
      <c r="G197" s="48">
        <f t="shared" si="6"/>
        <v>6497525.5899999999</v>
      </c>
      <c r="I197" s="38"/>
    </row>
    <row r="198" spans="1:9" s="10" customFormat="1" ht="32.25" customHeight="1" x14ac:dyDescent="0.25">
      <c r="A198" s="19"/>
      <c r="B198" s="44">
        <v>45308</v>
      </c>
      <c r="C198" s="45" t="s">
        <v>664</v>
      </c>
      <c r="D198" s="46" t="s">
        <v>506</v>
      </c>
      <c r="E198" s="49">
        <v>500</v>
      </c>
      <c r="F198" s="47"/>
      <c r="G198" s="48">
        <f t="shared" si="6"/>
        <v>6498025.5899999999</v>
      </c>
      <c r="I198" s="38"/>
    </row>
    <row r="199" spans="1:9" s="10" customFormat="1" ht="32.25" customHeight="1" x14ac:dyDescent="0.25">
      <c r="A199" s="19"/>
      <c r="B199" s="44">
        <v>45308</v>
      </c>
      <c r="C199" s="45" t="s">
        <v>665</v>
      </c>
      <c r="D199" s="46" t="s">
        <v>506</v>
      </c>
      <c r="E199" s="49">
        <v>219000</v>
      </c>
      <c r="F199" s="47"/>
      <c r="G199" s="48">
        <f t="shared" si="6"/>
        <v>6717025.5899999999</v>
      </c>
      <c r="I199" s="38"/>
    </row>
    <row r="200" spans="1:9" s="10" customFormat="1" ht="32.25" customHeight="1" x14ac:dyDescent="0.25">
      <c r="A200" s="19"/>
      <c r="B200" s="44">
        <v>45308</v>
      </c>
      <c r="C200" s="45" t="s">
        <v>666</v>
      </c>
      <c r="D200" s="46" t="s">
        <v>506</v>
      </c>
      <c r="E200" s="49">
        <v>296900</v>
      </c>
      <c r="F200" s="47"/>
      <c r="G200" s="48">
        <f t="shared" si="6"/>
        <v>7013925.5899999999</v>
      </c>
      <c r="I200" s="38"/>
    </row>
    <row r="201" spans="1:9" s="10" customFormat="1" ht="32.25" customHeight="1" x14ac:dyDescent="0.25">
      <c r="A201" s="19"/>
      <c r="B201" s="44">
        <v>45309</v>
      </c>
      <c r="C201" s="45" t="s">
        <v>667</v>
      </c>
      <c r="D201" s="46" t="s">
        <v>506</v>
      </c>
      <c r="E201" s="49">
        <v>3600</v>
      </c>
      <c r="F201" s="47"/>
      <c r="G201" s="48">
        <f t="shared" si="6"/>
        <v>7017525.5899999999</v>
      </c>
      <c r="I201" s="38"/>
    </row>
    <row r="202" spans="1:9" s="10" customFormat="1" ht="32.25" customHeight="1" x14ac:dyDescent="0.25">
      <c r="A202" s="19"/>
      <c r="B202" s="44">
        <v>45309</v>
      </c>
      <c r="C202" s="45" t="s">
        <v>523</v>
      </c>
      <c r="D202" s="46" t="s">
        <v>506</v>
      </c>
      <c r="E202" s="49">
        <v>43600</v>
      </c>
      <c r="F202" s="47"/>
      <c r="G202" s="48">
        <f t="shared" si="6"/>
        <v>7061125.5899999999</v>
      </c>
      <c r="I202" s="38"/>
    </row>
    <row r="203" spans="1:9" s="10" customFormat="1" ht="32.25" customHeight="1" x14ac:dyDescent="0.25">
      <c r="A203" s="19"/>
      <c r="B203" s="44">
        <v>45309</v>
      </c>
      <c r="C203" s="45" t="s">
        <v>668</v>
      </c>
      <c r="D203" s="46" t="s">
        <v>506</v>
      </c>
      <c r="E203" s="49">
        <v>11600</v>
      </c>
      <c r="F203" s="47"/>
      <c r="G203" s="48">
        <f t="shared" si="6"/>
        <v>7072725.5899999999</v>
      </c>
      <c r="I203" s="38"/>
    </row>
    <row r="204" spans="1:9" s="10" customFormat="1" ht="32.25" customHeight="1" x14ac:dyDescent="0.25">
      <c r="A204" s="19"/>
      <c r="B204" s="44">
        <v>45309</v>
      </c>
      <c r="C204" s="45" t="s">
        <v>669</v>
      </c>
      <c r="D204" s="46" t="s">
        <v>506</v>
      </c>
      <c r="E204" s="49">
        <v>4800</v>
      </c>
      <c r="F204" s="47"/>
      <c r="G204" s="48">
        <f t="shared" si="6"/>
        <v>7077525.5899999999</v>
      </c>
      <c r="I204" s="38"/>
    </row>
    <row r="205" spans="1:9" s="10" customFormat="1" ht="32.25" customHeight="1" x14ac:dyDescent="0.25">
      <c r="A205" s="19"/>
      <c r="B205" s="44">
        <v>45309</v>
      </c>
      <c r="C205" s="45" t="s">
        <v>670</v>
      </c>
      <c r="D205" s="46" t="s">
        <v>506</v>
      </c>
      <c r="E205" s="49">
        <v>223600</v>
      </c>
      <c r="F205" s="47"/>
      <c r="G205" s="48">
        <f t="shared" si="6"/>
        <v>7301125.5899999999</v>
      </c>
      <c r="I205" s="38"/>
    </row>
    <row r="206" spans="1:9" s="10" customFormat="1" ht="32.25" customHeight="1" x14ac:dyDescent="0.25">
      <c r="A206" s="19"/>
      <c r="B206" s="44">
        <v>45309</v>
      </c>
      <c r="C206" s="45" t="s">
        <v>671</v>
      </c>
      <c r="D206" s="46" t="s">
        <v>506</v>
      </c>
      <c r="E206" s="49">
        <v>3600</v>
      </c>
      <c r="F206" s="47"/>
      <c r="G206" s="48">
        <f t="shared" si="6"/>
        <v>7304725.5899999999</v>
      </c>
      <c r="I206" s="38"/>
    </row>
    <row r="207" spans="1:9" s="10" customFormat="1" ht="32.25" customHeight="1" x14ac:dyDescent="0.25">
      <c r="A207" s="19"/>
      <c r="B207" s="44">
        <v>45309</v>
      </c>
      <c r="C207" s="45" t="s">
        <v>672</v>
      </c>
      <c r="D207" s="46" t="s">
        <v>506</v>
      </c>
      <c r="E207" s="49">
        <v>39500</v>
      </c>
      <c r="F207" s="47"/>
      <c r="G207" s="48">
        <f t="shared" si="6"/>
        <v>7344225.5899999999</v>
      </c>
      <c r="I207" s="38"/>
    </row>
    <row r="208" spans="1:9" s="10" customFormat="1" ht="32.25" customHeight="1" x14ac:dyDescent="0.25">
      <c r="A208" s="19"/>
      <c r="B208" s="44">
        <v>45309</v>
      </c>
      <c r="C208" s="45" t="s">
        <v>673</v>
      </c>
      <c r="D208" s="46" t="s">
        <v>506</v>
      </c>
      <c r="E208" s="49">
        <v>50600</v>
      </c>
      <c r="F208" s="47"/>
      <c r="G208" s="48">
        <f t="shared" si="6"/>
        <v>7394825.5899999999</v>
      </c>
      <c r="I208" s="38"/>
    </row>
    <row r="209" spans="1:9" s="10" customFormat="1" ht="32.25" customHeight="1" x14ac:dyDescent="0.25">
      <c r="A209" s="19"/>
      <c r="B209" s="44">
        <v>45309</v>
      </c>
      <c r="C209" s="45" t="s">
        <v>674</v>
      </c>
      <c r="D209" s="46" t="s">
        <v>506</v>
      </c>
      <c r="E209" s="49">
        <v>371900</v>
      </c>
      <c r="F209" s="47"/>
      <c r="G209" s="48">
        <f t="shared" si="6"/>
        <v>7766725.5899999999</v>
      </c>
      <c r="I209" s="38"/>
    </row>
    <row r="210" spans="1:9" s="10" customFormat="1" ht="32.25" customHeight="1" x14ac:dyDescent="0.25">
      <c r="A210" s="19"/>
      <c r="B210" s="44">
        <v>45309</v>
      </c>
      <c r="C210" s="45" t="s">
        <v>675</v>
      </c>
      <c r="D210" s="46" t="s">
        <v>375</v>
      </c>
      <c r="E210" s="49"/>
      <c r="F210" s="47">
        <v>65000</v>
      </c>
      <c r="G210" s="48">
        <f>+G209-F210</f>
        <v>7701725.5899999999</v>
      </c>
      <c r="I210" s="38"/>
    </row>
    <row r="211" spans="1:9" s="10" customFormat="1" ht="32.25" customHeight="1" x14ac:dyDescent="0.25">
      <c r="A211" s="19"/>
      <c r="B211" s="44">
        <v>45309</v>
      </c>
      <c r="C211" s="45" t="s">
        <v>676</v>
      </c>
      <c r="D211" s="46" t="s">
        <v>375</v>
      </c>
      <c r="E211" s="49"/>
      <c r="F211" s="47">
        <v>5716945.3899999997</v>
      </c>
      <c r="G211" s="48">
        <f t="shared" ref="G211:G212" si="7">+G210-F211</f>
        <v>1984780.2000000002</v>
      </c>
      <c r="I211" s="38"/>
    </row>
    <row r="212" spans="1:9" s="10" customFormat="1" ht="32.25" customHeight="1" x14ac:dyDescent="0.25">
      <c r="A212" s="19"/>
      <c r="B212" s="44">
        <v>45309</v>
      </c>
      <c r="C212" s="45" t="s">
        <v>677</v>
      </c>
      <c r="D212" s="46" t="s">
        <v>412</v>
      </c>
      <c r="E212" s="49"/>
      <c r="F212" s="47">
        <v>94400</v>
      </c>
      <c r="G212" s="48">
        <f t="shared" si="7"/>
        <v>1890380.2000000002</v>
      </c>
      <c r="I212" s="38"/>
    </row>
    <row r="213" spans="1:9" s="10" customFormat="1" ht="32.25" customHeight="1" x14ac:dyDescent="0.25">
      <c r="A213" s="19"/>
      <c r="B213" s="44">
        <v>45310</v>
      </c>
      <c r="C213" s="45" t="s">
        <v>584</v>
      </c>
      <c r="D213" s="46" t="s">
        <v>506</v>
      </c>
      <c r="E213" s="49">
        <v>12800</v>
      </c>
      <c r="F213" s="47"/>
      <c r="G213" s="48">
        <f>+G212+E213</f>
        <v>1903180.2000000002</v>
      </c>
      <c r="I213" s="38"/>
    </row>
    <row r="214" spans="1:9" s="10" customFormat="1" ht="32.25" customHeight="1" x14ac:dyDescent="0.25">
      <c r="A214" s="19"/>
      <c r="B214" s="44">
        <v>45310</v>
      </c>
      <c r="C214" s="45" t="s">
        <v>678</v>
      </c>
      <c r="D214" s="46" t="s">
        <v>506</v>
      </c>
      <c r="E214" s="49">
        <v>800</v>
      </c>
      <c r="F214" s="47"/>
      <c r="G214" s="48">
        <f t="shared" ref="G214:G246" si="8">+G213+E214</f>
        <v>1903980.2000000002</v>
      </c>
      <c r="I214" s="38"/>
    </row>
    <row r="215" spans="1:9" s="10" customFormat="1" ht="32.25" customHeight="1" x14ac:dyDescent="0.25">
      <c r="A215" s="19"/>
      <c r="B215" s="44">
        <v>45310</v>
      </c>
      <c r="C215" s="45" t="s">
        <v>679</v>
      </c>
      <c r="D215" s="46" t="s">
        <v>506</v>
      </c>
      <c r="E215" s="49">
        <v>16400</v>
      </c>
      <c r="F215" s="47"/>
      <c r="G215" s="48">
        <f t="shared" si="8"/>
        <v>1920380.2000000002</v>
      </c>
      <c r="I215" s="38"/>
    </row>
    <row r="216" spans="1:9" s="10" customFormat="1" ht="32.25" customHeight="1" x14ac:dyDescent="0.25">
      <c r="A216" s="19"/>
      <c r="B216" s="44">
        <v>45310</v>
      </c>
      <c r="C216" s="45" t="s">
        <v>52</v>
      </c>
      <c r="D216" s="46" t="s">
        <v>506</v>
      </c>
      <c r="E216" s="49">
        <v>1200</v>
      </c>
      <c r="F216" s="47"/>
      <c r="G216" s="48">
        <f t="shared" si="8"/>
        <v>1921580.2000000002</v>
      </c>
      <c r="I216" s="38"/>
    </row>
    <row r="217" spans="1:9" s="10" customFormat="1" ht="32.25" customHeight="1" x14ac:dyDescent="0.25">
      <c r="A217" s="19"/>
      <c r="B217" s="44">
        <v>45310</v>
      </c>
      <c r="C217" s="45" t="s">
        <v>680</v>
      </c>
      <c r="D217" s="46" t="s">
        <v>506</v>
      </c>
      <c r="E217" s="49">
        <v>5600</v>
      </c>
      <c r="F217" s="47"/>
      <c r="G217" s="48">
        <f t="shared" si="8"/>
        <v>1927180.2000000002</v>
      </c>
      <c r="I217" s="38"/>
    </row>
    <row r="218" spans="1:9" s="10" customFormat="1" ht="32.25" customHeight="1" x14ac:dyDescent="0.25">
      <c r="A218" s="19"/>
      <c r="B218" s="44">
        <v>45310</v>
      </c>
      <c r="C218" s="45" t="s">
        <v>523</v>
      </c>
      <c r="D218" s="46" t="s">
        <v>506</v>
      </c>
      <c r="E218" s="49">
        <v>42200</v>
      </c>
      <c r="F218" s="47"/>
      <c r="G218" s="48">
        <f t="shared" si="8"/>
        <v>1969380.2000000002</v>
      </c>
      <c r="I218" s="38"/>
    </row>
    <row r="219" spans="1:9" s="10" customFormat="1" ht="32.25" customHeight="1" x14ac:dyDescent="0.25">
      <c r="A219" s="19"/>
      <c r="B219" s="44">
        <v>45310</v>
      </c>
      <c r="C219" s="45" t="s">
        <v>681</v>
      </c>
      <c r="D219" s="46" t="s">
        <v>506</v>
      </c>
      <c r="E219" s="49">
        <v>1800</v>
      </c>
      <c r="F219" s="47"/>
      <c r="G219" s="48">
        <f t="shared" si="8"/>
        <v>1971180.2000000002</v>
      </c>
      <c r="I219" s="38"/>
    </row>
    <row r="220" spans="1:9" s="10" customFormat="1" ht="32.25" customHeight="1" x14ac:dyDescent="0.25">
      <c r="A220" s="19"/>
      <c r="B220" s="44">
        <v>45310</v>
      </c>
      <c r="C220" s="45" t="s">
        <v>682</v>
      </c>
      <c r="D220" s="46" t="s">
        <v>506</v>
      </c>
      <c r="E220" s="49">
        <v>158000</v>
      </c>
      <c r="F220" s="47"/>
      <c r="G220" s="48">
        <f t="shared" si="8"/>
        <v>2129180.2000000002</v>
      </c>
      <c r="I220" s="38"/>
    </row>
    <row r="221" spans="1:9" s="10" customFormat="1" ht="32.25" customHeight="1" x14ac:dyDescent="0.25">
      <c r="A221" s="19"/>
      <c r="B221" s="44">
        <v>45310</v>
      </c>
      <c r="C221" s="45" t="s">
        <v>683</v>
      </c>
      <c r="D221" s="46" t="s">
        <v>506</v>
      </c>
      <c r="E221" s="49">
        <v>24800</v>
      </c>
      <c r="F221" s="47"/>
      <c r="G221" s="48">
        <f t="shared" si="8"/>
        <v>2153980.2000000002</v>
      </c>
      <c r="I221" s="38"/>
    </row>
    <row r="222" spans="1:9" s="10" customFormat="1" ht="32.25" customHeight="1" x14ac:dyDescent="0.25">
      <c r="A222" s="19"/>
      <c r="B222" s="44">
        <v>45310</v>
      </c>
      <c r="C222" s="45" t="s">
        <v>684</v>
      </c>
      <c r="D222" s="46" t="s">
        <v>506</v>
      </c>
      <c r="E222" s="49">
        <v>1800</v>
      </c>
      <c r="F222" s="47"/>
      <c r="G222" s="48">
        <f t="shared" si="8"/>
        <v>2155780.2000000002</v>
      </c>
      <c r="I222" s="38"/>
    </row>
    <row r="223" spans="1:9" s="10" customFormat="1" ht="32.25" customHeight="1" x14ac:dyDescent="0.25">
      <c r="A223" s="19"/>
      <c r="B223" s="44">
        <v>45310</v>
      </c>
      <c r="C223" s="45" t="s">
        <v>685</v>
      </c>
      <c r="D223" s="46" t="s">
        <v>506</v>
      </c>
      <c r="E223" s="49">
        <v>312500</v>
      </c>
      <c r="F223" s="47"/>
      <c r="G223" s="48">
        <f t="shared" si="8"/>
        <v>2468280.2000000002</v>
      </c>
      <c r="I223" s="38"/>
    </row>
    <row r="224" spans="1:9" s="10" customFormat="1" ht="32.25" customHeight="1" x14ac:dyDescent="0.25">
      <c r="A224" s="19"/>
      <c r="B224" s="44">
        <v>45310</v>
      </c>
      <c r="C224" s="45" t="s">
        <v>686</v>
      </c>
      <c r="D224" s="46" t="s">
        <v>506</v>
      </c>
      <c r="E224" s="49">
        <v>4800</v>
      </c>
      <c r="F224" s="47"/>
      <c r="G224" s="48">
        <f t="shared" si="8"/>
        <v>2473080.2000000002</v>
      </c>
      <c r="I224" s="38"/>
    </row>
    <row r="225" spans="1:9" s="10" customFormat="1" ht="32.25" customHeight="1" x14ac:dyDescent="0.25">
      <c r="A225" s="19"/>
      <c r="B225" s="44">
        <v>45310</v>
      </c>
      <c r="C225" s="45" t="s">
        <v>687</v>
      </c>
      <c r="D225" s="46" t="s">
        <v>506</v>
      </c>
      <c r="E225" s="49">
        <v>1600</v>
      </c>
      <c r="F225" s="47"/>
      <c r="G225" s="48">
        <f t="shared" si="8"/>
        <v>2474680.2000000002</v>
      </c>
      <c r="I225" s="38"/>
    </row>
    <row r="226" spans="1:9" s="10" customFormat="1" ht="32.25" customHeight="1" x14ac:dyDescent="0.25">
      <c r="A226" s="19"/>
      <c r="B226" s="44">
        <v>45310</v>
      </c>
      <c r="C226" s="45" t="s">
        <v>688</v>
      </c>
      <c r="D226" s="46" t="s">
        <v>506</v>
      </c>
      <c r="E226" s="49">
        <v>900</v>
      </c>
      <c r="F226" s="47"/>
      <c r="G226" s="48">
        <f t="shared" si="8"/>
        <v>2475580.2000000002</v>
      </c>
      <c r="I226" s="38"/>
    </row>
    <row r="227" spans="1:9" s="10" customFormat="1" ht="32.25" customHeight="1" x14ac:dyDescent="0.25">
      <c r="A227" s="19"/>
      <c r="B227" s="44">
        <v>45310</v>
      </c>
      <c r="C227" s="45" t="s">
        <v>689</v>
      </c>
      <c r="D227" s="46" t="s">
        <v>506</v>
      </c>
      <c r="E227" s="49">
        <v>600</v>
      </c>
      <c r="F227" s="47"/>
      <c r="G227" s="48">
        <f t="shared" si="8"/>
        <v>2476180.2000000002</v>
      </c>
      <c r="I227" s="38"/>
    </row>
    <row r="228" spans="1:9" s="10" customFormat="1" ht="32.25" customHeight="1" x14ac:dyDescent="0.25">
      <c r="A228" s="19"/>
      <c r="B228" s="44">
        <v>45313</v>
      </c>
      <c r="C228" s="45" t="s">
        <v>271</v>
      </c>
      <c r="D228" s="46" t="s">
        <v>506</v>
      </c>
      <c r="E228" s="49">
        <v>2000</v>
      </c>
      <c r="F228" s="47"/>
      <c r="G228" s="48">
        <f t="shared" si="8"/>
        <v>2478180.2000000002</v>
      </c>
      <c r="I228" s="38"/>
    </row>
    <row r="229" spans="1:9" s="10" customFormat="1" ht="32.25" customHeight="1" x14ac:dyDescent="0.25">
      <c r="A229" s="19"/>
      <c r="B229" s="44">
        <v>45313</v>
      </c>
      <c r="C229" s="45" t="s">
        <v>690</v>
      </c>
      <c r="D229" s="46" t="s">
        <v>506</v>
      </c>
      <c r="E229" s="49">
        <v>1000</v>
      </c>
      <c r="F229" s="47"/>
      <c r="G229" s="48">
        <f t="shared" si="8"/>
        <v>2479180.2000000002</v>
      </c>
      <c r="I229" s="38"/>
    </row>
    <row r="230" spans="1:9" s="10" customFormat="1" ht="32.25" customHeight="1" x14ac:dyDescent="0.25">
      <c r="A230" s="19"/>
      <c r="B230" s="44">
        <v>45313</v>
      </c>
      <c r="C230" s="45" t="s">
        <v>691</v>
      </c>
      <c r="D230" s="46" t="s">
        <v>506</v>
      </c>
      <c r="E230" s="49">
        <v>2000</v>
      </c>
      <c r="F230" s="47"/>
      <c r="G230" s="48">
        <f t="shared" si="8"/>
        <v>2481180.2000000002</v>
      </c>
      <c r="I230" s="38"/>
    </row>
    <row r="231" spans="1:9" s="10" customFormat="1" ht="32.25" customHeight="1" x14ac:dyDescent="0.25">
      <c r="A231" s="19"/>
      <c r="B231" s="44">
        <v>45313</v>
      </c>
      <c r="C231" s="45" t="s">
        <v>692</v>
      </c>
      <c r="D231" s="46" t="s">
        <v>506</v>
      </c>
      <c r="E231" s="49">
        <v>2500</v>
      </c>
      <c r="F231" s="47"/>
      <c r="G231" s="48">
        <f t="shared" si="8"/>
        <v>2483680.2000000002</v>
      </c>
      <c r="I231" s="38"/>
    </row>
    <row r="232" spans="1:9" s="10" customFormat="1" ht="32.25" customHeight="1" x14ac:dyDescent="0.25">
      <c r="A232" s="19"/>
      <c r="B232" s="44">
        <v>45313</v>
      </c>
      <c r="C232" s="45" t="s">
        <v>227</v>
      </c>
      <c r="D232" s="46" t="s">
        <v>506</v>
      </c>
      <c r="E232" s="49">
        <v>2000</v>
      </c>
      <c r="F232" s="47"/>
      <c r="G232" s="48">
        <f t="shared" si="8"/>
        <v>2485680.2000000002</v>
      </c>
      <c r="I232" s="38"/>
    </row>
    <row r="233" spans="1:9" s="10" customFormat="1" ht="32.25" customHeight="1" x14ac:dyDescent="0.25">
      <c r="A233" s="19"/>
      <c r="B233" s="44">
        <v>45313</v>
      </c>
      <c r="C233" s="45" t="s">
        <v>50</v>
      </c>
      <c r="D233" s="46" t="s">
        <v>506</v>
      </c>
      <c r="E233" s="49">
        <v>1500</v>
      </c>
      <c r="F233" s="47"/>
      <c r="G233" s="48">
        <f t="shared" si="8"/>
        <v>2487180.2000000002</v>
      </c>
      <c r="I233" s="38"/>
    </row>
    <row r="234" spans="1:9" s="10" customFormat="1" ht="32.25" customHeight="1" x14ac:dyDescent="0.25">
      <c r="A234" s="19"/>
      <c r="B234" s="44">
        <v>45313</v>
      </c>
      <c r="C234" s="45" t="s">
        <v>228</v>
      </c>
      <c r="D234" s="46" t="s">
        <v>506</v>
      </c>
      <c r="E234" s="49">
        <v>3000</v>
      </c>
      <c r="F234" s="47"/>
      <c r="G234" s="48">
        <f t="shared" si="8"/>
        <v>2490180.2000000002</v>
      </c>
      <c r="I234" s="38"/>
    </row>
    <row r="235" spans="1:9" s="10" customFormat="1" ht="32.25" customHeight="1" x14ac:dyDescent="0.25">
      <c r="A235" s="19"/>
      <c r="B235" s="44">
        <v>45313</v>
      </c>
      <c r="C235" s="45" t="s">
        <v>693</v>
      </c>
      <c r="D235" s="46" t="s">
        <v>506</v>
      </c>
      <c r="E235" s="49">
        <v>1000</v>
      </c>
      <c r="F235" s="47"/>
      <c r="G235" s="48">
        <f t="shared" si="8"/>
        <v>2491180.2000000002</v>
      </c>
      <c r="I235" s="38"/>
    </row>
    <row r="236" spans="1:9" s="10" customFormat="1" ht="32.25" customHeight="1" x14ac:dyDescent="0.25">
      <c r="A236" s="19"/>
      <c r="B236" s="44">
        <v>45313</v>
      </c>
      <c r="C236" s="45" t="s">
        <v>694</v>
      </c>
      <c r="D236" s="46" t="s">
        <v>506</v>
      </c>
      <c r="E236" s="49">
        <v>3000</v>
      </c>
      <c r="F236" s="47"/>
      <c r="G236" s="48">
        <f t="shared" si="8"/>
        <v>2494180.2000000002</v>
      </c>
      <c r="I236" s="38"/>
    </row>
    <row r="237" spans="1:9" s="10" customFormat="1" ht="32.25" customHeight="1" x14ac:dyDescent="0.25">
      <c r="A237" s="19"/>
      <c r="B237" s="44">
        <v>45313</v>
      </c>
      <c r="C237" s="45" t="s">
        <v>695</v>
      </c>
      <c r="D237" s="46" t="s">
        <v>506</v>
      </c>
      <c r="E237" s="49">
        <v>450</v>
      </c>
      <c r="F237" s="47"/>
      <c r="G237" s="48">
        <f t="shared" si="8"/>
        <v>2494630.2000000002</v>
      </c>
      <c r="I237" s="38"/>
    </row>
    <row r="238" spans="1:9" s="10" customFormat="1" ht="32.25" customHeight="1" x14ac:dyDescent="0.25">
      <c r="A238" s="19"/>
      <c r="B238" s="44">
        <v>45313</v>
      </c>
      <c r="C238" s="45" t="s">
        <v>696</v>
      </c>
      <c r="D238" s="46" t="s">
        <v>506</v>
      </c>
      <c r="E238" s="49">
        <v>350000</v>
      </c>
      <c r="F238" s="47"/>
      <c r="G238" s="48">
        <f t="shared" si="8"/>
        <v>2844630.2</v>
      </c>
      <c r="I238" s="38"/>
    </row>
    <row r="239" spans="1:9" s="10" customFormat="1" ht="32.25" customHeight="1" x14ac:dyDescent="0.25">
      <c r="A239" s="19"/>
      <c r="B239" s="44">
        <v>45313</v>
      </c>
      <c r="C239" s="45" t="s">
        <v>697</v>
      </c>
      <c r="D239" s="46" t="s">
        <v>506</v>
      </c>
      <c r="E239" s="49">
        <v>7000</v>
      </c>
      <c r="F239" s="47"/>
      <c r="G239" s="48">
        <f t="shared" si="8"/>
        <v>2851630.2</v>
      </c>
      <c r="I239" s="38"/>
    </row>
    <row r="240" spans="1:9" s="10" customFormat="1" ht="32.25" customHeight="1" x14ac:dyDescent="0.25">
      <c r="A240" s="19"/>
      <c r="B240" s="44">
        <v>45313</v>
      </c>
      <c r="C240" s="45" t="s">
        <v>698</v>
      </c>
      <c r="D240" s="46" t="s">
        <v>506</v>
      </c>
      <c r="E240" s="49">
        <v>1000</v>
      </c>
      <c r="F240" s="47"/>
      <c r="G240" s="48">
        <f t="shared" si="8"/>
        <v>2852630.2</v>
      </c>
      <c r="I240" s="38"/>
    </row>
    <row r="241" spans="1:9" s="10" customFormat="1" ht="32.25" customHeight="1" x14ac:dyDescent="0.25">
      <c r="A241" s="19"/>
      <c r="B241" s="44">
        <v>45313</v>
      </c>
      <c r="C241" s="45" t="s">
        <v>699</v>
      </c>
      <c r="D241" s="46" t="s">
        <v>506</v>
      </c>
      <c r="E241" s="49">
        <v>2000</v>
      </c>
      <c r="F241" s="47"/>
      <c r="G241" s="48">
        <f t="shared" si="8"/>
        <v>2854630.2</v>
      </c>
      <c r="I241" s="38"/>
    </row>
    <row r="242" spans="1:9" s="10" customFormat="1" ht="32.25" customHeight="1" x14ac:dyDescent="0.25">
      <c r="A242" s="19"/>
      <c r="B242" s="44">
        <v>45313</v>
      </c>
      <c r="C242" s="45" t="s">
        <v>700</v>
      </c>
      <c r="D242" s="46" t="s">
        <v>506</v>
      </c>
      <c r="E242" s="49">
        <v>4687.5</v>
      </c>
      <c r="F242" s="47"/>
      <c r="G242" s="48">
        <f t="shared" si="8"/>
        <v>2859317.7</v>
      </c>
      <c r="I242" s="38"/>
    </row>
    <row r="243" spans="1:9" s="10" customFormat="1" ht="32.25" customHeight="1" x14ac:dyDescent="0.25">
      <c r="A243" s="19"/>
      <c r="B243" s="44">
        <v>45313</v>
      </c>
      <c r="C243" s="45" t="s">
        <v>701</v>
      </c>
      <c r="D243" s="46" t="s">
        <v>506</v>
      </c>
      <c r="E243" s="49">
        <v>11500</v>
      </c>
      <c r="F243" s="47"/>
      <c r="G243" s="48">
        <f t="shared" si="8"/>
        <v>2870817.7</v>
      </c>
      <c r="I243" s="38"/>
    </row>
    <row r="244" spans="1:9" s="10" customFormat="1" ht="32.25" customHeight="1" x14ac:dyDescent="0.25">
      <c r="A244" s="19"/>
      <c r="B244" s="44">
        <v>45313</v>
      </c>
      <c r="C244" s="45" t="s">
        <v>702</v>
      </c>
      <c r="D244" s="46" t="s">
        <v>506</v>
      </c>
      <c r="E244" s="49">
        <v>7687.5</v>
      </c>
      <c r="F244" s="47"/>
      <c r="G244" s="48">
        <f t="shared" si="8"/>
        <v>2878505.2</v>
      </c>
      <c r="I244" s="38"/>
    </row>
    <row r="245" spans="1:9" s="10" customFormat="1" ht="32.25" customHeight="1" x14ac:dyDescent="0.25">
      <c r="A245" s="19"/>
      <c r="B245" s="44">
        <v>45313</v>
      </c>
      <c r="C245" s="45" t="s">
        <v>703</v>
      </c>
      <c r="D245" s="46" t="s">
        <v>506</v>
      </c>
      <c r="E245" s="49">
        <v>5625</v>
      </c>
      <c r="F245" s="47"/>
      <c r="G245" s="48">
        <f t="shared" si="8"/>
        <v>2884130.2</v>
      </c>
      <c r="I245" s="38"/>
    </row>
    <row r="246" spans="1:9" s="10" customFormat="1" ht="32.25" customHeight="1" x14ac:dyDescent="0.25">
      <c r="A246" s="19"/>
      <c r="B246" s="44">
        <v>45313</v>
      </c>
      <c r="C246" s="45" t="s">
        <v>704</v>
      </c>
      <c r="D246" s="46" t="s">
        <v>506</v>
      </c>
      <c r="E246" s="49">
        <v>76750</v>
      </c>
      <c r="F246" s="47"/>
      <c r="G246" s="48">
        <f t="shared" si="8"/>
        <v>2960880.2</v>
      </c>
      <c r="I246" s="38"/>
    </row>
    <row r="247" spans="1:9" s="10" customFormat="1" ht="32.25" customHeight="1" x14ac:dyDescent="0.25">
      <c r="A247" s="19"/>
      <c r="B247" s="44">
        <v>45313</v>
      </c>
      <c r="C247" s="45" t="s">
        <v>705</v>
      </c>
      <c r="D247" s="46" t="s">
        <v>504</v>
      </c>
      <c r="E247" s="49"/>
      <c r="F247" s="47">
        <v>81000</v>
      </c>
      <c r="G247" s="48">
        <f>+G246-F247</f>
        <v>2879880.2</v>
      </c>
      <c r="I247" s="38"/>
    </row>
    <row r="248" spans="1:9" s="10" customFormat="1" ht="32.25" customHeight="1" x14ac:dyDescent="0.25">
      <c r="A248" s="19"/>
      <c r="B248" s="44">
        <v>45313</v>
      </c>
      <c r="C248" s="45" t="s">
        <v>706</v>
      </c>
      <c r="D248" s="46" t="s">
        <v>506</v>
      </c>
      <c r="E248" s="49">
        <v>5000</v>
      </c>
      <c r="F248" s="47"/>
      <c r="G248" s="48">
        <f>+G247+E248</f>
        <v>2884880.2</v>
      </c>
      <c r="I248" s="38"/>
    </row>
    <row r="249" spans="1:9" s="10" customFormat="1" ht="32.25" customHeight="1" x14ac:dyDescent="0.25">
      <c r="A249" s="19"/>
      <c r="B249" s="44">
        <v>45313</v>
      </c>
      <c r="C249" s="45" t="s">
        <v>707</v>
      </c>
      <c r="D249" s="46" t="s">
        <v>510</v>
      </c>
      <c r="E249" s="49"/>
      <c r="F249" s="47">
        <v>272408</v>
      </c>
      <c r="G249" s="48">
        <f>+G248-F249</f>
        <v>2612472.2000000002</v>
      </c>
      <c r="I249" s="38"/>
    </row>
    <row r="250" spans="1:9" s="10" customFormat="1" ht="32.25" customHeight="1" x14ac:dyDescent="0.25">
      <c r="A250" s="19"/>
      <c r="B250" s="44">
        <v>45313</v>
      </c>
      <c r="C250" s="45" t="s">
        <v>708</v>
      </c>
      <c r="D250" s="46" t="s">
        <v>506</v>
      </c>
      <c r="E250" s="49">
        <v>2000</v>
      </c>
      <c r="F250" s="47"/>
      <c r="G250" s="48">
        <f>+G249+E250</f>
        <v>2614472.2000000002</v>
      </c>
      <c r="I250" s="38"/>
    </row>
    <row r="251" spans="1:9" s="10" customFormat="1" ht="32.25" customHeight="1" x14ac:dyDescent="0.25">
      <c r="A251" s="19"/>
      <c r="B251" s="44">
        <v>45313</v>
      </c>
      <c r="C251" s="45" t="s">
        <v>709</v>
      </c>
      <c r="D251" s="46" t="s">
        <v>506</v>
      </c>
      <c r="E251" s="49">
        <v>11687.5</v>
      </c>
      <c r="F251" s="47"/>
      <c r="G251" s="48">
        <f t="shared" ref="G251:G260" si="9">+G250+E251</f>
        <v>2626159.7000000002</v>
      </c>
      <c r="I251" s="38"/>
    </row>
    <row r="252" spans="1:9" s="10" customFormat="1" ht="32.25" customHeight="1" x14ac:dyDescent="0.25">
      <c r="A252" s="19"/>
      <c r="B252" s="44">
        <v>45313</v>
      </c>
      <c r="C252" s="45" t="s">
        <v>710</v>
      </c>
      <c r="D252" s="46" t="s">
        <v>506</v>
      </c>
      <c r="E252" s="49">
        <v>2500</v>
      </c>
      <c r="F252" s="47"/>
      <c r="G252" s="48">
        <f t="shared" si="9"/>
        <v>2628659.7000000002</v>
      </c>
      <c r="I252" s="38"/>
    </row>
    <row r="253" spans="1:9" s="10" customFormat="1" ht="32.25" customHeight="1" x14ac:dyDescent="0.25">
      <c r="A253" s="19"/>
      <c r="B253" s="44">
        <v>45313</v>
      </c>
      <c r="C253" s="45" t="s">
        <v>711</v>
      </c>
      <c r="D253" s="46" t="s">
        <v>506</v>
      </c>
      <c r="E253" s="49">
        <v>39300</v>
      </c>
      <c r="F253" s="47"/>
      <c r="G253" s="48">
        <f t="shared" si="9"/>
        <v>2667959.7000000002</v>
      </c>
      <c r="I253" s="38"/>
    </row>
    <row r="254" spans="1:9" s="10" customFormat="1" ht="32.25" customHeight="1" x14ac:dyDescent="0.25">
      <c r="A254" s="19"/>
      <c r="B254" s="44">
        <v>45313</v>
      </c>
      <c r="C254" s="45" t="s">
        <v>712</v>
      </c>
      <c r="D254" s="46" t="s">
        <v>506</v>
      </c>
      <c r="E254" s="49">
        <v>170000</v>
      </c>
      <c r="F254" s="47"/>
      <c r="G254" s="48">
        <f t="shared" si="9"/>
        <v>2837959.7</v>
      </c>
      <c r="I254" s="38"/>
    </row>
    <row r="255" spans="1:9" s="10" customFormat="1" ht="32.25" customHeight="1" x14ac:dyDescent="0.25">
      <c r="A255" s="19"/>
      <c r="B255" s="44">
        <v>45313</v>
      </c>
      <c r="C255" s="45" t="s">
        <v>713</v>
      </c>
      <c r="D255" s="46" t="s">
        <v>506</v>
      </c>
      <c r="E255" s="49">
        <v>700</v>
      </c>
      <c r="F255" s="47"/>
      <c r="G255" s="48">
        <f t="shared" si="9"/>
        <v>2838659.7</v>
      </c>
      <c r="I255" s="38"/>
    </row>
    <row r="256" spans="1:9" s="10" customFormat="1" ht="32.25" customHeight="1" x14ac:dyDescent="0.25">
      <c r="A256" s="19"/>
      <c r="B256" s="44">
        <v>45313</v>
      </c>
      <c r="C256" s="45" t="s">
        <v>714</v>
      </c>
      <c r="D256" s="46" t="s">
        <v>506</v>
      </c>
      <c r="E256" s="49">
        <v>36800</v>
      </c>
      <c r="F256" s="47"/>
      <c r="G256" s="48">
        <f t="shared" si="9"/>
        <v>2875459.7</v>
      </c>
      <c r="I256" s="38"/>
    </row>
    <row r="257" spans="1:9" s="10" customFormat="1" ht="32.25" customHeight="1" x14ac:dyDescent="0.25">
      <c r="A257" s="19"/>
      <c r="B257" s="44">
        <v>45313</v>
      </c>
      <c r="C257" s="45" t="s">
        <v>715</v>
      </c>
      <c r="D257" s="46" t="s">
        <v>506</v>
      </c>
      <c r="E257" s="49">
        <v>3800</v>
      </c>
      <c r="F257" s="47"/>
      <c r="G257" s="48">
        <f t="shared" si="9"/>
        <v>2879259.7</v>
      </c>
      <c r="I257" s="38"/>
    </row>
    <row r="258" spans="1:9" s="10" customFormat="1" ht="32.25" customHeight="1" x14ac:dyDescent="0.25">
      <c r="A258" s="19"/>
      <c r="B258" s="44">
        <v>45313</v>
      </c>
      <c r="C258" s="45" t="s">
        <v>716</v>
      </c>
      <c r="D258" s="46" t="s">
        <v>506</v>
      </c>
      <c r="E258" s="49">
        <v>356000</v>
      </c>
      <c r="F258" s="47"/>
      <c r="G258" s="48">
        <f t="shared" si="9"/>
        <v>3235259.7</v>
      </c>
      <c r="I258" s="38"/>
    </row>
    <row r="259" spans="1:9" s="10" customFormat="1" ht="32.25" customHeight="1" x14ac:dyDescent="0.25">
      <c r="A259" s="19"/>
      <c r="B259" s="44">
        <v>45313</v>
      </c>
      <c r="C259" s="45" t="s">
        <v>580</v>
      </c>
      <c r="D259" s="46" t="s">
        <v>506</v>
      </c>
      <c r="E259" s="49">
        <v>43800</v>
      </c>
      <c r="F259" s="47"/>
      <c r="G259" s="48">
        <f t="shared" si="9"/>
        <v>3279059.7</v>
      </c>
      <c r="I259" s="38"/>
    </row>
    <row r="260" spans="1:9" s="10" customFormat="1" ht="32.25" customHeight="1" x14ac:dyDescent="0.25">
      <c r="A260" s="19"/>
      <c r="B260" s="44">
        <v>45313</v>
      </c>
      <c r="C260" s="45" t="s">
        <v>717</v>
      </c>
      <c r="D260" s="46" t="s">
        <v>506</v>
      </c>
      <c r="E260" s="49">
        <v>19100</v>
      </c>
      <c r="F260" s="47"/>
      <c r="G260" s="48">
        <f t="shared" si="9"/>
        <v>3298159.7</v>
      </c>
      <c r="I260" s="38"/>
    </row>
    <row r="261" spans="1:9" s="10" customFormat="1" ht="32.25" customHeight="1" x14ac:dyDescent="0.25">
      <c r="A261" s="19"/>
      <c r="B261" s="44">
        <v>45313</v>
      </c>
      <c r="C261" s="45" t="s">
        <v>718</v>
      </c>
      <c r="D261" s="46" t="s">
        <v>375</v>
      </c>
      <c r="E261" s="49"/>
      <c r="F261" s="47">
        <v>625000</v>
      </c>
      <c r="G261" s="48">
        <f>+G260-F261</f>
        <v>2673159.7000000002</v>
      </c>
      <c r="I261" s="38"/>
    </row>
    <row r="262" spans="1:9" s="10" customFormat="1" ht="32.25" customHeight="1" x14ac:dyDescent="0.25">
      <c r="A262" s="19"/>
      <c r="B262" s="44">
        <v>45314</v>
      </c>
      <c r="C262" s="45" t="s">
        <v>719</v>
      </c>
      <c r="D262" s="46" t="s">
        <v>506</v>
      </c>
      <c r="E262" s="49">
        <v>500</v>
      </c>
      <c r="F262" s="47"/>
      <c r="G262" s="48">
        <f>+G261+E262</f>
        <v>2673659.7000000002</v>
      </c>
      <c r="I262" s="38"/>
    </row>
    <row r="263" spans="1:9" s="10" customFormat="1" ht="32.25" customHeight="1" x14ac:dyDescent="0.25">
      <c r="A263" s="19"/>
      <c r="B263" s="44">
        <v>45314</v>
      </c>
      <c r="C263" s="45" t="s">
        <v>145</v>
      </c>
      <c r="D263" s="46" t="s">
        <v>506</v>
      </c>
      <c r="E263" s="49">
        <v>2000</v>
      </c>
      <c r="F263" s="47"/>
      <c r="G263" s="48">
        <f t="shared" ref="G263:G271" si="10">+G262+E263</f>
        <v>2675659.7000000002</v>
      </c>
      <c r="I263" s="38"/>
    </row>
    <row r="264" spans="1:9" s="10" customFormat="1" ht="32.25" customHeight="1" x14ac:dyDescent="0.25">
      <c r="A264" s="19"/>
      <c r="B264" s="44">
        <v>45314</v>
      </c>
      <c r="C264" s="45" t="s">
        <v>720</v>
      </c>
      <c r="D264" s="46" t="s">
        <v>506</v>
      </c>
      <c r="E264" s="49">
        <v>4000</v>
      </c>
      <c r="F264" s="47"/>
      <c r="G264" s="48">
        <f t="shared" si="10"/>
        <v>2679659.7000000002</v>
      </c>
      <c r="I264" s="38"/>
    </row>
    <row r="265" spans="1:9" s="10" customFormat="1" ht="32.25" customHeight="1" x14ac:dyDescent="0.25">
      <c r="A265" s="19"/>
      <c r="B265" s="44">
        <v>45314</v>
      </c>
      <c r="C265" s="45" t="s">
        <v>721</v>
      </c>
      <c r="D265" s="46" t="s">
        <v>506</v>
      </c>
      <c r="E265" s="49">
        <v>3000</v>
      </c>
      <c r="F265" s="47"/>
      <c r="G265" s="48">
        <f t="shared" si="10"/>
        <v>2682659.7000000002</v>
      </c>
      <c r="I265" s="38"/>
    </row>
    <row r="266" spans="1:9" s="10" customFormat="1" ht="32.25" customHeight="1" x14ac:dyDescent="0.25">
      <c r="A266" s="19"/>
      <c r="B266" s="44">
        <v>45314</v>
      </c>
      <c r="C266" s="45" t="s">
        <v>722</v>
      </c>
      <c r="D266" s="46" t="s">
        <v>506</v>
      </c>
      <c r="E266" s="49">
        <v>3300</v>
      </c>
      <c r="F266" s="47"/>
      <c r="G266" s="48">
        <f t="shared" si="10"/>
        <v>2685959.7</v>
      </c>
      <c r="I266" s="38"/>
    </row>
    <row r="267" spans="1:9" s="10" customFormat="1" ht="32.25" customHeight="1" x14ac:dyDescent="0.25">
      <c r="A267" s="19"/>
      <c r="B267" s="44">
        <v>45314</v>
      </c>
      <c r="C267" s="45" t="s">
        <v>723</v>
      </c>
      <c r="D267" s="46" t="s">
        <v>506</v>
      </c>
      <c r="E267" s="49">
        <v>2100</v>
      </c>
      <c r="F267" s="47"/>
      <c r="G267" s="48">
        <f t="shared" si="10"/>
        <v>2688059.7</v>
      </c>
      <c r="I267" s="38"/>
    </row>
    <row r="268" spans="1:9" s="10" customFormat="1" ht="32.25" customHeight="1" x14ac:dyDescent="0.25">
      <c r="A268" s="19"/>
      <c r="B268" s="44">
        <v>45314</v>
      </c>
      <c r="C268" s="45" t="s">
        <v>724</v>
      </c>
      <c r="D268" s="46" t="s">
        <v>506</v>
      </c>
      <c r="E268" s="49">
        <v>7500</v>
      </c>
      <c r="F268" s="47"/>
      <c r="G268" s="48">
        <f t="shared" si="10"/>
        <v>2695559.7</v>
      </c>
      <c r="I268" s="38"/>
    </row>
    <row r="269" spans="1:9" s="10" customFormat="1" ht="32.25" customHeight="1" x14ac:dyDescent="0.25">
      <c r="A269" s="19"/>
      <c r="B269" s="44">
        <v>45314</v>
      </c>
      <c r="C269" s="45" t="s">
        <v>725</v>
      </c>
      <c r="D269" s="46" t="s">
        <v>506</v>
      </c>
      <c r="E269" s="49">
        <v>195400</v>
      </c>
      <c r="F269" s="47"/>
      <c r="G269" s="48">
        <f t="shared" si="10"/>
        <v>2890959.7</v>
      </c>
      <c r="I269" s="38"/>
    </row>
    <row r="270" spans="1:9" s="10" customFormat="1" ht="32.25" customHeight="1" x14ac:dyDescent="0.25">
      <c r="A270" s="19"/>
      <c r="B270" s="44">
        <v>45314</v>
      </c>
      <c r="C270" s="45" t="s">
        <v>726</v>
      </c>
      <c r="D270" s="46" t="s">
        <v>506</v>
      </c>
      <c r="E270" s="49">
        <v>263900</v>
      </c>
      <c r="F270" s="47"/>
      <c r="G270" s="48">
        <f t="shared" si="10"/>
        <v>3154859.7</v>
      </c>
      <c r="I270" s="38"/>
    </row>
    <row r="271" spans="1:9" s="10" customFormat="1" ht="32.25" customHeight="1" x14ac:dyDescent="0.25">
      <c r="A271" s="19"/>
      <c r="B271" s="44">
        <v>45314</v>
      </c>
      <c r="C271" s="45" t="s">
        <v>727</v>
      </c>
      <c r="D271" s="46" t="s">
        <v>506</v>
      </c>
      <c r="E271" s="49">
        <v>24400</v>
      </c>
      <c r="F271" s="47"/>
      <c r="G271" s="48">
        <f t="shared" si="10"/>
        <v>3179259.7</v>
      </c>
      <c r="I271" s="38"/>
    </row>
    <row r="272" spans="1:9" s="10" customFormat="1" ht="32.25" customHeight="1" x14ac:dyDescent="0.25">
      <c r="A272" s="19"/>
      <c r="B272" s="44">
        <v>45314</v>
      </c>
      <c r="C272" s="45" t="s">
        <v>728</v>
      </c>
      <c r="D272" s="46" t="s">
        <v>885</v>
      </c>
      <c r="E272" s="49"/>
      <c r="F272" s="47">
        <v>105062</v>
      </c>
      <c r="G272" s="48">
        <f>+G271-F272</f>
        <v>3074197.7</v>
      </c>
      <c r="I272" s="38"/>
    </row>
    <row r="273" spans="1:9" s="10" customFormat="1" ht="32.25" customHeight="1" x14ac:dyDescent="0.25">
      <c r="A273" s="19"/>
      <c r="B273" s="44">
        <v>45314</v>
      </c>
      <c r="C273" s="45" t="s">
        <v>164</v>
      </c>
      <c r="D273" s="46" t="s">
        <v>506</v>
      </c>
      <c r="E273" s="49">
        <v>1500</v>
      </c>
      <c r="F273" s="47"/>
      <c r="G273" s="48">
        <f>+G272+E273</f>
        <v>3075697.7</v>
      </c>
      <c r="I273" s="38"/>
    </row>
    <row r="274" spans="1:9" s="10" customFormat="1" ht="32.25" customHeight="1" x14ac:dyDescent="0.25">
      <c r="A274" s="19"/>
      <c r="B274" s="44">
        <v>45314</v>
      </c>
      <c r="C274" s="45" t="s">
        <v>729</v>
      </c>
      <c r="D274" s="46" t="s">
        <v>506</v>
      </c>
      <c r="E274" s="49">
        <v>4400</v>
      </c>
      <c r="F274" s="47"/>
      <c r="G274" s="48">
        <f>+G273+E274</f>
        <v>3080097.7</v>
      </c>
      <c r="I274" s="38"/>
    </row>
    <row r="275" spans="1:9" s="10" customFormat="1" ht="32.25" customHeight="1" x14ac:dyDescent="0.25">
      <c r="A275" s="19"/>
      <c r="B275" s="44">
        <v>45314</v>
      </c>
      <c r="C275" s="45" t="s">
        <v>730</v>
      </c>
      <c r="D275" s="46" t="s">
        <v>511</v>
      </c>
      <c r="E275" s="49"/>
      <c r="F275" s="47">
        <v>1816340</v>
      </c>
      <c r="G275" s="48">
        <f>+G274-F275</f>
        <v>1263757.7000000002</v>
      </c>
      <c r="I275" s="38"/>
    </row>
    <row r="276" spans="1:9" s="10" customFormat="1" ht="32.25" customHeight="1" x14ac:dyDescent="0.25">
      <c r="A276" s="19"/>
      <c r="B276" s="44">
        <v>45315</v>
      </c>
      <c r="C276" s="45" t="s">
        <v>524</v>
      </c>
      <c r="D276" s="46" t="s">
        <v>506</v>
      </c>
      <c r="E276" s="49">
        <v>3300</v>
      </c>
      <c r="F276" s="47"/>
      <c r="G276" s="48">
        <f>+G275+E276</f>
        <v>1267057.7000000002</v>
      </c>
      <c r="I276" s="38"/>
    </row>
    <row r="277" spans="1:9" s="10" customFormat="1" ht="32.25" customHeight="1" x14ac:dyDescent="0.25">
      <c r="A277" s="19"/>
      <c r="B277" s="44">
        <v>45315</v>
      </c>
      <c r="C277" s="45" t="s">
        <v>580</v>
      </c>
      <c r="D277" s="46" t="s">
        <v>506</v>
      </c>
      <c r="E277" s="49">
        <v>30500</v>
      </c>
      <c r="F277" s="47"/>
      <c r="G277" s="48">
        <f t="shared" ref="G277:G286" si="11">+G276+E277</f>
        <v>1297557.7000000002</v>
      </c>
      <c r="I277" s="38"/>
    </row>
    <row r="278" spans="1:9" s="10" customFormat="1" ht="32.25" customHeight="1" x14ac:dyDescent="0.25">
      <c r="A278" s="19"/>
      <c r="B278" s="44">
        <v>45315</v>
      </c>
      <c r="C278" s="45" t="s">
        <v>638</v>
      </c>
      <c r="D278" s="46" t="s">
        <v>506</v>
      </c>
      <c r="E278" s="49">
        <v>73200</v>
      </c>
      <c r="F278" s="47"/>
      <c r="G278" s="48">
        <f t="shared" si="11"/>
        <v>1370757.7000000002</v>
      </c>
      <c r="I278" s="38"/>
    </row>
    <row r="279" spans="1:9" s="10" customFormat="1" ht="32.25" customHeight="1" x14ac:dyDescent="0.25">
      <c r="A279" s="19"/>
      <c r="B279" s="44">
        <v>45315</v>
      </c>
      <c r="C279" s="45" t="s">
        <v>522</v>
      </c>
      <c r="D279" s="46" t="s">
        <v>506</v>
      </c>
      <c r="E279" s="49">
        <v>33100</v>
      </c>
      <c r="F279" s="47"/>
      <c r="G279" s="48">
        <f t="shared" si="11"/>
        <v>1403857.7000000002</v>
      </c>
      <c r="I279" s="38"/>
    </row>
    <row r="280" spans="1:9" s="10" customFormat="1" ht="32.25" customHeight="1" x14ac:dyDescent="0.25">
      <c r="A280" s="19"/>
      <c r="B280" s="44">
        <v>45315</v>
      </c>
      <c r="C280" s="45" t="s">
        <v>731</v>
      </c>
      <c r="D280" s="46" t="s">
        <v>506</v>
      </c>
      <c r="E280" s="49">
        <v>500</v>
      </c>
      <c r="F280" s="47"/>
      <c r="G280" s="48">
        <f t="shared" si="11"/>
        <v>1404357.7000000002</v>
      </c>
      <c r="I280" s="38"/>
    </row>
    <row r="281" spans="1:9" s="10" customFormat="1" ht="32.25" customHeight="1" x14ac:dyDescent="0.25">
      <c r="A281" s="19"/>
      <c r="B281" s="44">
        <v>45315</v>
      </c>
      <c r="C281" s="45" t="s">
        <v>732</v>
      </c>
      <c r="D281" s="46" t="s">
        <v>506</v>
      </c>
      <c r="E281" s="49">
        <v>209800</v>
      </c>
      <c r="F281" s="47"/>
      <c r="G281" s="48">
        <f t="shared" si="11"/>
        <v>1614157.7000000002</v>
      </c>
      <c r="I281" s="38"/>
    </row>
    <row r="282" spans="1:9" s="10" customFormat="1" ht="32.25" customHeight="1" x14ac:dyDescent="0.25">
      <c r="A282" s="19"/>
      <c r="B282" s="44">
        <v>45315</v>
      </c>
      <c r="C282" s="45" t="s">
        <v>733</v>
      </c>
      <c r="D282" s="46" t="s">
        <v>506</v>
      </c>
      <c r="E282" s="49">
        <v>27500</v>
      </c>
      <c r="F282" s="47"/>
      <c r="G282" s="48">
        <f t="shared" si="11"/>
        <v>1641657.7000000002</v>
      </c>
      <c r="I282" s="38"/>
    </row>
    <row r="283" spans="1:9" s="10" customFormat="1" ht="32.25" customHeight="1" x14ac:dyDescent="0.25">
      <c r="A283" s="19"/>
      <c r="B283" s="44">
        <v>45315</v>
      </c>
      <c r="C283" s="45" t="s">
        <v>734</v>
      </c>
      <c r="D283" s="46" t="s">
        <v>506</v>
      </c>
      <c r="E283" s="49">
        <v>45600</v>
      </c>
      <c r="F283" s="47"/>
      <c r="G283" s="48">
        <f t="shared" si="11"/>
        <v>1687257.7000000002</v>
      </c>
      <c r="I283" s="38"/>
    </row>
    <row r="284" spans="1:9" s="10" customFormat="1" ht="32.25" customHeight="1" x14ac:dyDescent="0.25">
      <c r="A284" s="19"/>
      <c r="B284" s="44">
        <v>45315</v>
      </c>
      <c r="C284" s="45" t="s">
        <v>735</v>
      </c>
      <c r="D284" s="46" t="s">
        <v>506</v>
      </c>
      <c r="E284" s="49">
        <v>200</v>
      </c>
      <c r="F284" s="47"/>
      <c r="G284" s="48">
        <f t="shared" si="11"/>
        <v>1687457.7000000002</v>
      </c>
      <c r="I284" s="38"/>
    </row>
    <row r="285" spans="1:9" s="10" customFormat="1" ht="32.25" customHeight="1" x14ac:dyDescent="0.25">
      <c r="A285" s="19"/>
      <c r="B285" s="44">
        <v>45315</v>
      </c>
      <c r="C285" s="45" t="s">
        <v>736</v>
      </c>
      <c r="D285" s="46" t="s">
        <v>506</v>
      </c>
      <c r="E285" s="49">
        <v>600</v>
      </c>
      <c r="F285" s="47"/>
      <c r="G285" s="48">
        <f t="shared" si="11"/>
        <v>1688057.7000000002</v>
      </c>
      <c r="I285" s="38"/>
    </row>
    <row r="286" spans="1:9" s="10" customFormat="1" ht="32.25" customHeight="1" x14ac:dyDescent="0.25">
      <c r="A286" s="19"/>
      <c r="B286" s="44">
        <v>45315</v>
      </c>
      <c r="C286" s="45" t="s">
        <v>523</v>
      </c>
      <c r="D286" s="46" t="s">
        <v>506</v>
      </c>
      <c r="E286" s="49">
        <v>39100</v>
      </c>
      <c r="F286" s="47"/>
      <c r="G286" s="48">
        <f t="shared" si="11"/>
        <v>1727157.7000000002</v>
      </c>
      <c r="I286" s="38"/>
    </row>
    <row r="287" spans="1:9" s="10" customFormat="1" ht="32.25" customHeight="1" x14ac:dyDescent="0.25">
      <c r="A287" s="19"/>
      <c r="B287" s="44">
        <v>45315</v>
      </c>
      <c r="C287" s="45" t="s">
        <v>737</v>
      </c>
      <c r="D287" s="46" t="s">
        <v>512</v>
      </c>
      <c r="E287" s="49"/>
      <c r="F287" s="47">
        <v>1211644.76</v>
      </c>
      <c r="G287" s="48">
        <f>+G286-F287</f>
        <v>515512.94000000018</v>
      </c>
      <c r="I287" s="38"/>
    </row>
    <row r="288" spans="1:9" s="10" customFormat="1" ht="32.25" customHeight="1" x14ac:dyDescent="0.25">
      <c r="A288" s="19"/>
      <c r="B288" s="44">
        <v>45316</v>
      </c>
      <c r="C288" s="45" t="s">
        <v>738</v>
      </c>
      <c r="D288" s="46" t="s">
        <v>506</v>
      </c>
      <c r="E288" s="49">
        <v>357600</v>
      </c>
      <c r="F288" s="47"/>
      <c r="G288" s="48">
        <f>+G287+E288</f>
        <v>873112.94000000018</v>
      </c>
      <c r="I288" s="38"/>
    </row>
    <row r="289" spans="1:9" s="10" customFormat="1" ht="32.25" customHeight="1" x14ac:dyDescent="0.25">
      <c r="A289" s="19"/>
      <c r="B289" s="44">
        <v>45317</v>
      </c>
      <c r="C289" s="45" t="s">
        <v>739</v>
      </c>
      <c r="D289" s="46" t="s">
        <v>506</v>
      </c>
      <c r="E289" s="49">
        <v>64200</v>
      </c>
      <c r="F289" s="47"/>
      <c r="G289" s="48">
        <f t="shared" ref="G289:G301" si="12">+G288+E289</f>
        <v>937312.94000000018</v>
      </c>
      <c r="I289" s="38"/>
    </row>
    <row r="290" spans="1:9" s="10" customFormat="1" ht="32.25" customHeight="1" x14ac:dyDescent="0.25">
      <c r="A290" s="19"/>
      <c r="B290" s="44">
        <v>45317</v>
      </c>
      <c r="C290" s="45" t="s">
        <v>740</v>
      </c>
      <c r="D290" s="46" t="s">
        <v>506</v>
      </c>
      <c r="E290" s="49">
        <v>500</v>
      </c>
      <c r="F290" s="47"/>
      <c r="G290" s="48">
        <f t="shared" si="12"/>
        <v>937812.94000000018</v>
      </c>
      <c r="I290" s="38"/>
    </row>
    <row r="291" spans="1:9" s="10" customFormat="1" ht="32.25" customHeight="1" x14ac:dyDescent="0.25">
      <c r="A291" s="19"/>
      <c r="B291" s="44">
        <v>45317</v>
      </c>
      <c r="C291" s="45" t="s">
        <v>741</v>
      </c>
      <c r="D291" s="46" t="s">
        <v>506</v>
      </c>
      <c r="E291" s="49">
        <v>7100</v>
      </c>
      <c r="F291" s="47"/>
      <c r="G291" s="48">
        <f t="shared" si="12"/>
        <v>944912.94000000018</v>
      </c>
      <c r="I291" s="38"/>
    </row>
    <row r="292" spans="1:9" s="10" customFormat="1" ht="32.25" customHeight="1" x14ac:dyDescent="0.25">
      <c r="A292" s="19"/>
      <c r="B292" s="44">
        <v>45317</v>
      </c>
      <c r="C292" s="45" t="s">
        <v>742</v>
      </c>
      <c r="D292" s="46" t="s">
        <v>506</v>
      </c>
      <c r="E292" s="49">
        <v>2200</v>
      </c>
      <c r="F292" s="47"/>
      <c r="G292" s="48">
        <f t="shared" si="12"/>
        <v>947112.94000000018</v>
      </c>
      <c r="I292" s="38"/>
    </row>
    <row r="293" spans="1:9" s="10" customFormat="1" ht="32.25" customHeight="1" x14ac:dyDescent="0.25">
      <c r="A293" s="19"/>
      <c r="B293" s="44">
        <v>45317</v>
      </c>
      <c r="C293" s="45" t="s">
        <v>743</v>
      </c>
      <c r="D293" s="46" t="s">
        <v>506</v>
      </c>
      <c r="E293" s="49">
        <v>3700</v>
      </c>
      <c r="F293" s="47"/>
      <c r="G293" s="48">
        <f t="shared" si="12"/>
        <v>950812.94000000018</v>
      </c>
      <c r="I293" s="38"/>
    </row>
    <row r="294" spans="1:9" s="10" customFormat="1" ht="32.25" customHeight="1" x14ac:dyDescent="0.25">
      <c r="A294" s="19"/>
      <c r="B294" s="44">
        <v>45317</v>
      </c>
      <c r="C294" s="45" t="s">
        <v>744</v>
      </c>
      <c r="D294" s="46" t="s">
        <v>506</v>
      </c>
      <c r="E294" s="49">
        <v>2300</v>
      </c>
      <c r="F294" s="47"/>
      <c r="G294" s="48">
        <f t="shared" si="12"/>
        <v>953112.94000000018</v>
      </c>
      <c r="I294" s="38"/>
    </row>
    <row r="295" spans="1:9" s="10" customFormat="1" ht="32.25" customHeight="1" x14ac:dyDescent="0.25">
      <c r="A295" s="19"/>
      <c r="B295" s="44">
        <v>45317</v>
      </c>
      <c r="C295" s="45" t="s">
        <v>745</v>
      </c>
      <c r="D295" s="46" t="s">
        <v>506</v>
      </c>
      <c r="E295" s="49">
        <v>179100</v>
      </c>
      <c r="F295" s="47"/>
      <c r="G295" s="48">
        <f t="shared" si="12"/>
        <v>1132212.9400000002</v>
      </c>
      <c r="I295" s="38"/>
    </row>
    <row r="296" spans="1:9" s="10" customFormat="1" ht="32.25" customHeight="1" x14ac:dyDescent="0.25">
      <c r="A296" s="19"/>
      <c r="B296" s="44">
        <v>45317</v>
      </c>
      <c r="C296" s="45" t="s">
        <v>746</v>
      </c>
      <c r="D296" s="46" t="s">
        <v>506</v>
      </c>
      <c r="E296" s="49">
        <v>12400</v>
      </c>
      <c r="F296" s="47"/>
      <c r="G296" s="48">
        <f t="shared" si="12"/>
        <v>1144612.9400000002</v>
      </c>
      <c r="I296" s="38"/>
    </row>
    <row r="297" spans="1:9" s="10" customFormat="1" ht="32.25" customHeight="1" x14ac:dyDescent="0.25">
      <c r="A297" s="19"/>
      <c r="B297" s="44">
        <v>45317</v>
      </c>
      <c r="C297" s="45" t="s">
        <v>747</v>
      </c>
      <c r="D297" s="46" t="s">
        <v>506</v>
      </c>
      <c r="E297" s="49">
        <v>7950</v>
      </c>
      <c r="F297" s="47"/>
      <c r="G297" s="48">
        <f t="shared" si="12"/>
        <v>1152562.9400000002</v>
      </c>
      <c r="I297" s="38"/>
    </row>
    <row r="298" spans="1:9" s="10" customFormat="1" ht="32.25" customHeight="1" x14ac:dyDescent="0.25">
      <c r="A298" s="19"/>
      <c r="B298" s="44">
        <v>45317</v>
      </c>
      <c r="C298" s="45" t="s">
        <v>748</v>
      </c>
      <c r="D298" s="46" t="s">
        <v>506</v>
      </c>
      <c r="E298" s="49">
        <v>20000</v>
      </c>
      <c r="F298" s="47"/>
      <c r="G298" s="48">
        <f t="shared" si="12"/>
        <v>1172562.9400000002</v>
      </c>
      <c r="I298" s="38"/>
    </row>
    <row r="299" spans="1:9" s="10" customFormat="1" ht="32.25" customHeight="1" x14ac:dyDescent="0.25">
      <c r="A299" s="19"/>
      <c r="B299" s="44">
        <v>45317</v>
      </c>
      <c r="C299" s="45" t="s">
        <v>749</v>
      </c>
      <c r="D299" s="46" t="s">
        <v>506</v>
      </c>
      <c r="E299" s="49">
        <v>17200</v>
      </c>
      <c r="F299" s="47"/>
      <c r="G299" s="48">
        <f t="shared" si="12"/>
        <v>1189762.9400000002</v>
      </c>
      <c r="I299" s="38"/>
    </row>
    <row r="300" spans="1:9" s="10" customFormat="1" ht="32.25" customHeight="1" x14ac:dyDescent="0.25">
      <c r="A300" s="19"/>
      <c r="B300" s="44">
        <v>45317</v>
      </c>
      <c r="C300" s="45" t="s">
        <v>750</v>
      </c>
      <c r="D300" s="46" t="s">
        <v>506</v>
      </c>
      <c r="E300" s="49">
        <v>2100</v>
      </c>
      <c r="F300" s="47"/>
      <c r="G300" s="48">
        <f t="shared" si="12"/>
        <v>1191862.9400000002</v>
      </c>
      <c r="I300" s="38"/>
    </row>
    <row r="301" spans="1:9" s="10" customFormat="1" ht="32.25" customHeight="1" x14ac:dyDescent="0.25">
      <c r="A301" s="19"/>
      <c r="B301" s="44">
        <v>45317</v>
      </c>
      <c r="C301" s="45" t="s">
        <v>751</v>
      </c>
      <c r="D301" s="46" t="s">
        <v>506</v>
      </c>
      <c r="E301" s="49">
        <v>420200</v>
      </c>
      <c r="F301" s="47"/>
      <c r="G301" s="48">
        <f t="shared" si="12"/>
        <v>1612062.9400000002</v>
      </c>
      <c r="I301" s="38"/>
    </row>
    <row r="302" spans="1:9" s="10" customFormat="1" ht="32.25" customHeight="1" x14ac:dyDescent="0.25">
      <c r="A302" s="19"/>
      <c r="B302" s="44">
        <v>45317</v>
      </c>
      <c r="C302" s="45" t="s">
        <v>752</v>
      </c>
      <c r="D302" s="46" t="s">
        <v>375</v>
      </c>
      <c r="E302" s="49"/>
      <c r="F302" s="47">
        <v>1465000</v>
      </c>
      <c r="G302" s="48">
        <f>+G301-F302</f>
        <v>147062.94000000018</v>
      </c>
      <c r="I302" s="38"/>
    </row>
    <row r="303" spans="1:9" s="10" customFormat="1" ht="32.25" customHeight="1" x14ac:dyDescent="0.25">
      <c r="A303" s="19"/>
      <c r="B303" s="44">
        <v>45317</v>
      </c>
      <c r="C303" s="45" t="s">
        <v>636</v>
      </c>
      <c r="D303" s="46" t="s">
        <v>506</v>
      </c>
      <c r="E303" s="49">
        <v>500</v>
      </c>
      <c r="F303" s="47"/>
      <c r="G303" s="48">
        <f>+G302+E303</f>
        <v>147562.94000000018</v>
      </c>
      <c r="I303" s="38"/>
    </row>
    <row r="304" spans="1:9" s="10" customFormat="1" ht="32.25" customHeight="1" x14ac:dyDescent="0.25">
      <c r="A304" s="19"/>
      <c r="B304" s="44">
        <v>45317</v>
      </c>
      <c r="C304" s="45" t="s">
        <v>753</v>
      </c>
      <c r="D304" s="46" t="s">
        <v>506</v>
      </c>
      <c r="E304" s="49">
        <v>201200</v>
      </c>
      <c r="F304" s="47"/>
      <c r="G304" s="48">
        <f t="shared" ref="G304:G308" si="13">+G303+E304</f>
        <v>348762.94000000018</v>
      </c>
      <c r="I304" s="38"/>
    </row>
    <row r="305" spans="1:9" s="10" customFormat="1" ht="32.25" customHeight="1" x14ac:dyDescent="0.25">
      <c r="A305" s="19"/>
      <c r="B305" s="44">
        <v>45317</v>
      </c>
      <c r="C305" s="45" t="s">
        <v>754</v>
      </c>
      <c r="D305" s="46" t="s">
        <v>506</v>
      </c>
      <c r="E305" s="49">
        <v>5400</v>
      </c>
      <c r="F305" s="47"/>
      <c r="G305" s="48">
        <f t="shared" si="13"/>
        <v>354162.94000000018</v>
      </c>
      <c r="I305" s="38"/>
    </row>
    <row r="306" spans="1:9" s="10" customFormat="1" ht="32.25" customHeight="1" x14ac:dyDescent="0.25">
      <c r="A306" s="19"/>
      <c r="B306" s="44">
        <v>45317</v>
      </c>
      <c r="C306" s="45" t="s">
        <v>587</v>
      </c>
      <c r="D306" s="46" t="s">
        <v>506</v>
      </c>
      <c r="E306" s="49">
        <v>11850</v>
      </c>
      <c r="F306" s="47"/>
      <c r="G306" s="48">
        <f t="shared" si="13"/>
        <v>366012.94000000018</v>
      </c>
      <c r="I306" s="38"/>
    </row>
    <row r="307" spans="1:9" s="10" customFormat="1" ht="32.25" customHeight="1" x14ac:dyDescent="0.25">
      <c r="A307" s="19"/>
      <c r="B307" s="44">
        <v>45317</v>
      </c>
      <c r="C307" s="45" t="s">
        <v>755</v>
      </c>
      <c r="D307" s="46" t="s">
        <v>506</v>
      </c>
      <c r="E307" s="49">
        <v>34400</v>
      </c>
      <c r="F307" s="47"/>
      <c r="G307" s="48">
        <f t="shared" si="13"/>
        <v>400412.94000000018</v>
      </c>
      <c r="I307" s="38"/>
    </row>
    <row r="308" spans="1:9" s="10" customFormat="1" ht="32.25" customHeight="1" x14ac:dyDescent="0.25">
      <c r="A308" s="19"/>
      <c r="B308" s="44">
        <v>45317</v>
      </c>
      <c r="C308" s="45" t="s">
        <v>756</v>
      </c>
      <c r="D308" s="46" t="s">
        <v>506</v>
      </c>
      <c r="E308" s="49">
        <v>1400</v>
      </c>
      <c r="F308" s="47"/>
      <c r="G308" s="48">
        <f t="shared" si="13"/>
        <v>401812.94000000018</v>
      </c>
      <c r="I308" s="38"/>
    </row>
    <row r="309" spans="1:9" s="10" customFormat="1" ht="32.25" customHeight="1" x14ac:dyDescent="0.25">
      <c r="A309" s="19"/>
      <c r="B309" s="44">
        <v>45317</v>
      </c>
      <c r="C309" s="45" t="s">
        <v>757</v>
      </c>
      <c r="D309" s="46" t="s">
        <v>412</v>
      </c>
      <c r="E309" s="49"/>
      <c r="F309" s="47">
        <v>59000</v>
      </c>
      <c r="G309" s="48">
        <f>+G308-F309</f>
        <v>342812.94000000018</v>
      </c>
      <c r="I309" s="38"/>
    </row>
    <row r="310" spans="1:9" s="10" customFormat="1" ht="32.25" customHeight="1" x14ac:dyDescent="0.25">
      <c r="A310" s="19"/>
      <c r="B310" s="44">
        <v>45317</v>
      </c>
      <c r="C310" s="45" t="s">
        <v>545</v>
      </c>
      <c r="D310" s="46" t="s">
        <v>506</v>
      </c>
      <c r="E310" s="49">
        <v>58800</v>
      </c>
      <c r="F310" s="47"/>
      <c r="G310" s="48">
        <f>+G309+E310</f>
        <v>401612.94000000018</v>
      </c>
      <c r="I310" s="38"/>
    </row>
    <row r="311" spans="1:9" s="10" customFormat="1" ht="32.25" customHeight="1" x14ac:dyDescent="0.25">
      <c r="A311" s="19"/>
      <c r="B311" s="44">
        <v>45317</v>
      </c>
      <c r="C311" s="45" t="s">
        <v>545</v>
      </c>
      <c r="D311" s="46" t="s">
        <v>506</v>
      </c>
      <c r="E311" s="49">
        <v>61600</v>
      </c>
      <c r="F311" s="47"/>
      <c r="G311" s="48">
        <f t="shared" ref="G311:G326" si="14">+G310+E311</f>
        <v>463212.94000000018</v>
      </c>
      <c r="I311" s="38"/>
    </row>
    <row r="312" spans="1:9" s="10" customFormat="1" ht="32.25" customHeight="1" x14ac:dyDescent="0.25">
      <c r="A312" s="19"/>
      <c r="B312" s="44">
        <v>45321</v>
      </c>
      <c r="C312" s="45" t="s">
        <v>26</v>
      </c>
      <c r="D312" s="46" t="s">
        <v>506</v>
      </c>
      <c r="E312" s="49">
        <v>2600</v>
      </c>
      <c r="F312" s="47"/>
      <c r="G312" s="48">
        <f t="shared" si="14"/>
        <v>465812.94000000018</v>
      </c>
      <c r="I312" s="38"/>
    </row>
    <row r="313" spans="1:9" s="10" customFormat="1" ht="32.25" customHeight="1" x14ac:dyDescent="0.25">
      <c r="A313" s="19"/>
      <c r="B313" s="44">
        <v>45321</v>
      </c>
      <c r="C313" s="45" t="s">
        <v>758</v>
      </c>
      <c r="D313" s="46" t="s">
        <v>506</v>
      </c>
      <c r="E313" s="49">
        <v>2000</v>
      </c>
      <c r="F313" s="47"/>
      <c r="G313" s="48">
        <f t="shared" si="14"/>
        <v>467812.94000000018</v>
      </c>
      <c r="I313" s="38"/>
    </row>
    <row r="314" spans="1:9" s="10" customFormat="1" ht="32.25" customHeight="1" x14ac:dyDescent="0.25">
      <c r="A314" s="19"/>
      <c r="B314" s="44">
        <v>45321</v>
      </c>
      <c r="C314" s="45" t="s">
        <v>759</v>
      </c>
      <c r="D314" s="46" t="s">
        <v>506</v>
      </c>
      <c r="E314" s="49">
        <v>1500</v>
      </c>
      <c r="F314" s="47"/>
      <c r="G314" s="48">
        <f t="shared" si="14"/>
        <v>469312.94000000018</v>
      </c>
      <c r="I314" s="38"/>
    </row>
    <row r="315" spans="1:9" s="10" customFormat="1" ht="32.25" customHeight="1" x14ac:dyDescent="0.25">
      <c r="A315" s="19"/>
      <c r="B315" s="44">
        <v>45321</v>
      </c>
      <c r="C315" s="45" t="s">
        <v>760</v>
      </c>
      <c r="D315" s="46" t="s">
        <v>506</v>
      </c>
      <c r="E315" s="49">
        <v>3000</v>
      </c>
      <c r="F315" s="47"/>
      <c r="G315" s="48">
        <f t="shared" si="14"/>
        <v>472312.94000000018</v>
      </c>
      <c r="I315" s="38"/>
    </row>
    <row r="316" spans="1:9" s="10" customFormat="1" ht="32.25" customHeight="1" x14ac:dyDescent="0.25">
      <c r="A316" s="19"/>
      <c r="B316" s="44">
        <v>45321</v>
      </c>
      <c r="C316" s="45" t="s">
        <v>761</v>
      </c>
      <c r="D316" s="46" t="s">
        <v>506</v>
      </c>
      <c r="E316" s="49">
        <v>2500</v>
      </c>
      <c r="F316" s="47"/>
      <c r="G316" s="48">
        <f t="shared" si="14"/>
        <v>474812.94000000018</v>
      </c>
      <c r="I316" s="38"/>
    </row>
    <row r="317" spans="1:9" s="10" customFormat="1" ht="32.25" customHeight="1" x14ac:dyDescent="0.25">
      <c r="A317" s="19"/>
      <c r="B317" s="44">
        <v>45321</v>
      </c>
      <c r="C317" s="45" t="s">
        <v>762</v>
      </c>
      <c r="D317" s="46" t="s">
        <v>506</v>
      </c>
      <c r="E317" s="49">
        <v>3000</v>
      </c>
      <c r="F317" s="47"/>
      <c r="G317" s="48">
        <f t="shared" si="14"/>
        <v>477812.94000000018</v>
      </c>
      <c r="I317" s="38"/>
    </row>
    <row r="318" spans="1:9" s="10" customFormat="1" ht="32.25" customHeight="1" x14ac:dyDescent="0.25">
      <c r="A318" s="19"/>
      <c r="B318" s="44">
        <v>45321</v>
      </c>
      <c r="C318" s="45" t="s">
        <v>68</v>
      </c>
      <c r="D318" s="46" t="s">
        <v>506</v>
      </c>
      <c r="E318" s="49">
        <v>2000</v>
      </c>
      <c r="F318" s="47"/>
      <c r="G318" s="48">
        <f t="shared" si="14"/>
        <v>479812.94000000018</v>
      </c>
      <c r="I318" s="38"/>
    </row>
    <row r="319" spans="1:9" s="10" customFormat="1" ht="32.25" customHeight="1" x14ac:dyDescent="0.25">
      <c r="A319" s="19"/>
      <c r="B319" s="44">
        <v>45321</v>
      </c>
      <c r="C319" s="45" t="s">
        <v>763</v>
      </c>
      <c r="D319" s="46" t="s">
        <v>506</v>
      </c>
      <c r="E319" s="49">
        <v>1000</v>
      </c>
      <c r="F319" s="47"/>
      <c r="G319" s="48">
        <f t="shared" si="14"/>
        <v>480812.94000000018</v>
      </c>
      <c r="I319" s="38"/>
    </row>
    <row r="320" spans="1:9" s="10" customFormat="1" ht="32.25" customHeight="1" x14ac:dyDescent="0.25">
      <c r="A320" s="19"/>
      <c r="B320" s="44">
        <v>45321</v>
      </c>
      <c r="C320" s="45" t="s">
        <v>764</v>
      </c>
      <c r="D320" s="46" t="s">
        <v>506</v>
      </c>
      <c r="E320" s="49">
        <v>1000</v>
      </c>
      <c r="F320" s="47"/>
      <c r="G320" s="48">
        <f t="shared" si="14"/>
        <v>481812.94000000018</v>
      </c>
      <c r="I320" s="38"/>
    </row>
    <row r="321" spans="1:9" s="10" customFormat="1" ht="32.25" customHeight="1" x14ac:dyDescent="0.25">
      <c r="A321" s="19"/>
      <c r="B321" s="44">
        <v>45321</v>
      </c>
      <c r="C321" s="45" t="s">
        <v>765</v>
      </c>
      <c r="D321" s="46" t="s">
        <v>506</v>
      </c>
      <c r="E321" s="49">
        <v>450</v>
      </c>
      <c r="F321" s="47"/>
      <c r="G321" s="48">
        <f t="shared" si="14"/>
        <v>482262.94000000018</v>
      </c>
      <c r="I321" s="38"/>
    </row>
    <row r="322" spans="1:9" s="10" customFormat="1" ht="32.25" customHeight="1" x14ac:dyDescent="0.25">
      <c r="A322" s="19"/>
      <c r="B322" s="44">
        <v>45321</v>
      </c>
      <c r="C322" s="45" t="s">
        <v>766</v>
      </c>
      <c r="D322" s="46" t="s">
        <v>506</v>
      </c>
      <c r="E322" s="49">
        <v>36100</v>
      </c>
      <c r="F322" s="47"/>
      <c r="G322" s="48">
        <f t="shared" si="14"/>
        <v>518362.94000000018</v>
      </c>
      <c r="I322" s="38"/>
    </row>
    <row r="323" spans="1:9" s="10" customFormat="1" ht="32.25" customHeight="1" x14ac:dyDescent="0.25">
      <c r="A323" s="19"/>
      <c r="B323" s="44">
        <v>45321</v>
      </c>
      <c r="C323" s="45" t="s">
        <v>767</v>
      </c>
      <c r="D323" s="46" t="s">
        <v>506</v>
      </c>
      <c r="E323" s="49">
        <v>264600</v>
      </c>
      <c r="F323" s="47"/>
      <c r="G323" s="48">
        <f t="shared" si="14"/>
        <v>782962.94000000018</v>
      </c>
      <c r="I323" s="38"/>
    </row>
    <row r="324" spans="1:9" s="10" customFormat="1" ht="32.25" customHeight="1" x14ac:dyDescent="0.25">
      <c r="A324" s="19"/>
      <c r="B324" s="44">
        <v>45321</v>
      </c>
      <c r="C324" s="45" t="s">
        <v>768</v>
      </c>
      <c r="D324" s="46" t="s">
        <v>506</v>
      </c>
      <c r="E324" s="49">
        <v>1800</v>
      </c>
      <c r="F324" s="47"/>
      <c r="G324" s="48">
        <f t="shared" si="14"/>
        <v>784762.94000000018</v>
      </c>
      <c r="I324" s="38"/>
    </row>
    <row r="325" spans="1:9" s="10" customFormat="1" ht="32.25" customHeight="1" x14ac:dyDescent="0.25">
      <c r="A325" s="19"/>
      <c r="B325" s="44">
        <v>45321</v>
      </c>
      <c r="C325" s="45" t="s">
        <v>769</v>
      </c>
      <c r="D325" s="46" t="s">
        <v>506</v>
      </c>
      <c r="E325" s="49">
        <v>65600</v>
      </c>
      <c r="F325" s="47"/>
      <c r="G325" s="48">
        <f t="shared" si="14"/>
        <v>850362.94000000018</v>
      </c>
      <c r="I325" s="38"/>
    </row>
    <row r="326" spans="1:9" s="10" customFormat="1" ht="32.25" customHeight="1" x14ac:dyDescent="0.25">
      <c r="A326" s="19"/>
      <c r="B326" s="44">
        <v>45321</v>
      </c>
      <c r="C326" s="45" t="s">
        <v>770</v>
      </c>
      <c r="D326" s="46" t="s">
        <v>506</v>
      </c>
      <c r="E326" s="49">
        <v>600</v>
      </c>
      <c r="F326" s="47"/>
      <c r="G326" s="48">
        <f t="shared" si="14"/>
        <v>850962.94000000018</v>
      </c>
      <c r="I326" s="38"/>
    </row>
    <row r="327" spans="1:9" s="10" customFormat="1" ht="32.25" customHeight="1" x14ac:dyDescent="0.25">
      <c r="A327" s="19"/>
      <c r="B327" s="44">
        <v>45321</v>
      </c>
      <c r="C327" s="45" t="s">
        <v>771</v>
      </c>
      <c r="D327" s="46" t="s">
        <v>489</v>
      </c>
      <c r="E327" s="49"/>
      <c r="F327" s="47">
        <v>288000</v>
      </c>
      <c r="G327" s="77">
        <f>+G326-F327</f>
        <v>562962.94000000018</v>
      </c>
      <c r="I327" s="38"/>
    </row>
    <row r="328" spans="1:9" s="10" customFormat="1" ht="32.25" customHeight="1" x14ac:dyDescent="0.25">
      <c r="A328" s="19"/>
      <c r="B328" s="44">
        <v>45321</v>
      </c>
      <c r="C328" s="45" t="s">
        <v>772</v>
      </c>
      <c r="D328" s="46" t="s">
        <v>508</v>
      </c>
      <c r="E328" s="49"/>
      <c r="F328" s="47">
        <v>24186</v>
      </c>
      <c r="G328" s="77">
        <f>+G327-F328</f>
        <v>538776.94000000018</v>
      </c>
      <c r="I328" s="38"/>
    </row>
    <row r="329" spans="1:9" s="10" customFormat="1" ht="32.25" customHeight="1" x14ac:dyDescent="0.25">
      <c r="A329" s="19"/>
      <c r="B329" s="44">
        <v>45322</v>
      </c>
      <c r="C329" s="45" t="s">
        <v>773</v>
      </c>
      <c r="D329" s="46" t="s">
        <v>506</v>
      </c>
      <c r="E329" s="49">
        <v>6000</v>
      </c>
      <c r="F329" s="47"/>
      <c r="G329" s="48">
        <f>+G328+E329</f>
        <v>544776.94000000018</v>
      </c>
      <c r="I329" s="38"/>
    </row>
    <row r="330" spans="1:9" s="10" customFormat="1" ht="32.25" customHeight="1" x14ac:dyDescent="0.25">
      <c r="A330" s="19"/>
      <c r="B330" s="44">
        <v>45322</v>
      </c>
      <c r="C330" s="45" t="s">
        <v>774</v>
      </c>
      <c r="D330" s="46" t="s">
        <v>506</v>
      </c>
      <c r="E330" s="49">
        <v>108500</v>
      </c>
      <c r="F330" s="47"/>
      <c r="G330" s="48">
        <f>+G329+E330</f>
        <v>653276.94000000018</v>
      </c>
      <c r="I330" s="38"/>
    </row>
    <row r="331" spans="1:9" s="10" customFormat="1" ht="32.25" customHeight="1" x14ac:dyDescent="0.25">
      <c r="A331" s="19"/>
      <c r="B331" s="44">
        <v>45322</v>
      </c>
      <c r="C331" s="45" t="s">
        <v>775</v>
      </c>
      <c r="D331" s="46" t="s">
        <v>506</v>
      </c>
      <c r="E331" s="49">
        <v>1000</v>
      </c>
      <c r="F331" s="47"/>
      <c r="G331" s="48">
        <f t="shared" ref="G331:G364" si="15">+G330+E331</f>
        <v>654276.94000000018</v>
      </c>
      <c r="I331" s="38"/>
    </row>
    <row r="332" spans="1:9" s="10" customFormat="1" ht="32.25" customHeight="1" x14ac:dyDescent="0.25">
      <c r="A332" s="19"/>
      <c r="B332" s="44">
        <v>45322</v>
      </c>
      <c r="C332" s="45" t="s">
        <v>776</v>
      </c>
      <c r="D332" s="46" t="s">
        <v>506</v>
      </c>
      <c r="E332" s="49">
        <v>1000</v>
      </c>
      <c r="F332" s="47"/>
      <c r="G332" s="48">
        <f t="shared" si="15"/>
        <v>655276.94000000018</v>
      </c>
      <c r="I332" s="38"/>
    </row>
    <row r="333" spans="1:9" s="10" customFormat="1" ht="32.25" customHeight="1" x14ac:dyDescent="0.25">
      <c r="A333" s="19"/>
      <c r="B333" s="44">
        <v>45322</v>
      </c>
      <c r="C333" s="45" t="s">
        <v>777</v>
      </c>
      <c r="D333" s="46" t="s">
        <v>506</v>
      </c>
      <c r="E333" s="49">
        <v>1000</v>
      </c>
      <c r="F333" s="47"/>
      <c r="G333" s="48">
        <f t="shared" si="15"/>
        <v>656276.94000000018</v>
      </c>
      <c r="I333" s="38"/>
    </row>
    <row r="334" spans="1:9" s="10" customFormat="1" ht="32.25" customHeight="1" x14ac:dyDescent="0.25">
      <c r="A334" s="19"/>
      <c r="B334" s="44">
        <v>45322</v>
      </c>
      <c r="C334" s="45" t="s">
        <v>778</v>
      </c>
      <c r="D334" s="46" t="s">
        <v>506</v>
      </c>
      <c r="E334" s="49">
        <v>1000</v>
      </c>
      <c r="F334" s="47"/>
      <c r="G334" s="48">
        <f t="shared" si="15"/>
        <v>657276.94000000018</v>
      </c>
      <c r="I334" s="38"/>
    </row>
    <row r="335" spans="1:9" s="10" customFormat="1" ht="32.25" customHeight="1" x14ac:dyDescent="0.25">
      <c r="A335" s="19"/>
      <c r="B335" s="44">
        <v>45322</v>
      </c>
      <c r="C335" s="45" t="s">
        <v>779</v>
      </c>
      <c r="D335" s="46" t="s">
        <v>506</v>
      </c>
      <c r="E335" s="49">
        <v>1600</v>
      </c>
      <c r="F335" s="47"/>
      <c r="G335" s="48">
        <f t="shared" si="15"/>
        <v>658876.94000000018</v>
      </c>
      <c r="I335" s="38"/>
    </row>
    <row r="336" spans="1:9" s="10" customFormat="1" ht="32.25" customHeight="1" x14ac:dyDescent="0.25">
      <c r="A336" s="19"/>
      <c r="B336" s="44">
        <v>45322</v>
      </c>
      <c r="C336" s="45" t="s">
        <v>780</v>
      </c>
      <c r="D336" s="46" t="s">
        <v>506</v>
      </c>
      <c r="E336" s="49">
        <v>3000</v>
      </c>
      <c r="F336" s="47"/>
      <c r="G336" s="48">
        <f t="shared" si="15"/>
        <v>661876.94000000018</v>
      </c>
      <c r="I336" s="38"/>
    </row>
    <row r="337" spans="1:9" s="10" customFormat="1" ht="32.25" customHeight="1" x14ac:dyDescent="0.25">
      <c r="A337" s="19"/>
      <c r="B337" s="44">
        <v>45322</v>
      </c>
      <c r="C337" s="45" t="s">
        <v>781</v>
      </c>
      <c r="D337" s="46" t="s">
        <v>506</v>
      </c>
      <c r="E337" s="49">
        <v>1000</v>
      </c>
      <c r="F337" s="47"/>
      <c r="G337" s="48">
        <f t="shared" si="15"/>
        <v>662876.94000000018</v>
      </c>
      <c r="I337" s="38"/>
    </row>
    <row r="338" spans="1:9" s="10" customFormat="1" ht="32.25" customHeight="1" x14ac:dyDescent="0.25">
      <c r="A338" s="19"/>
      <c r="B338" s="44">
        <v>45322</v>
      </c>
      <c r="C338" s="45" t="s">
        <v>238</v>
      </c>
      <c r="D338" s="46" t="s">
        <v>506</v>
      </c>
      <c r="E338" s="49">
        <v>2000</v>
      </c>
      <c r="F338" s="47"/>
      <c r="G338" s="48">
        <f t="shared" si="15"/>
        <v>664876.94000000018</v>
      </c>
      <c r="I338" s="38"/>
    </row>
    <row r="339" spans="1:9" s="10" customFormat="1" ht="32.25" customHeight="1" x14ac:dyDescent="0.25">
      <c r="A339" s="19"/>
      <c r="B339" s="44">
        <v>45322</v>
      </c>
      <c r="C339" s="45" t="s">
        <v>239</v>
      </c>
      <c r="D339" s="46" t="s">
        <v>506</v>
      </c>
      <c r="E339" s="49">
        <v>1500</v>
      </c>
      <c r="F339" s="47"/>
      <c r="G339" s="48">
        <f t="shared" si="15"/>
        <v>666376.94000000018</v>
      </c>
      <c r="I339" s="38"/>
    </row>
    <row r="340" spans="1:9" s="10" customFormat="1" ht="32.25" customHeight="1" x14ac:dyDescent="0.25">
      <c r="A340" s="19"/>
      <c r="B340" s="44">
        <v>45322</v>
      </c>
      <c r="C340" s="45" t="s">
        <v>782</v>
      </c>
      <c r="D340" s="46" t="s">
        <v>506</v>
      </c>
      <c r="E340" s="49">
        <v>1000</v>
      </c>
      <c r="F340" s="47"/>
      <c r="G340" s="48">
        <f t="shared" si="15"/>
        <v>667376.94000000018</v>
      </c>
      <c r="I340" s="38"/>
    </row>
    <row r="341" spans="1:9" s="10" customFormat="1" ht="32.25" customHeight="1" x14ac:dyDescent="0.25">
      <c r="A341" s="19"/>
      <c r="B341" s="44">
        <v>45322</v>
      </c>
      <c r="C341" s="45" t="s">
        <v>783</v>
      </c>
      <c r="D341" s="46" t="s">
        <v>506</v>
      </c>
      <c r="E341" s="49">
        <v>1000</v>
      </c>
      <c r="F341" s="47"/>
      <c r="G341" s="48">
        <f t="shared" si="15"/>
        <v>668376.94000000018</v>
      </c>
      <c r="I341" s="38"/>
    </row>
    <row r="342" spans="1:9" s="10" customFormat="1" ht="32.25" customHeight="1" x14ac:dyDescent="0.25">
      <c r="A342" s="19"/>
      <c r="B342" s="44">
        <v>45322</v>
      </c>
      <c r="C342" s="45" t="s">
        <v>784</v>
      </c>
      <c r="D342" s="46" t="s">
        <v>506</v>
      </c>
      <c r="E342" s="49">
        <v>1000</v>
      </c>
      <c r="F342" s="47"/>
      <c r="G342" s="48">
        <f t="shared" si="15"/>
        <v>669376.94000000018</v>
      </c>
      <c r="I342" s="38"/>
    </row>
    <row r="343" spans="1:9" s="10" customFormat="1" ht="32.25" customHeight="1" x14ac:dyDescent="0.25">
      <c r="A343" s="19"/>
      <c r="B343" s="44">
        <v>45322</v>
      </c>
      <c r="C343" s="45" t="s">
        <v>785</v>
      </c>
      <c r="D343" s="46" t="s">
        <v>506</v>
      </c>
      <c r="E343" s="49">
        <v>2000</v>
      </c>
      <c r="F343" s="47"/>
      <c r="G343" s="48">
        <f t="shared" si="15"/>
        <v>671376.94000000018</v>
      </c>
      <c r="I343" s="38"/>
    </row>
    <row r="344" spans="1:9" s="10" customFormat="1" ht="32.25" customHeight="1" x14ac:dyDescent="0.25">
      <c r="A344" s="19"/>
      <c r="B344" s="44">
        <v>45322</v>
      </c>
      <c r="C344" s="45" t="s">
        <v>786</v>
      </c>
      <c r="D344" s="46" t="s">
        <v>506</v>
      </c>
      <c r="E344" s="49">
        <v>2000</v>
      </c>
      <c r="F344" s="47"/>
      <c r="G344" s="48">
        <f t="shared" si="15"/>
        <v>673376.94000000018</v>
      </c>
      <c r="I344" s="38"/>
    </row>
    <row r="345" spans="1:9" s="10" customFormat="1" ht="32.25" customHeight="1" x14ac:dyDescent="0.25">
      <c r="A345" s="19"/>
      <c r="B345" s="44">
        <v>45322</v>
      </c>
      <c r="C345" s="45" t="s">
        <v>787</v>
      </c>
      <c r="D345" s="46" t="s">
        <v>506</v>
      </c>
      <c r="E345" s="49">
        <v>4400</v>
      </c>
      <c r="F345" s="47"/>
      <c r="G345" s="48">
        <f t="shared" si="15"/>
        <v>677776.94000000018</v>
      </c>
      <c r="I345" s="38"/>
    </row>
    <row r="346" spans="1:9" s="10" customFormat="1" ht="32.25" customHeight="1" x14ac:dyDescent="0.25">
      <c r="A346" s="19"/>
      <c r="B346" s="44">
        <v>45322</v>
      </c>
      <c r="C346" s="45" t="s">
        <v>157</v>
      </c>
      <c r="D346" s="46" t="s">
        <v>506</v>
      </c>
      <c r="E346" s="49">
        <v>500</v>
      </c>
      <c r="F346" s="47"/>
      <c r="G346" s="48">
        <f t="shared" si="15"/>
        <v>678276.94000000018</v>
      </c>
      <c r="I346" s="38"/>
    </row>
    <row r="347" spans="1:9" s="10" customFormat="1" ht="32.25" customHeight="1" x14ac:dyDescent="0.25">
      <c r="A347" s="19"/>
      <c r="B347" s="44">
        <v>45322</v>
      </c>
      <c r="C347" s="45" t="s">
        <v>788</v>
      </c>
      <c r="D347" s="46" t="s">
        <v>506</v>
      </c>
      <c r="E347" s="49">
        <v>1500</v>
      </c>
      <c r="F347" s="47"/>
      <c r="G347" s="48">
        <f t="shared" si="15"/>
        <v>679776.94000000018</v>
      </c>
      <c r="I347" s="38"/>
    </row>
    <row r="348" spans="1:9" s="10" customFormat="1" ht="32.25" customHeight="1" x14ac:dyDescent="0.25">
      <c r="A348" s="19"/>
      <c r="B348" s="44">
        <v>45322</v>
      </c>
      <c r="C348" s="45" t="s">
        <v>789</v>
      </c>
      <c r="D348" s="46" t="s">
        <v>506</v>
      </c>
      <c r="E348" s="49">
        <v>12400</v>
      </c>
      <c r="F348" s="47"/>
      <c r="G348" s="48">
        <f t="shared" si="15"/>
        <v>692176.94000000018</v>
      </c>
      <c r="I348" s="38"/>
    </row>
    <row r="349" spans="1:9" s="10" customFormat="1" ht="32.25" customHeight="1" x14ac:dyDescent="0.25">
      <c r="A349" s="19"/>
      <c r="B349" s="44">
        <v>45322</v>
      </c>
      <c r="C349" s="45" t="s">
        <v>790</v>
      </c>
      <c r="D349" s="46" t="s">
        <v>506</v>
      </c>
      <c r="E349" s="49">
        <v>206800</v>
      </c>
      <c r="F349" s="47"/>
      <c r="G349" s="48">
        <f t="shared" si="15"/>
        <v>898976.94000000018</v>
      </c>
      <c r="I349" s="38"/>
    </row>
    <row r="350" spans="1:9" s="10" customFormat="1" ht="32.25" customHeight="1" x14ac:dyDescent="0.25">
      <c r="A350" s="19"/>
      <c r="B350" s="44">
        <v>45322</v>
      </c>
      <c r="C350" s="45" t="s">
        <v>748</v>
      </c>
      <c r="D350" s="46" t="s">
        <v>506</v>
      </c>
      <c r="E350" s="49">
        <v>6400</v>
      </c>
      <c r="F350" s="47"/>
      <c r="G350" s="48">
        <f t="shared" si="15"/>
        <v>905376.94000000018</v>
      </c>
      <c r="I350" s="38"/>
    </row>
    <row r="351" spans="1:9" s="10" customFormat="1" ht="32.25" customHeight="1" x14ac:dyDescent="0.25">
      <c r="A351" s="19"/>
      <c r="B351" s="44">
        <v>45322</v>
      </c>
      <c r="C351" s="45" t="s">
        <v>791</v>
      </c>
      <c r="D351" s="46" t="s">
        <v>506</v>
      </c>
      <c r="E351" s="49">
        <v>184100</v>
      </c>
      <c r="F351" s="47"/>
      <c r="G351" s="48">
        <f t="shared" si="15"/>
        <v>1089476.9400000002</v>
      </c>
      <c r="I351" s="38"/>
    </row>
    <row r="352" spans="1:9" s="10" customFormat="1" ht="32.25" customHeight="1" x14ac:dyDescent="0.25">
      <c r="A352" s="19"/>
      <c r="B352" s="44">
        <v>45322</v>
      </c>
      <c r="C352" s="45" t="s">
        <v>792</v>
      </c>
      <c r="D352" s="46" t="s">
        <v>506</v>
      </c>
      <c r="E352" s="49">
        <v>600</v>
      </c>
      <c r="F352" s="47"/>
      <c r="G352" s="48">
        <f t="shared" si="15"/>
        <v>1090076.9400000002</v>
      </c>
      <c r="I352" s="38"/>
    </row>
    <row r="353" spans="1:9" s="10" customFormat="1" ht="32.25" customHeight="1" x14ac:dyDescent="0.25">
      <c r="A353" s="19"/>
      <c r="B353" s="44">
        <v>45322</v>
      </c>
      <c r="C353" s="45" t="s">
        <v>736</v>
      </c>
      <c r="D353" s="46" t="s">
        <v>506</v>
      </c>
      <c r="E353" s="49">
        <v>3600</v>
      </c>
      <c r="F353" s="47"/>
      <c r="G353" s="48">
        <f t="shared" si="15"/>
        <v>1093676.9400000002</v>
      </c>
      <c r="I353" s="38"/>
    </row>
    <row r="354" spans="1:9" s="10" customFormat="1" ht="32.25" customHeight="1" x14ac:dyDescent="0.25">
      <c r="A354" s="19"/>
      <c r="B354" s="44">
        <v>45322</v>
      </c>
      <c r="C354" s="45" t="s">
        <v>753</v>
      </c>
      <c r="D354" s="46" t="s">
        <v>506</v>
      </c>
      <c r="E354" s="49">
        <v>29600</v>
      </c>
      <c r="F354" s="47"/>
      <c r="G354" s="48">
        <f t="shared" si="15"/>
        <v>1123276.9400000002</v>
      </c>
      <c r="I354" s="38"/>
    </row>
    <row r="355" spans="1:9" s="10" customFormat="1" ht="32.25" customHeight="1" x14ac:dyDescent="0.25">
      <c r="A355" s="19"/>
      <c r="B355" s="44">
        <v>45322</v>
      </c>
      <c r="C355" s="45" t="s">
        <v>793</v>
      </c>
      <c r="D355" s="46" t="s">
        <v>506</v>
      </c>
      <c r="E355" s="49">
        <v>30100</v>
      </c>
      <c r="F355" s="47"/>
      <c r="G355" s="48">
        <f t="shared" si="15"/>
        <v>1153376.9400000002</v>
      </c>
      <c r="I355" s="38"/>
    </row>
    <row r="356" spans="1:9" s="10" customFormat="1" ht="32.25" customHeight="1" x14ac:dyDescent="0.25">
      <c r="A356" s="19"/>
      <c r="B356" s="44">
        <v>45322</v>
      </c>
      <c r="C356" s="45" t="s">
        <v>523</v>
      </c>
      <c r="D356" s="46" t="s">
        <v>506</v>
      </c>
      <c r="E356" s="49">
        <v>336800</v>
      </c>
      <c r="F356" s="47"/>
      <c r="G356" s="48">
        <f t="shared" si="15"/>
        <v>1490176.9400000002</v>
      </c>
      <c r="I356" s="38"/>
    </row>
    <row r="357" spans="1:9" s="10" customFormat="1" ht="32.25" customHeight="1" x14ac:dyDescent="0.25">
      <c r="A357" s="19"/>
      <c r="B357" s="44">
        <v>45322</v>
      </c>
      <c r="C357" s="45" t="s">
        <v>794</v>
      </c>
      <c r="D357" s="46" t="s">
        <v>506</v>
      </c>
      <c r="E357" s="49">
        <v>50700</v>
      </c>
      <c r="F357" s="47"/>
      <c r="G357" s="48">
        <f t="shared" si="15"/>
        <v>1540876.9400000002</v>
      </c>
      <c r="I357" s="38"/>
    </row>
    <row r="358" spans="1:9" s="1" customFormat="1" ht="25.5" customHeight="1" x14ac:dyDescent="0.25">
      <c r="A358" s="33"/>
      <c r="B358" s="44">
        <v>45322</v>
      </c>
      <c r="C358" s="45" t="s">
        <v>795</v>
      </c>
      <c r="D358" s="51" t="s">
        <v>506</v>
      </c>
      <c r="E358" s="49">
        <v>10000</v>
      </c>
      <c r="F358" s="47"/>
      <c r="G358" s="48">
        <f t="shared" si="15"/>
        <v>1550876.9400000002</v>
      </c>
    </row>
    <row r="359" spans="1:9" s="1" customFormat="1" ht="24.75" customHeight="1" x14ac:dyDescent="0.25">
      <c r="A359" s="33"/>
      <c r="B359" s="44">
        <v>45322</v>
      </c>
      <c r="C359" s="45" t="s">
        <v>796</v>
      </c>
      <c r="D359" s="51" t="s">
        <v>506</v>
      </c>
      <c r="E359" s="49">
        <v>8000</v>
      </c>
      <c r="F359" s="47"/>
      <c r="G359" s="48">
        <f t="shared" si="15"/>
        <v>1558876.9400000002</v>
      </c>
    </row>
    <row r="360" spans="1:9" s="1" customFormat="1" ht="23.25" customHeight="1" x14ac:dyDescent="0.25">
      <c r="A360" s="33"/>
      <c r="B360" s="44">
        <v>45322</v>
      </c>
      <c r="C360" s="45" t="s">
        <v>580</v>
      </c>
      <c r="D360" s="51" t="s">
        <v>506</v>
      </c>
      <c r="E360" s="49">
        <v>300</v>
      </c>
      <c r="F360" s="47"/>
      <c r="G360" s="48">
        <f t="shared" si="15"/>
        <v>1559176.9400000002</v>
      </c>
    </row>
    <row r="361" spans="1:9" s="1" customFormat="1" ht="24.75" customHeight="1" x14ac:dyDescent="0.25">
      <c r="A361" s="33"/>
      <c r="B361" s="44">
        <v>45322</v>
      </c>
      <c r="C361" s="45" t="s">
        <v>638</v>
      </c>
      <c r="D361" s="51" t="s">
        <v>506</v>
      </c>
      <c r="E361" s="49">
        <v>6100</v>
      </c>
      <c r="F361" s="47"/>
      <c r="G361" s="48">
        <f t="shared" si="15"/>
        <v>1565276.9400000002</v>
      </c>
    </row>
    <row r="362" spans="1:9" s="1" customFormat="1" ht="26.25" customHeight="1" x14ac:dyDescent="0.25">
      <c r="A362" s="33"/>
      <c r="B362" s="44">
        <v>45322</v>
      </c>
      <c r="C362" s="45" t="s">
        <v>639</v>
      </c>
      <c r="D362" s="51" t="s">
        <v>506</v>
      </c>
      <c r="E362" s="49">
        <v>24600</v>
      </c>
      <c r="F362" s="47"/>
      <c r="G362" s="48">
        <f t="shared" si="15"/>
        <v>1589876.9400000002</v>
      </c>
    </row>
    <row r="363" spans="1:9" s="1" customFormat="1" ht="27" customHeight="1" x14ac:dyDescent="0.25">
      <c r="A363" s="33"/>
      <c r="B363" s="44">
        <v>45322</v>
      </c>
      <c r="C363" s="45" t="s">
        <v>797</v>
      </c>
      <c r="D363" s="51" t="s">
        <v>506</v>
      </c>
      <c r="E363" s="49">
        <v>61000</v>
      </c>
      <c r="F363" s="47"/>
      <c r="G363" s="48">
        <f t="shared" si="15"/>
        <v>1650876.9400000002</v>
      </c>
    </row>
    <row r="364" spans="1:9" s="1" customFormat="1" ht="24.75" customHeight="1" x14ac:dyDescent="0.25">
      <c r="A364" s="33"/>
      <c r="B364" s="44">
        <v>45322</v>
      </c>
      <c r="C364" s="45" t="s">
        <v>545</v>
      </c>
      <c r="D364" s="51" t="s">
        <v>506</v>
      </c>
      <c r="E364" s="49">
        <v>52000</v>
      </c>
      <c r="F364" s="47"/>
      <c r="G364" s="48">
        <f t="shared" si="15"/>
        <v>1702876.9400000002</v>
      </c>
    </row>
    <row r="365" spans="1:9" s="1" customFormat="1" ht="33" customHeight="1" x14ac:dyDescent="0.25">
      <c r="A365" s="33"/>
      <c r="B365" s="44">
        <v>45322</v>
      </c>
      <c r="C365" s="45" t="s">
        <v>798</v>
      </c>
      <c r="D365" s="51" t="s">
        <v>513</v>
      </c>
      <c r="E365" s="49"/>
      <c r="F365" s="47">
        <v>58622.400000000001</v>
      </c>
      <c r="G365" s="76">
        <f>+G364-F365</f>
        <v>1644254.5400000003</v>
      </c>
    </row>
    <row r="366" spans="1:9" s="1" customFormat="1" ht="24.75" customHeight="1" x14ac:dyDescent="0.25">
      <c r="A366" s="33"/>
      <c r="B366" s="44">
        <v>45322</v>
      </c>
      <c r="C366" s="45"/>
      <c r="D366" s="51" t="s">
        <v>884</v>
      </c>
      <c r="E366" s="49"/>
      <c r="F366" s="47">
        <v>13767.13</v>
      </c>
      <c r="G366" s="78">
        <f>+G365-F366</f>
        <v>1630487.4100000004</v>
      </c>
    </row>
    <row r="367" spans="1:9" s="1" customFormat="1" x14ac:dyDescent="0.2">
      <c r="A367" s="33"/>
      <c r="B367" s="52"/>
      <c r="C367" s="53"/>
      <c r="D367" s="54"/>
      <c r="E367" s="54"/>
      <c r="F367" s="54"/>
      <c r="G367" s="54"/>
    </row>
    <row r="368" spans="1:9" s="1" customFormat="1" x14ac:dyDescent="0.2">
      <c r="A368" s="33"/>
      <c r="B368" s="52"/>
      <c r="C368" s="53"/>
      <c r="D368" s="54"/>
      <c r="E368" s="54"/>
      <c r="F368" s="54"/>
      <c r="G368" s="54"/>
    </row>
    <row r="369" spans="1:7" s="1" customFormat="1" x14ac:dyDescent="0.2">
      <c r="A369" s="33"/>
      <c r="B369" s="52"/>
      <c r="C369" s="53"/>
      <c r="D369" s="54"/>
      <c r="E369" s="54"/>
      <c r="F369" s="54"/>
      <c r="G369" s="54"/>
    </row>
    <row r="370" spans="1:7" s="1" customFormat="1" x14ac:dyDescent="0.2">
      <c r="A370" s="33"/>
      <c r="B370" s="52"/>
      <c r="C370" s="53"/>
      <c r="D370" s="54"/>
      <c r="E370" s="54"/>
      <c r="F370" s="54"/>
      <c r="G370" s="54"/>
    </row>
    <row r="371" spans="1:7" s="1" customFormat="1" x14ac:dyDescent="0.2">
      <c r="A371" s="33"/>
      <c r="B371" s="52"/>
      <c r="C371" s="53"/>
      <c r="D371" s="54"/>
      <c r="E371" s="54"/>
      <c r="F371" s="54"/>
      <c r="G371" s="54"/>
    </row>
    <row r="372" spans="1:7" s="1" customFormat="1" x14ac:dyDescent="0.2">
      <c r="A372" s="33"/>
      <c r="B372" s="52"/>
      <c r="C372" s="53"/>
      <c r="D372" s="54"/>
      <c r="E372" s="54"/>
      <c r="F372" s="54"/>
      <c r="G372" s="54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31" zoomScale="80" zoomScaleNormal="80" zoomScaleSheetLayoutView="70" workbookViewId="0">
      <selection activeCell="D16" sqref="D16"/>
    </sheetView>
  </sheetViews>
  <sheetFormatPr baseColWidth="10" defaultColWidth="9.140625" defaultRowHeight="15" x14ac:dyDescent="0.2"/>
  <cols>
    <col min="1" max="1" width="8.140625" style="33" customWidth="1"/>
    <col min="2" max="2" width="20.85546875" style="34" customWidth="1"/>
    <col min="3" max="3" width="29.140625" style="35" customWidth="1"/>
    <col min="4" max="4" width="48.28515625" style="33" customWidth="1"/>
    <col min="5" max="5" width="23" style="33" customWidth="1"/>
    <col min="6" max="6" width="20.7109375" style="33" customWidth="1"/>
    <col min="7" max="7" width="26.7109375" style="33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3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83" t="s">
        <v>0</v>
      </c>
      <c r="B5" s="83"/>
      <c r="C5" s="83"/>
      <c r="D5" s="83"/>
      <c r="E5" s="83"/>
      <c r="F5" s="83"/>
      <c r="G5" s="83"/>
    </row>
    <row r="6" spans="1:11" s="1" customFormat="1" ht="20.25" x14ac:dyDescent="0.2">
      <c r="A6" s="84" t="s">
        <v>1</v>
      </c>
      <c r="B6" s="84"/>
      <c r="C6" s="84"/>
      <c r="D6" s="84"/>
      <c r="E6" s="84"/>
      <c r="F6" s="84"/>
      <c r="G6" s="84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85" t="s">
        <v>15</v>
      </c>
      <c r="B8" s="85"/>
      <c r="C8" s="85"/>
      <c r="D8" s="85"/>
      <c r="E8" s="85"/>
      <c r="F8" s="85"/>
      <c r="G8" s="85"/>
    </row>
    <row r="9" spans="1:11" s="1" customFormat="1" ht="19.5" customHeight="1" thickBot="1" x14ac:dyDescent="0.25">
      <c r="B9" s="2"/>
      <c r="C9" s="5"/>
      <c r="I9" s="38"/>
    </row>
    <row r="10" spans="1:11" s="11" customFormat="1" ht="36.75" customHeight="1" thickBot="1" x14ac:dyDescent="0.25">
      <c r="A10" s="86"/>
      <c r="B10" s="87" t="s">
        <v>11</v>
      </c>
      <c r="C10" s="88"/>
      <c r="D10" s="88"/>
      <c r="E10" s="88"/>
      <c r="F10" s="88"/>
      <c r="G10" s="89"/>
      <c r="H10" s="10"/>
      <c r="I10" s="38"/>
      <c r="J10" s="10"/>
      <c r="K10" s="10"/>
    </row>
    <row r="11" spans="1:11" s="11" customFormat="1" ht="37.5" customHeight="1" thickBot="1" x14ac:dyDescent="0.25">
      <c r="A11" s="86"/>
      <c r="B11" s="90"/>
      <c r="C11" s="91"/>
      <c r="D11" s="12"/>
      <c r="E11" s="91" t="s">
        <v>3</v>
      </c>
      <c r="F11" s="91"/>
      <c r="G11" s="13">
        <v>1926505.38</v>
      </c>
      <c r="H11" s="10"/>
      <c r="I11" s="38"/>
      <c r="J11" s="10"/>
      <c r="K11" s="10"/>
    </row>
    <row r="12" spans="1:11" s="11" customFormat="1" ht="45.75" customHeight="1" thickBot="1" x14ac:dyDescent="0.25">
      <c r="A12" s="86"/>
      <c r="B12" s="39" t="s">
        <v>4</v>
      </c>
      <c r="C12" s="40" t="s">
        <v>5</v>
      </c>
      <c r="D12" s="41" t="s">
        <v>6</v>
      </c>
      <c r="E12" s="42" t="s">
        <v>7</v>
      </c>
      <c r="F12" s="40" t="s">
        <v>8</v>
      </c>
      <c r="G12" s="43" t="s">
        <v>10</v>
      </c>
      <c r="H12" s="10"/>
      <c r="I12" s="38"/>
      <c r="J12" s="10"/>
      <c r="K12" s="10"/>
    </row>
    <row r="13" spans="1:11" s="10" customFormat="1" ht="43.5" customHeight="1" x14ac:dyDescent="0.25">
      <c r="A13" s="19"/>
      <c r="B13" s="56">
        <v>45294</v>
      </c>
      <c r="C13" s="57" t="s">
        <v>826</v>
      </c>
      <c r="D13" s="58" t="s">
        <v>803</v>
      </c>
      <c r="E13" s="49"/>
      <c r="F13" s="59">
        <v>109600.68</v>
      </c>
      <c r="G13" s="60">
        <f>+G11-F13</f>
        <v>1816904.7</v>
      </c>
      <c r="I13" s="38"/>
    </row>
    <row r="14" spans="1:11" s="10" customFormat="1" ht="43.5" customHeight="1" x14ac:dyDescent="0.25">
      <c r="A14" s="19"/>
      <c r="B14" s="56">
        <v>45294</v>
      </c>
      <c r="C14" s="57" t="s">
        <v>827</v>
      </c>
      <c r="D14" s="58" t="s">
        <v>804</v>
      </c>
      <c r="E14" s="49"/>
      <c r="F14" s="59">
        <v>34436.92</v>
      </c>
      <c r="G14" s="60">
        <f>+G13-F14</f>
        <v>1782467.78</v>
      </c>
      <c r="I14" s="38"/>
    </row>
    <row r="15" spans="1:11" s="10" customFormat="1" ht="43.5" customHeight="1" x14ac:dyDescent="0.25">
      <c r="A15" s="19"/>
      <c r="B15" s="56">
        <v>45294</v>
      </c>
      <c r="C15" s="57" t="s">
        <v>828</v>
      </c>
      <c r="D15" s="58" t="s">
        <v>805</v>
      </c>
      <c r="E15" s="49"/>
      <c r="F15" s="59">
        <v>151150</v>
      </c>
      <c r="G15" s="60">
        <f t="shared" ref="G15:G39" si="0">+G14-F15</f>
        <v>1631317.78</v>
      </c>
      <c r="I15" s="38"/>
    </row>
    <row r="16" spans="1:11" s="10" customFormat="1" ht="43.5" customHeight="1" x14ac:dyDescent="0.25">
      <c r="A16" s="19"/>
      <c r="B16" s="56">
        <v>45294</v>
      </c>
      <c r="C16" s="57" t="s">
        <v>829</v>
      </c>
      <c r="D16" s="58" t="s">
        <v>888</v>
      </c>
      <c r="E16" s="49"/>
      <c r="F16" s="59">
        <v>80085.48</v>
      </c>
      <c r="G16" s="60">
        <f t="shared" si="0"/>
        <v>1551232.3</v>
      </c>
      <c r="I16" s="38"/>
    </row>
    <row r="17" spans="1:9" s="10" customFormat="1" ht="43.5" customHeight="1" x14ac:dyDescent="0.25">
      <c r="A17" s="19"/>
      <c r="B17" s="56">
        <v>45294</v>
      </c>
      <c r="C17" s="57" t="s">
        <v>830</v>
      </c>
      <c r="D17" s="58" t="s">
        <v>806</v>
      </c>
      <c r="E17" s="49"/>
      <c r="F17" s="59">
        <v>24039.45</v>
      </c>
      <c r="G17" s="60">
        <f t="shared" si="0"/>
        <v>1527192.85</v>
      </c>
      <c r="I17" s="38"/>
    </row>
    <row r="18" spans="1:9" s="10" customFormat="1" ht="43.5" customHeight="1" x14ac:dyDescent="0.25">
      <c r="A18" s="19"/>
      <c r="B18" s="56">
        <v>45294</v>
      </c>
      <c r="C18" s="57" t="s">
        <v>831</v>
      </c>
      <c r="D18" s="58" t="s">
        <v>807</v>
      </c>
      <c r="E18" s="49"/>
      <c r="F18" s="59">
        <v>35198.14</v>
      </c>
      <c r="G18" s="60">
        <f t="shared" si="0"/>
        <v>1491994.7100000002</v>
      </c>
      <c r="I18" s="38"/>
    </row>
    <row r="19" spans="1:9" s="10" customFormat="1" ht="43.5" customHeight="1" x14ac:dyDescent="0.25">
      <c r="A19" s="19"/>
      <c r="B19" s="56">
        <v>45294</v>
      </c>
      <c r="C19" s="57" t="s">
        <v>832</v>
      </c>
      <c r="D19" s="58" t="s">
        <v>887</v>
      </c>
      <c r="E19" s="49"/>
      <c r="F19" s="59">
        <v>65273.61</v>
      </c>
      <c r="G19" s="60">
        <f t="shared" si="0"/>
        <v>1426721.1</v>
      </c>
      <c r="I19" s="38"/>
    </row>
    <row r="20" spans="1:9" s="10" customFormat="1" ht="43.5" customHeight="1" x14ac:dyDescent="0.25">
      <c r="A20" s="19"/>
      <c r="B20" s="56">
        <v>45294</v>
      </c>
      <c r="C20" s="57" t="s">
        <v>833</v>
      </c>
      <c r="D20" s="58" t="s">
        <v>808</v>
      </c>
      <c r="E20" s="49"/>
      <c r="F20" s="59">
        <v>90146.65</v>
      </c>
      <c r="G20" s="60">
        <f t="shared" si="0"/>
        <v>1336574.4500000002</v>
      </c>
      <c r="I20" s="38"/>
    </row>
    <row r="21" spans="1:9" s="10" customFormat="1" ht="43.5" customHeight="1" x14ac:dyDescent="0.25">
      <c r="A21" s="19"/>
      <c r="B21" s="56">
        <v>45294</v>
      </c>
      <c r="C21" s="57" t="s">
        <v>834</v>
      </c>
      <c r="D21" s="58" t="s">
        <v>809</v>
      </c>
      <c r="E21" s="49"/>
      <c r="F21" s="59">
        <v>100570.35</v>
      </c>
      <c r="G21" s="60">
        <f t="shared" si="0"/>
        <v>1236004.1000000001</v>
      </c>
      <c r="I21" s="38"/>
    </row>
    <row r="22" spans="1:9" s="10" customFormat="1" ht="43.5" customHeight="1" x14ac:dyDescent="0.25">
      <c r="A22" s="19"/>
      <c r="B22" s="56">
        <v>45294</v>
      </c>
      <c r="C22" s="57" t="s">
        <v>835</v>
      </c>
      <c r="D22" s="58" t="s">
        <v>810</v>
      </c>
      <c r="E22" s="49"/>
      <c r="F22" s="59">
        <v>24406.959999999999</v>
      </c>
      <c r="G22" s="60">
        <f t="shared" si="0"/>
        <v>1211597.1400000001</v>
      </c>
      <c r="I22" s="38"/>
    </row>
    <row r="23" spans="1:9" s="10" customFormat="1" ht="43.5" customHeight="1" x14ac:dyDescent="0.25">
      <c r="A23" s="19"/>
      <c r="B23" s="56">
        <v>45294</v>
      </c>
      <c r="C23" s="57" t="s">
        <v>836</v>
      </c>
      <c r="D23" s="58" t="s">
        <v>811</v>
      </c>
      <c r="E23" s="49"/>
      <c r="F23" s="59">
        <v>33656.5</v>
      </c>
      <c r="G23" s="60">
        <f t="shared" si="0"/>
        <v>1177940.6400000001</v>
      </c>
      <c r="I23" s="38"/>
    </row>
    <row r="24" spans="1:9" s="10" customFormat="1" ht="43.5" customHeight="1" x14ac:dyDescent="0.25">
      <c r="A24" s="19"/>
      <c r="B24" s="56">
        <v>45294</v>
      </c>
      <c r="C24" s="57" t="s">
        <v>837</v>
      </c>
      <c r="D24" s="58" t="s">
        <v>812</v>
      </c>
      <c r="E24" s="49"/>
      <c r="F24" s="59">
        <v>12464.53</v>
      </c>
      <c r="G24" s="60">
        <f t="shared" si="0"/>
        <v>1165476.1100000001</v>
      </c>
      <c r="I24" s="38"/>
    </row>
    <row r="25" spans="1:9" s="10" customFormat="1" ht="43.5" customHeight="1" x14ac:dyDescent="0.25">
      <c r="A25" s="19"/>
      <c r="B25" s="56">
        <v>45294</v>
      </c>
      <c r="C25" s="57" t="s">
        <v>838</v>
      </c>
      <c r="D25" s="58" t="s">
        <v>813</v>
      </c>
      <c r="E25" s="49"/>
      <c r="F25" s="59">
        <v>69170.03</v>
      </c>
      <c r="G25" s="60">
        <f t="shared" si="0"/>
        <v>1096306.08</v>
      </c>
      <c r="I25" s="38"/>
    </row>
    <row r="26" spans="1:9" s="10" customFormat="1" ht="43.5" customHeight="1" x14ac:dyDescent="0.25">
      <c r="A26" s="19"/>
      <c r="B26" s="56">
        <v>45294</v>
      </c>
      <c r="C26" s="57" t="s">
        <v>839</v>
      </c>
      <c r="D26" s="58" t="s">
        <v>814</v>
      </c>
      <c r="E26" s="49"/>
      <c r="F26" s="59">
        <v>113689.87</v>
      </c>
      <c r="G26" s="60">
        <f t="shared" si="0"/>
        <v>982616.21000000008</v>
      </c>
      <c r="I26" s="38"/>
    </row>
    <row r="27" spans="1:9" s="10" customFormat="1" ht="43.5" customHeight="1" x14ac:dyDescent="0.25">
      <c r="A27" s="19"/>
      <c r="B27" s="56">
        <v>45294</v>
      </c>
      <c r="C27" s="57" t="s">
        <v>840</v>
      </c>
      <c r="D27" s="58" t="s">
        <v>815</v>
      </c>
      <c r="E27" s="49"/>
      <c r="F27" s="59">
        <v>19454.12</v>
      </c>
      <c r="G27" s="60">
        <f t="shared" si="0"/>
        <v>963162.09000000008</v>
      </c>
      <c r="I27" s="38"/>
    </row>
    <row r="28" spans="1:9" s="10" customFormat="1" ht="43.5" customHeight="1" x14ac:dyDescent="0.25">
      <c r="A28" s="19"/>
      <c r="B28" s="56">
        <v>45294</v>
      </c>
      <c r="C28" s="57" t="s">
        <v>841</v>
      </c>
      <c r="D28" s="58" t="s">
        <v>816</v>
      </c>
      <c r="E28" s="49"/>
      <c r="F28" s="59">
        <v>15009.21</v>
      </c>
      <c r="G28" s="60">
        <f t="shared" si="0"/>
        <v>948152.88000000012</v>
      </c>
      <c r="I28" s="38"/>
    </row>
    <row r="29" spans="1:9" s="10" customFormat="1" ht="43.5" customHeight="1" x14ac:dyDescent="0.25">
      <c r="A29" s="19"/>
      <c r="B29" s="56">
        <v>45294</v>
      </c>
      <c r="C29" s="57" t="s">
        <v>842</v>
      </c>
      <c r="D29" s="58" t="s">
        <v>817</v>
      </c>
      <c r="E29" s="49"/>
      <c r="F29" s="59">
        <v>111417.59</v>
      </c>
      <c r="G29" s="60">
        <f t="shared" si="0"/>
        <v>836735.29000000015</v>
      </c>
      <c r="I29" s="38"/>
    </row>
    <row r="30" spans="1:9" s="10" customFormat="1" ht="43.5" customHeight="1" x14ac:dyDescent="0.25">
      <c r="A30" s="19"/>
      <c r="B30" s="56">
        <v>45307</v>
      </c>
      <c r="C30" s="57" t="s">
        <v>843</v>
      </c>
      <c r="D30" s="58" t="s">
        <v>818</v>
      </c>
      <c r="E30" s="49"/>
      <c r="F30" s="59">
        <v>68458.89</v>
      </c>
      <c r="G30" s="60">
        <f t="shared" si="0"/>
        <v>768276.40000000014</v>
      </c>
      <c r="I30" s="38"/>
    </row>
    <row r="31" spans="1:9" s="10" customFormat="1" ht="43.5" customHeight="1" x14ac:dyDescent="0.25">
      <c r="A31" s="19"/>
      <c r="B31" s="56">
        <v>45307</v>
      </c>
      <c r="C31" s="57" t="s">
        <v>844</v>
      </c>
      <c r="D31" s="58" t="s">
        <v>819</v>
      </c>
      <c r="E31" s="49"/>
      <c r="F31" s="59">
        <v>147512.31</v>
      </c>
      <c r="G31" s="60">
        <f t="shared" si="0"/>
        <v>620764.09000000008</v>
      </c>
      <c r="I31" s="38"/>
    </row>
    <row r="32" spans="1:9" s="10" customFormat="1" ht="43.5" customHeight="1" x14ac:dyDescent="0.25">
      <c r="A32" s="19"/>
      <c r="B32" s="56">
        <v>45315</v>
      </c>
      <c r="C32" s="57" t="s">
        <v>845</v>
      </c>
      <c r="D32" s="58" t="s">
        <v>886</v>
      </c>
      <c r="E32" s="49"/>
      <c r="F32" s="59">
        <v>25680.39</v>
      </c>
      <c r="G32" s="60">
        <f t="shared" si="0"/>
        <v>595083.70000000007</v>
      </c>
      <c r="I32" s="38"/>
    </row>
    <row r="33" spans="1:9" s="10" customFormat="1" ht="43.5" customHeight="1" x14ac:dyDescent="0.25">
      <c r="A33" s="19"/>
      <c r="B33" s="56">
        <v>45315</v>
      </c>
      <c r="C33" s="57" t="s">
        <v>846</v>
      </c>
      <c r="D33" s="58" t="s">
        <v>820</v>
      </c>
      <c r="E33" s="49"/>
      <c r="F33" s="59">
        <v>32025.99</v>
      </c>
      <c r="G33" s="60">
        <f t="shared" si="0"/>
        <v>563057.71000000008</v>
      </c>
      <c r="I33" s="38"/>
    </row>
    <row r="34" spans="1:9" s="10" customFormat="1" ht="43.5" customHeight="1" x14ac:dyDescent="0.25">
      <c r="A34" s="19"/>
      <c r="B34" s="56">
        <v>45315</v>
      </c>
      <c r="C34" s="57" t="s">
        <v>847</v>
      </c>
      <c r="D34" s="58" t="s">
        <v>821</v>
      </c>
      <c r="E34" s="49"/>
      <c r="F34" s="59">
        <v>149900</v>
      </c>
      <c r="G34" s="60">
        <f t="shared" si="0"/>
        <v>413157.71000000008</v>
      </c>
      <c r="I34" s="38"/>
    </row>
    <row r="35" spans="1:9" s="10" customFormat="1" ht="43.5" customHeight="1" x14ac:dyDescent="0.25">
      <c r="A35" s="19"/>
      <c r="B35" s="56">
        <v>45315</v>
      </c>
      <c r="C35" s="57" t="s">
        <v>848</v>
      </c>
      <c r="D35" s="58" t="s">
        <v>822</v>
      </c>
      <c r="E35" s="49"/>
      <c r="F35" s="59">
        <v>34058.620000000003</v>
      </c>
      <c r="G35" s="60">
        <f t="shared" si="0"/>
        <v>379099.09000000008</v>
      </c>
      <c r="I35" s="38"/>
    </row>
    <row r="36" spans="1:9" s="10" customFormat="1" ht="43.5" customHeight="1" x14ac:dyDescent="0.25">
      <c r="A36" s="19"/>
      <c r="B36" s="56">
        <v>45315</v>
      </c>
      <c r="C36" s="57" t="s">
        <v>849</v>
      </c>
      <c r="D36" s="58" t="s">
        <v>823</v>
      </c>
      <c r="E36" s="49"/>
      <c r="F36" s="59">
        <v>31341.5</v>
      </c>
      <c r="G36" s="60">
        <f t="shared" si="0"/>
        <v>347757.59000000008</v>
      </c>
      <c r="I36" s="38"/>
    </row>
    <row r="37" spans="1:9" s="10" customFormat="1" ht="43.5" customHeight="1" x14ac:dyDescent="0.25">
      <c r="A37" s="19"/>
      <c r="B37" s="56">
        <v>45317</v>
      </c>
      <c r="C37" s="57" t="s">
        <v>850</v>
      </c>
      <c r="D37" s="58" t="s">
        <v>824</v>
      </c>
      <c r="E37" s="49"/>
      <c r="F37" s="59">
        <v>74504.160000000003</v>
      </c>
      <c r="G37" s="60">
        <f t="shared" si="0"/>
        <v>273253.43000000005</v>
      </c>
      <c r="I37" s="38"/>
    </row>
    <row r="38" spans="1:9" s="10" customFormat="1" ht="43.5" customHeight="1" x14ac:dyDescent="0.25">
      <c r="A38" s="19"/>
      <c r="B38" s="56">
        <v>45322</v>
      </c>
      <c r="C38" s="57" t="s">
        <v>851</v>
      </c>
      <c r="D38" s="58" t="s">
        <v>825</v>
      </c>
      <c r="E38" s="49"/>
      <c r="F38" s="59">
        <v>45996.31</v>
      </c>
      <c r="G38" s="60">
        <f t="shared" si="0"/>
        <v>227257.12000000005</v>
      </c>
      <c r="I38" s="38"/>
    </row>
    <row r="39" spans="1:9" s="10" customFormat="1" ht="43.5" customHeight="1" x14ac:dyDescent="0.25">
      <c r="A39" s="19"/>
      <c r="B39" s="56">
        <v>45322</v>
      </c>
      <c r="C39" s="57"/>
      <c r="D39" s="58" t="s">
        <v>884</v>
      </c>
      <c r="E39" s="49"/>
      <c r="F39" s="59">
        <v>2133.63</v>
      </c>
      <c r="G39" s="61">
        <f t="shared" si="0"/>
        <v>225123.49000000005</v>
      </c>
      <c r="I39" s="38"/>
    </row>
    <row r="41" spans="1:9" s="1" customFormat="1" x14ac:dyDescent="0.2">
      <c r="A41" s="33"/>
      <c r="B41" s="34"/>
      <c r="C41" s="35"/>
      <c r="D41" s="62"/>
      <c r="E41" s="33"/>
      <c r="F41" s="33"/>
      <c r="G41" s="33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2" zoomScale="80" zoomScaleNormal="80" zoomScaleSheetLayoutView="70" workbookViewId="0">
      <selection activeCell="E22" sqref="E21:E22"/>
    </sheetView>
  </sheetViews>
  <sheetFormatPr baseColWidth="10" defaultColWidth="9.140625" defaultRowHeight="15" x14ac:dyDescent="0.2"/>
  <cols>
    <col min="1" max="1" width="8.140625" style="33" customWidth="1"/>
    <col min="2" max="2" width="20.85546875" style="34" customWidth="1"/>
    <col min="3" max="3" width="29.140625" style="35" customWidth="1"/>
    <col min="4" max="4" width="48.28515625" style="33" customWidth="1"/>
    <col min="5" max="5" width="23" style="33" customWidth="1"/>
    <col min="6" max="6" width="20.7109375" style="33" customWidth="1"/>
    <col min="7" max="7" width="26.7109375" style="33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3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83" t="s">
        <v>0</v>
      </c>
      <c r="B5" s="83"/>
      <c r="C5" s="83"/>
      <c r="D5" s="83"/>
      <c r="E5" s="83"/>
      <c r="F5" s="83"/>
      <c r="G5" s="83"/>
    </row>
    <row r="6" spans="1:11" s="1" customFormat="1" ht="20.25" x14ac:dyDescent="0.2">
      <c r="A6" s="84" t="s">
        <v>1</v>
      </c>
      <c r="B6" s="84"/>
      <c r="C6" s="84"/>
      <c r="D6" s="84"/>
      <c r="E6" s="84"/>
      <c r="F6" s="84"/>
      <c r="G6" s="84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85" t="s">
        <v>15</v>
      </c>
      <c r="B8" s="85"/>
      <c r="C8" s="85"/>
      <c r="D8" s="85"/>
      <c r="E8" s="85"/>
      <c r="F8" s="85"/>
      <c r="G8" s="85"/>
    </row>
    <row r="9" spans="1:11" s="1" customFormat="1" ht="19.5" customHeight="1" thickBot="1" x14ac:dyDescent="0.25">
      <c r="B9" s="2"/>
      <c r="C9" s="5"/>
      <c r="I9" s="38"/>
    </row>
    <row r="10" spans="1:11" s="11" customFormat="1" ht="36.75" customHeight="1" thickBot="1" x14ac:dyDescent="0.25">
      <c r="A10" s="86"/>
      <c r="B10" s="87" t="s">
        <v>12</v>
      </c>
      <c r="C10" s="88"/>
      <c r="D10" s="88"/>
      <c r="E10" s="88"/>
      <c r="F10" s="88"/>
      <c r="G10" s="89"/>
      <c r="H10" s="10"/>
      <c r="I10" s="38"/>
      <c r="J10" s="10"/>
      <c r="K10" s="10"/>
    </row>
    <row r="11" spans="1:11" s="11" customFormat="1" ht="37.5" customHeight="1" thickBot="1" x14ac:dyDescent="0.25">
      <c r="A11" s="86"/>
      <c r="B11" s="90"/>
      <c r="C11" s="91"/>
      <c r="D11" s="12"/>
      <c r="E11" s="91" t="s">
        <v>3</v>
      </c>
      <c r="F11" s="91"/>
      <c r="G11" s="13">
        <v>86739.3</v>
      </c>
      <c r="H11" s="10"/>
      <c r="I11" s="38"/>
      <c r="J11" s="10"/>
      <c r="K11" s="10"/>
    </row>
    <row r="12" spans="1:11" s="11" customFormat="1" ht="45.75" customHeight="1" x14ac:dyDescent="0.2">
      <c r="A12" s="86"/>
      <c r="B12" s="14" t="s">
        <v>4</v>
      </c>
      <c r="C12" s="15" t="s">
        <v>5</v>
      </c>
      <c r="D12" s="16" t="s">
        <v>6</v>
      </c>
      <c r="E12" s="17" t="s">
        <v>7</v>
      </c>
      <c r="F12" s="15" t="s">
        <v>8</v>
      </c>
      <c r="G12" s="18" t="s">
        <v>10</v>
      </c>
      <c r="H12" s="10"/>
      <c r="I12" s="38"/>
      <c r="J12" s="10"/>
      <c r="K12" s="10"/>
    </row>
    <row r="13" spans="1:11" s="10" customFormat="1" ht="39.75" customHeight="1" x14ac:dyDescent="0.2">
      <c r="A13" s="19"/>
      <c r="B13" s="79">
        <v>45295</v>
      </c>
      <c r="C13" s="46" t="s">
        <v>854</v>
      </c>
      <c r="D13" s="51" t="s">
        <v>852</v>
      </c>
      <c r="E13" s="80">
        <v>551449.5</v>
      </c>
      <c r="F13" s="81"/>
      <c r="G13" s="63">
        <f>+G11+E13</f>
        <v>638188.80000000005</v>
      </c>
      <c r="I13" s="38"/>
    </row>
    <row r="14" spans="1:11" s="10" customFormat="1" ht="40.5" customHeight="1" x14ac:dyDescent="0.2">
      <c r="A14" s="19"/>
      <c r="B14" s="79">
        <v>45316</v>
      </c>
      <c r="C14" s="46" t="s">
        <v>330</v>
      </c>
      <c r="D14" s="51" t="s">
        <v>853</v>
      </c>
      <c r="E14" s="80"/>
      <c r="F14" s="81">
        <v>500000</v>
      </c>
      <c r="G14" s="63">
        <f>+G13-F14</f>
        <v>138188.80000000005</v>
      </c>
      <c r="I14" s="38"/>
    </row>
    <row r="15" spans="1:11" s="10" customFormat="1" ht="39" customHeight="1" x14ac:dyDescent="0.2">
      <c r="A15" s="19"/>
      <c r="B15" s="79">
        <v>45322</v>
      </c>
      <c r="C15" s="46"/>
      <c r="D15" s="51" t="s">
        <v>889</v>
      </c>
      <c r="E15" s="80"/>
      <c r="F15" s="81">
        <v>1025</v>
      </c>
      <c r="G15" s="71">
        <f>+G14-F15</f>
        <v>137163.80000000005</v>
      </c>
      <c r="I15" s="38"/>
    </row>
    <row r="16" spans="1:11" s="10" customFormat="1" ht="62.25" customHeight="1" x14ac:dyDescent="0.2">
      <c r="A16" s="19"/>
      <c r="B16" s="64"/>
      <c r="C16" s="65"/>
      <c r="D16" s="65"/>
      <c r="E16" s="66"/>
      <c r="F16" s="67"/>
      <c r="G16" s="68"/>
      <c r="I16" s="38"/>
    </row>
    <row r="17" spans="1:7" s="1" customFormat="1" x14ac:dyDescent="0.2">
      <c r="A17" s="33"/>
      <c r="B17" s="52"/>
      <c r="C17" s="53"/>
      <c r="D17" s="54"/>
      <c r="E17" s="55"/>
      <c r="F17" s="55"/>
      <c r="G17" s="54"/>
    </row>
    <row r="18" spans="1:7" s="1" customFormat="1" x14ac:dyDescent="0.2">
      <c r="A18" s="33"/>
      <c r="B18" s="52"/>
      <c r="C18" s="53"/>
      <c r="D18" s="69"/>
      <c r="E18" s="69"/>
      <c r="F18" s="54"/>
      <c r="G18" s="54"/>
    </row>
    <row r="19" spans="1:7" s="1" customFormat="1" x14ac:dyDescent="0.2">
      <c r="A19" s="33"/>
      <c r="B19" s="52"/>
      <c r="C19" s="53"/>
      <c r="D19" s="69"/>
      <c r="E19" s="69"/>
      <c r="F19" s="54"/>
      <c r="G19" s="54"/>
    </row>
    <row r="20" spans="1:7" s="1" customFormat="1" ht="15.75" x14ac:dyDescent="0.2">
      <c r="A20" s="33"/>
      <c r="B20" s="52"/>
      <c r="C20" s="53"/>
      <c r="D20" s="70"/>
      <c r="E20" s="69"/>
      <c r="F20" s="54"/>
      <c r="G20" s="54"/>
    </row>
    <row r="21" spans="1:7" s="1" customFormat="1" x14ac:dyDescent="0.2">
      <c r="A21" s="33"/>
      <c r="B21" s="52"/>
      <c r="C21" s="53"/>
      <c r="D21" s="54"/>
      <c r="E21" s="54"/>
      <c r="F21" s="54"/>
      <c r="G21" s="54"/>
    </row>
    <row r="22" spans="1:7" s="1" customFormat="1" x14ac:dyDescent="0.2">
      <c r="A22" s="33"/>
      <c r="B22" s="52"/>
      <c r="C22" s="53"/>
      <c r="D22" s="54"/>
      <c r="E22" s="54"/>
      <c r="F22" s="54"/>
      <c r="G22" s="54"/>
    </row>
    <row r="23" spans="1:7" s="1" customFormat="1" x14ac:dyDescent="0.2">
      <c r="A23" s="33"/>
      <c r="B23" s="52"/>
      <c r="C23" s="53"/>
      <c r="D23" s="54"/>
      <c r="E23" s="54"/>
      <c r="F23" s="54"/>
      <c r="G23" s="54"/>
    </row>
    <row r="24" spans="1:7" s="1" customFormat="1" x14ac:dyDescent="0.2">
      <c r="A24" s="33"/>
      <c r="B24" s="52"/>
      <c r="C24" s="53"/>
      <c r="D24" s="54"/>
      <c r="E24" s="54"/>
      <c r="F24" s="54"/>
      <c r="G24" s="54"/>
    </row>
    <row r="25" spans="1:7" s="1" customFormat="1" x14ac:dyDescent="0.2">
      <c r="A25" s="33"/>
      <c r="B25" s="52"/>
      <c r="C25" s="53"/>
      <c r="D25" s="54"/>
      <c r="E25" s="54"/>
      <c r="F25" s="54"/>
      <c r="G25" s="54"/>
    </row>
    <row r="26" spans="1:7" s="1" customFormat="1" x14ac:dyDescent="0.2">
      <c r="A26" s="33"/>
      <c r="B26" s="52"/>
      <c r="C26" s="53"/>
      <c r="D26" s="54"/>
      <c r="E26" s="54"/>
      <c r="F26" s="54"/>
      <c r="G26" s="54"/>
    </row>
    <row r="27" spans="1:7" s="1" customFormat="1" x14ac:dyDescent="0.2">
      <c r="A27" s="33"/>
      <c r="B27" s="52"/>
      <c r="C27" s="53"/>
      <c r="D27" s="54"/>
      <c r="E27" s="54"/>
      <c r="F27" s="54"/>
      <c r="G27" s="54"/>
    </row>
    <row r="28" spans="1:7" s="1" customFormat="1" x14ac:dyDescent="0.2">
      <c r="A28" s="33"/>
      <c r="B28" s="52"/>
      <c r="C28" s="53"/>
      <c r="D28" s="54"/>
      <c r="E28" s="54"/>
      <c r="F28" s="54"/>
      <c r="G28" s="54"/>
    </row>
    <row r="29" spans="1:7" s="1" customFormat="1" x14ac:dyDescent="0.2">
      <c r="A29" s="33"/>
      <c r="B29" s="52"/>
      <c r="C29" s="53"/>
      <c r="D29" s="54"/>
      <c r="E29" s="54"/>
      <c r="F29" s="54"/>
      <c r="G29" s="54"/>
    </row>
    <row r="30" spans="1:7" s="1" customFormat="1" x14ac:dyDescent="0.2">
      <c r="A30" s="33"/>
      <c r="B30" s="52"/>
      <c r="C30" s="53"/>
      <c r="D30" s="54"/>
      <c r="E30" s="54"/>
      <c r="F30" s="54"/>
      <c r="G30" s="54"/>
    </row>
    <row r="31" spans="1:7" s="1" customFormat="1" x14ac:dyDescent="0.2">
      <c r="A31" s="33"/>
      <c r="B31" s="52"/>
      <c r="C31" s="53"/>
      <c r="D31" s="54"/>
      <c r="E31" s="54"/>
      <c r="F31" s="54"/>
      <c r="G31" s="54"/>
    </row>
    <row r="32" spans="1:7" s="1" customFormat="1" x14ac:dyDescent="0.2">
      <c r="A32" s="33"/>
      <c r="B32" s="52"/>
      <c r="C32" s="53"/>
      <c r="D32" s="54"/>
      <c r="E32" s="54"/>
      <c r="F32" s="54"/>
      <c r="G32" s="54"/>
    </row>
    <row r="33" spans="1:7" s="1" customFormat="1" x14ac:dyDescent="0.2">
      <c r="A33" s="33"/>
      <c r="B33" s="52"/>
      <c r="C33" s="53"/>
      <c r="D33" s="54"/>
      <c r="E33" s="54"/>
      <c r="F33" s="54"/>
      <c r="G33" s="54"/>
    </row>
    <row r="34" spans="1:7" s="1" customFormat="1" x14ac:dyDescent="0.2">
      <c r="A34" s="33"/>
      <c r="B34" s="52"/>
      <c r="C34" s="53"/>
      <c r="D34" s="54"/>
      <c r="E34" s="54"/>
      <c r="F34" s="54"/>
      <c r="G34" s="54"/>
    </row>
    <row r="35" spans="1:7" s="1" customFormat="1" x14ac:dyDescent="0.2">
      <c r="A35" s="33"/>
      <c r="B35" s="52"/>
      <c r="C35" s="53"/>
      <c r="D35" s="54"/>
      <c r="E35" s="54"/>
      <c r="F35" s="54"/>
      <c r="G35" s="54"/>
    </row>
    <row r="36" spans="1:7" s="1" customFormat="1" x14ac:dyDescent="0.2">
      <c r="A36" s="33"/>
      <c r="B36" s="52"/>
      <c r="C36" s="53"/>
      <c r="D36" s="54"/>
      <c r="E36" s="54"/>
      <c r="F36" s="54"/>
      <c r="G36" s="54"/>
    </row>
    <row r="37" spans="1:7" s="1" customFormat="1" x14ac:dyDescent="0.2">
      <c r="A37" s="33"/>
      <c r="B37" s="52"/>
      <c r="C37" s="53"/>
      <c r="D37" s="54"/>
      <c r="E37" s="54"/>
      <c r="F37" s="54"/>
      <c r="G37" s="54"/>
    </row>
    <row r="38" spans="1:7" s="1" customFormat="1" x14ac:dyDescent="0.2">
      <c r="A38" s="33"/>
      <c r="B38" s="52"/>
      <c r="C38" s="53"/>
      <c r="D38" s="54"/>
      <c r="E38" s="54"/>
      <c r="F38" s="54"/>
      <c r="G38" s="54"/>
    </row>
    <row r="39" spans="1:7" s="1" customFormat="1" x14ac:dyDescent="0.2">
      <c r="A39" s="33"/>
      <c r="B39" s="52"/>
      <c r="C39" s="53"/>
      <c r="D39" s="54"/>
      <c r="E39" s="54"/>
      <c r="F39" s="54"/>
      <c r="G39" s="54"/>
    </row>
    <row r="40" spans="1:7" s="1" customFormat="1" x14ac:dyDescent="0.2">
      <c r="A40" s="33"/>
      <c r="B40" s="52"/>
      <c r="C40" s="53"/>
      <c r="D40" s="54"/>
      <c r="E40" s="54"/>
      <c r="F40" s="54"/>
      <c r="G40" s="54"/>
    </row>
    <row r="41" spans="1:7" s="1" customFormat="1" x14ac:dyDescent="0.2">
      <c r="A41" s="33"/>
      <c r="B41" s="52"/>
      <c r="C41" s="53"/>
      <c r="D41" s="54"/>
      <c r="E41" s="54"/>
      <c r="F41" s="54"/>
      <c r="G41" s="54"/>
    </row>
    <row r="42" spans="1:7" s="1" customFormat="1" x14ac:dyDescent="0.2">
      <c r="A42" s="33"/>
      <c r="B42" s="52"/>
      <c r="C42" s="53"/>
      <c r="D42" s="54"/>
      <c r="E42" s="54"/>
      <c r="F42" s="54"/>
      <c r="G42" s="54"/>
    </row>
    <row r="43" spans="1:7" s="1" customFormat="1" x14ac:dyDescent="0.2">
      <c r="A43" s="33"/>
      <c r="B43" s="52"/>
      <c r="C43" s="53"/>
      <c r="D43" s="54"/>
      <c r="E43" s="54"/>
      <c r="F43" s="54"/>
      <c r="G43" s="54"/>
    </row>
    <row r="44" spans="1:7" s="1" customFormat="1" x14ac:dyDescent="0.2">
      <c r="A44" s="33"/>
      <c r="B44" s="52"/>
      <c r="C44" s="53"/>
      <c r="D44" s="54"/>
      <c r="E44" s="54"/>
      <c r="F44" s="54"/>
      <c r="G44" s="54"/>
    </row>
    <row r="45" spans="1:7" s="1" customFormat="1" x14ac:dyDescent="0.2">
      <c r="A45" s="33"/>
      <c r="B45" s="52"/>
      <c r="C45" s="53"/>
      <c r="D45" s="54"/>
      <c r="E45" s="54"/>
      <c r="F45" s="54"/>
      <c r="G45" s="54"/>
    </row>
    <row r="46" spans="1:7" s="1" customFormat="1" x14ac:dyDescent="0.2">
      <c r="A46" s="33"/>
      <c r="B46" s="52"/>
      <c r="C46" s="53"/>
      <c r="D46" s="54"/>
      <c r="E46" s="54"/>
      <c r="F46" s="54"/>
      <c r="G46" s="54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APOYO-ENERO-24</vt:lpstr>
      <vt:lpstr>FOM-ENERO-24</vt:lpstr>
      <vt:lpstr>REP. INST.ENERO-24 </vt:lpstr>
      <vt:lpstr>REF- ENERO-24  </vt:lpstr>
      <vt:lpstr>'APOYO-ENERO-24'!Títulos_a_imprimir</vt:lpstr>
      <vt:lpstr>'FOM-ENERO-24'!Títulos_a_imprimir</vt:lpstr>
      <vt:lpstr>'REF- ENERO-24  '!Títulos_a_imprimir</vt:lpstr>
      <vt:lpstr>'REP. INST.ENERO-24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Marileny Sosa</dc:creator>
  <cp:lastModifiedBy>Marileny Sosa</cp:lastModifiedBy>
  <dcterms:created xsi:type="dcterms:W3CDTF">2024-02-02T19:03:06Z</dcterms:created>
  <dcterms:modified xsi:type="dcterms:W3CDTF">2024-02-06T15:00:20Z</dcterms:modified>
</cp:coreProperties>
</file>