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.AGRICULTURA\Desktop\ACC-DIC-23\"/>
    </mc:Choice>
  </mc:AlternateContent>
  <bookViews>
    <workbookView xWindow="0" yWindow="0" windowWidth="20490" windowHeight="7350" activeTab="3"/>
  </bookViews>
  <sheets>
    <sheet name="APOYO-DIC-23" sheetId="1" r:id="rId1"/>
    <sheet name="FOM-DIC-23" sheetId="2" r:id="rId2"/>
    <sheet name="REFOR-DIC-23  " sheetId="3" r:id="rId3"/>
    <sheet name="REP. INST.DIC-23 " sheetId="4" r:id="rId4"/>
  </sheets>
  <definedNames>
    <definedName name="_xlnm._FilterDatabase" localSheetId="0" hidden="1">'APOYO-DIC-23'!$B$12:$G$12</definedName>
    <definedName name="_xlnm._FilterDatabase" localSheetId="1" hidden="1">'FOM-DIC-23'!$B$12:$G$12</definedName>
    <definedName name="_xlnm._FilterDatabase" localSheetId="2" hidden="1">'REFOR-DIC-23  '!$B$12:$G$12</definedName>
    <definedName name="_xlnm._FilterDatabase" localSheetId="3" hidden="1">'REP. INST.DIC-23 '!$B$12:$G$12</definedName>
    <definedName name="_xlnm.Print_Titles" localSheetId="0">'APOYO-DIC-23'!$1:$12</definedName>
    <definedName name="_xlnm.Print_Titles" localSheetId="1">'FOM-DIC-23'!$1:$12</definedName>
    <definedName name="_xlnm.Print_Titles" localSheetId="2">'REFOR-DIC-23  '!$1:$12</definedName>
    <definedName name="_xlnm.Print_Titles" localSheetId="3">'REP. INST.DIC-23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1" i="2" l="1"/>
  <c r="G312" i="2"/>
  <c r="G313" i="2" s="1"/>
  <c r="G314" i="2" s="1"/>
  <c r="G315" i="2" s="1"/>
  <c r="G316" i="2" s="1"/>
  <c r="G310" i="2"/>
  <c r="G13" i="4" l="1"/>
  <c r="G14" i="4" s="1"/>
  <c r="G13" i="3" l="1"/>
  <c r="G14" i="3" s="1"/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F657" i="1" l="1"/>
  <c r="E657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13" i="1"/>
</calcChain>
</file>

<file path=xl/sharedStrings.xml><?xml version="1.0" encoding="utf-8"?>
<sst xmlns="http://schemas.openxmlformats.org/spreadsheetml/2006/main" count="2020" uniqueCount="1088">
  <si>
    <t xml:space="preserve"> MINISTERIO DE AGRICULTURA</t>
  </si>
  <si>
    <t xml:space="preserve"> Libro Banco</t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</si>
  <si>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</si>
  <si>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</si>
  <si>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</si>
  <si>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</si>
  <si>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</si>
  <si>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</si>
  <si>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</si>
  <si>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REC. #231007</t>
  </si>
  <si>
    <t>DEPÓSITO -</t>
  </si>
  <si>
    <t>REC. #231017</t>
  </si>
  <si>
    <t>DEPÓSITO - PRODUCCIÓN AGRÍCOLA Y MERCADEO</t>
  </si>
  <si>
    <t>REC. #231046</t>
  </si>
  <si>
    <t xml:space="preserve">DEPÓSITO - </t>
  </si>
  <si>
    <t>REC. #231049</t>
  </si>
  <si>
    <t>REC. #231052</t>
  </si>
  <si>
    <t>REC. #231041</t>
  </si>
  <si>
    <t>REC. #231162</t>
  </si>
  <si>
    <t>REC. #328484</t>
  </si>
  <si>
    <t>CR - TRANSF. A CTA.</t>
  </si>
  <si>
    <t>TRANSF. #47381</t>
  </si>
  <si>
    <t xml:space="preserve">REGIONAL NOROESTE, MAO </t>
  </si>
  <si>
    <t>REC. #231186</t>
  </si>
  <si>
    <t>TRANSF. #</t>
  </si>
  <si>
    <t>BANRESSERVAS</t>
  </si>
  <si>
    <t>REC. #231184</t>
  </si>
  <si>
    <t>REC. #231187</t>
  </si>
  <si>
    <t>REC. #231190</t>
  </si>
  <si>
    <t>REC. #231193</t>
  </si>
  <si>
    <t>REC. #231196</t>
  </si>
  <si>
    <t>REC. #231199</t>
  </si>
  <si>
    <t>REC. #231202</t>
  </si>
  <si>
    <t>REC. #231205</t>
  </si>
  <si>
    <t>REC. #231208</t>
  </si>
  <si>
    <t>REC. #231211</t>
  </si>
  <si>
    <t>REC. #231214</t>
  </si>
  <si>
    <t>REC. #231217</t>
  </si>
  <si>
    <t>REC. #231220</t>
  </si>
  <si>
    <t>REC. #231223</t>
  </si>
  <si>
    <t>REC. #231264</t>
  </si>
  <si>
    <t>REC. #231226</t>
  </si>
  <si>
    <t>REC. #231229</t>
  </si>
  <si>
    <t>REC. #231232</t>
  </si>
  <si>
    <t>REC. #231235</t>
  </si>
  <si>
    <t>REC. #231238</t>
  </si>
  <si>
    <t>REC. #231379</t>
  </si>
  <si>
    <t>TRANSF. #47589</t>
  </si>
  <si>
    <t>JUAN  ISIDRO CONTRERAS PÉREZ</t>
  </si>
  <si>
    <t>TRANSF. #48018</t>
  </si>
  <si>
    <t>DARÍO ARCIDE VARGAS MENA</t>
  </si>
  <si>
    <t>TRANSF. #48036</t>
  </si>
  <si>
    <t>MARÍA MAGDALENA DURAN</t>
  </si>
  <si>
    <t>TRANSF. #48050</t>
  </si>
  <si>
    <t>ANGEL BENJAMÍN CORDERO VARGAS</t>
  </si>
  <si>
    <t>TRANSF. #48048</t>
  </si>
  <si>
    <t>LISSET ESTRELLA BUFFET</t>
  </si>
  <si>
    <t>TRANSF. #48056</t>
  </si>
  <si>
    <t>FLOR ANGELICA ÁLVAREZ</t>
  </si>
  <si>
    <t>TRANSF. #48061</t>
  </si>
  <si>
    <t xml:space="preserve">LUIS ALFREDO RESTITUYO </t>
  </si>
  <si>
    <t>REC. #231309</t>
  </si>
  <si>
    <t>DEPÓSITO</t>
  </si>
  <si>
    <t>REC. #231312</t>
  </si>
  <si>
    <t>REC. #231386</t>
  </si>
  <si>
    <t>TRANSF. #48064</t>
  </si>
  <si>
    <t>VARIOS - NÓMINA</t>
  </si>
  <si>
    <t>TRANSF. #48076</t>
  </si>
  <si>
    <t>TRANSF. #48066</t>
  </si>
  <si>
    <t>KIRSY ROSELY GENAO PEGUERO</t>
  </si>
  <si>
    <t>REC. #231404</t>
  </si>
  <si>
    <t>REC. #231461</t>
  </si>
  <si>
    <t>TRANSF. #48095</t>
  </si>
  <si>
    <t>KIT AUTO AIRE. SRL</t>
  </si>
  <si>
    <t>TRANSF. #48107</t>
  </si>
  <si>
    <t>LUIS MANUEL  ABREU PEÑA</t>
  </si>
  <si>
    <t>REC#231584</t>
  </si>
  <si>
    <t>REC. #231487</t>
  </si>
  <si>
    <t>REC. #231732</t>
  </si>
  <si>
    <t>REC. #231103</t>
  </si>
  <si>
    <t>REC. #231086</t>
  </si>
  <si>
    <t>REC. #231121</t>
  </si>
  <si>
    <t>REC. #231146</t>
  </si>
  <si>
    <t>REC. #231117</t>
  </si>
  <si>
    <t>REC. #231210</t>
  </si>
  <si>
    <t>REC. #231209</t>
  </si>
  <si>
    <t>REC. #231185</t>
  </si>
  <si>
    <t>REC. #231213</t>
  </si>
  <si>
    <t>REC. #231206</t>
  </si>
  <si>
    <t>REC. #231188</t>
  </si>
  <si>
    <t>REC. #231268</t>
  </si>
  <si>
    <t>REC. #231158</t>
  </si>
  <si>
    <t>REC. #231161</t>
  </si>
  <si>
    <t>REC. #231104</t>
  </si>
  <si>
    <t>REC. #231274</t>
  </si>
  <si>
    <t>REC. #231231</t>
  </si>
  <si>
    <t>REC. #231234</t>
  </si>
  <si>
    <t>REC. #231332</t>
  </si>
  <si>
    <t>REC. #328555</t>
  </si>
  <si>
    <t>CR - TRANSF.  A   CTA.</t>
  </si>
  <si>
    <t>REC. #202774</t>
  </si>
  <si>
    <t>REC. #231219</t>
  </si>
  <si>
    <t>REC. #231362</t>
  </si>
  <si>
    <t>DEPÓSITO -PRODUCCIÓN AGRÍCOLA Y MERCADEO</t>
  </si>
  <si>
    <t>REC. #231326</t>
  </si>
  <si>
    <t>REC. #231457</t>
  </si>
  <si>
    <t>REC. #231389</t>
  </si>
  <si>
    <t>REC. #202184</t>
  </si>
  <si>
    <t>CR -TRANSF.  A  CTA.</t>
  </si>
  <si>
    <t>REC. #452859</t>
  </si>
  <si>
    <t xml:space="preserve">CR - PROMOCIÓ AGRÍCOLA Y GANADERA </t>
  </si>
  <si>
    <t>REC. #231337</t>
  </si>
  <si>
    <t>REC. #231700</t>
  </si>
  <si>
    <t>REC. #202761</t>
  </si>
  <si>
    <t>TRANSF. #48411</t>
  </si>
  <si>
    <t>VARIOS - NOMINA</t>
  </si>
  <si>
    <t>TRANSF. #48401</t>
  </si>
  <si>
    <t>CLEMENTE DE JESÚS REYES</t>
  </si>
  <si>
    <t>REC. #231505</t>
  </si>
  <si>
    <t>TRANSF. #48387</t>
  </si>
  <si>
    <t>MARCOS  APOLINAR FAMILIA</t>
  </si>
  <si>
    <t>TRANSF. #48413</t>
  </si>
  <si>
    <t>TRANSF. #48426</t>
  </si>
  <si>
    <t>TRANSF. #48421</t>
  </si>
  <si>
    <t>ROSA RAFAELA JAVIER DIAZ</t>
  </si>
  <si>
    <t>TRANSF. #48429</t>
  </si>
  <si>
    <t>REC. #201935</t>
  </si>
  <si>
    <t>CR - TRANSF.  A CTA.</t>
  </si>
  <si>
    <t>TRANSF. #48435</t>
  </si>
  <si>
    <t>TRANSF. #48443</t>
  </si>
  <si>
    <t xml:space="preserve">EDWAR RAFAEL  SUAREZ MEDINA </t>
  </si>
  <si>
    <t>TRANSF. #48474</t>
  </si>
  <si>
    <t>DIMAS JOSÉ JÁQUEZ</t>
  </si>
  <si>
    <t>REC. #231042</t>
  </si>
  <si>
    <t>REC. #231045</t>
  </si>
  <si>
    <t>REC. #231048</t>
  </si>
  <si>
    <t>REC. #231051</t>
  </si>
  <si>
    <t>REC. #231054</t>
  </si>
  <si>
    <t>REC. #231057</t>
  </si>
  <si>
    <t>REC. #231060</t>
  </si>
  <si>
    <t>REC. #329931</t>
  </si>
  <si>
    <t>REC. #231061</t>
  </si>
  <si>
    <t>REC. #231198</t>
  </si>
  <si>
    <t>REC. #231148</t>
  </si>
  <si>
    <t>REC. #231310</t>
  </si>
  <si>
    <t>REC. #202507</t>
  </si>
  <si>
    <t>TRANSF. #48553</t>
  </si>
  <si>
    <t>COORPORACIÓN INTERNACIONAL DE NEGOCIO NÚÑEZ</t>
  </si>
  <si>
    <t>REC. #231316</t>
  </si>
  <si>
    <t>REC. #231319</t>
  </si>
  <si>
    <t>REC. #231322</t>
  </si>
  <si>
    <t>REC. #231325</t>
  </si>
  <si>
    <t>REC. #231328</t>
  </si>
  <si>
    <t>REC. #329490</t>
  </si>
  <si>
    <t>REC. #202431</t>
  </si>
  <si>
    <t>TRANSF. #48632</t>
  </si>
  <si>
    <t>CRISTÓBAL OSVALDO GUERRERO</t>
  </si>
  <si>
    <t>REC. #231377</t>
  </si>
  <si>
    <t>REC. #231381</t>
  </si>
  <si>
    <t>REC. #231410</t>
  </si>
  <si>
    <t>REC. #329768</t>
  </si>
  <si>
    <t xml:space="preserve">CR - TRANSF.  A CTA. </t>
  </si>
  <si>
    <t>REC. #231748</t>
  </si>
  <si>
    <t>TRANSF. #48664</t>
  </si>
  <si>
    <t>DELTA COMERCIAL, SA.</t>
  </si>
  <si>
    <t>TRANSF. #48658</t>
  </si>
  <si>
    <t>SANTO DOMINGO  MOTORS, SA.</t>
  </si>
  <si>
    <t>TRANSF. #48667</t>
  </si>
  <si>
    <t>AHYLSA</t>
  </si>
  <si>
    <t>TRANSF. #48604</t>
  </si>
  <si>
    <t>TRANSF. #48687</t>
  </si>
  <si>
    <t>AMERICAMN BUSINESS MACHINE, SRL.</t>
  </si>
  <si>
    <t>TRANSF. #48700</t>
  </si>
  <si>
    <t>SEGURO NACIONAL DE SALUD  (SENASA)</t>
  </si>
  <si>
    <t>REC. #231645</t>
  </si>
  <si>
    <t>TRANSF. #48719</t>
  </si>
  <si>
    <t>VARIOS -NOMINA</t>
  </si>
  <si>
    <t>TRANSF. #48718</t>
  </si>
  <si>
    <t>REC. #231813</t>
  </si>
  <si>
    <t>TRANSF. #48682</t>
  </si>
  <si>
    <t>TRANSF. #48725</t>
  </si>
  <si>
    <t>REC#231077</t>
  </si>
  <si>
    <t>REC. #231152</t>
  </si>
  <si>
    <t>REC. #231155</t>
  </si>
  <si>
    <t>REC. #231164</t>
  </si>
  <si>
    <t>REC. #231167</t>
  </si>
  <si>
    <t>REC. #231170</t>
  </si>
  <si>
    <t>REC. #231173</t>
  </si>
  <si>
    <t>REC. #231176</t>
  </si>
  <si>
    <t>REC. #231179</t>
  </si>
  <si>
    <t>REC. #231182</t>
  </si>
  <si>
    <t>REC. #231272</t>
  </si>
  <si>
    <t>REC. #231293</t>
  </si>
  <si>
    <t>REC. #231525</t>
  </si>
  <si>
    <t>REC. #452513</t>
  </si>
  <si>
    <t>REC. #452518</t>
  </si>
  <si>
    <t>REC. #231460</t>
  </si>
  <si>
    <t>REC. #231463</t>
  </si>
  <si>
    <t>REC. #231466</t>
  </si>
  <si>
    <t>REC. #329354</t>
  </si>
  <si>
    <t>TRANSF. #48916</t>
  </si>
  <si>
    <t>HAREL KATZ</t>
  </si>
  <si>
    <t>TRANSF. #48914</t>
  </si>
  <si>
    <t>TRANSF. #48938</t>
  </si>
  <si>
    <t>REC. #202604</t>
  </si>
  <si>
    <t>CR - TRANSF.  A  CTA.</t>
  </si>
  <si>
    <t>TRANSF. #48959</t>
  </si>
  <si>
    <t>TRANSF. #48957</t>
  </si>
  <si>
    <t>FAUTO DE LOS SANTOS FELIPE</t>
  </si>
  <si>
    <t>REC. #231495</t>
  </si>
  <si>
    <t>REC. #231498</t>
  </si>
  <si>
    <t>REC. #231501</t>
  </si>
  <si>
    <t>REC. #231504</t>
  </si>
  <si>
    <t>REC. #231507</t>
  </si>
  <si>
    <t>TRANSF. #48985</t>
  </si>
  <si>
    <t>MARIO DE LOS SANTOS PEÑA CUEVASS</t>
  </si>
  <si>
    <t>TRANSF. #48988</t>
  </si>
  <si>
    <t xml:space="preserve">ROBSERTO ANTONIO CEPEDA DURÁN </t>
  </si>
  <si>
    <t>TRANSF. #48990</t>
  </si>
  <si>
    <t>MANUEL ARSENIO UREÑA, SA.</t>
  </si>
  <si>
    <t>TRANSF. #48992</t>
  </si>
  <si>
    <t>FRANKLIN AUGUSTO GUERRERO ANDRIKSON</t>
  </si>
  <si>
    <t>REC. #231180</t>
  </si>
  <si>
    <t>REC. #231216</t>
  </si>
  <si>
    <t>REC. #231233</t>
  </si>
  <si>
    <t>REC. #231236</t>
  </si>
  <si>
    <t>REC. #231239</t>
  </si>
  <si>
    <t>REC. #231242</t>
  </si>
  <si>
    <t>REC. #231160</t>
  </si>
  <si>
    <t>DEPÓSITO - PROMOCIÓN AGRÍCOLA Y MERCADEO</t>
  </si>
  <si>
    <t>REC. #231163</t>
  </si>
  <si>
    <t>REC. #231375</t>
  </si>
  <si>
    <t>REC. #231301</t>
  </si>
  <si>
    <t>REC. #231192</t>
  </si>
  <si>
    <t>REC. #231477</t>
  </si>
  <si>
    <t>REC. #231480</t>
  </si>
  <si>
    <t>REC. #231526</t>
  </si>
  <si>
    <t>REC. #231529</t>
  </si>
  <si>
    <t>REC. #231532</t>
  </si>
  <si>
    <t>REC. #231535</t>
  </si>
  <si>
    <t>REC. #231406</t>
  </si>
  <si>
    <t>REC. #202532</t>
  </si>
  <si>
    <t>TRANSF. #49136</t>
  </si>
  <si>
    <t>CORPORACIÓN  INTERNACIONAL DE NEGOCIOS NÚÑEZ</t>
  </si>
  <si>
    <t>REC. #231413</t>
  </si>
  <si>
    <t>REC. #231439</t>
  </si>
  <si>
    <t>REC. #231750</t>
  </si>
  <si>
    <t>REC. #202432</t>
  </si>
  <si>
    <t>TRANSF. #49263</t>
  </si>
  <si>
    <t>TRANSF. #49243</t>
  </si>
  <si>
    <t>HÉCTOR BIENVENIDO RAMÍREZ</t>
  </si>
  <si>
    <t>TRANSF. #49237</t>
  </si>
  <si>
    <t>GUIDO ANTONIO YMBERT FERREIRAS</t>
  </si>
  <si>
    <t>TRANSF. #49233</t>
  </si>
  <si>
    <t>BRAIDY ISMAEL ZORRILLA MERCADO</t>
  </si>
  <si>
    <t>TRANSF. #49223</t>
  </si>
  <si>
    <t>VARIOS NÓMINA</t>
  </si>
  <si>
    <t>TRANSF. #49259</t>
  </si>
  <si>
    <t>DACO EXPRESO, SRL</t>
  </si>
  <si>
    <t>TRANSF. #49261</t>
  </si>
  <si>
    <t>LINK PARTHERS RA, SRL</t>
  </si>
  <si>
    <t>TRANSF. #49265</t>
  </si>
  <si>
    <t>REC. #202806</t>
  </si>
  <si>
    <t>REC. #231183</t>
  </si>
  <si>
    <t>DEPÓSTO</t>
  </si>
  <si>
    <t>REC. #231166</t>
  </si>
  <si>
    <t>REC. #231114</t>
  </si>
  <si>
    <t>REC. #231224</t>
  </si>
  <si>
    <t>REC. #231124</t>
  </si>
  <si>
    <t>REF. #32962760</t>
  </si>
  <si>
    <t>REC. #329937</t>
  </si>
  <si>
    <t>REC. #231218</t>
  </si>
  <si>
    <t>REC. #231221</t>
  </si>
  <si>
    <t>REC. #231228</t>
  </si>
  <si>
    <t>REC. #231237</t>
  </si>
  <si>
    <t>REC. #231240</t>
  </si>
  <si>
    <t>REC. #231243</t>
  </si>
  <si>
    <t>REC. #231247</t>
  </si>
  <si>
    <t>REC. #231250</t>
  </si>
  <si>
    <t>REC. #231253</t>
  </si>
  <si>
    <t>REC. #231256</t>
  </si>
  <si>
    <t>REC. #231259</t>
  </si>
  <si>
    <t>REC. #231262</t>
  </si>
  <si>
    <t>REC. #231265</t>
  </si>
  <si>
    <t>REC. #231271</t>
  </si>
  <si>
    <t>REC. #329459</t>
  </si>
  <si>
    <t>REF. #231013</t>
  </si>
  <si>
    <t xml:space="preserve">DEPÓSITO - CONSEJO NACIONAL </t>
  </si>
  <si>
    <t>REC. #231565</t>
  </si>
  <si>
    <t>REC. #231568</t>
  </si>
  <si>
    <t>REC. #231572</t>
  </si>
  <si>
    <t>REC. #231575</t>
  </si>
  <si>
    <t>REC. #231578</t>
  </si>
  <si>
    <t>REC. #231582</t>
  </si>
  <si>
    <t>REC. #231585</t>
  </si>
  <si>
    <t>REC. #231588</t>
  </si>
  <si>
    <t>REC. #23591</t>
  </si>
  <si>
    <t>REC. #231594</t>
  </si>
  <si>
    <t>REC. #23597</t>
  </si>
  <si>
    <t>REC. #231600</t>
  </si>
  <si>
    <t>REC. #231603</t>
  </si>
  <si>
    <t>REC. #231606</t>
  </si>
  <si>
    <t>REC. #231609</t>
  </si>
  <si>
    <t>REC. #231612</t>
  </si>
  <si>
    <t>TRANSF. #49430</t>
  </si>
  <si>
    <t>ANA LISBETH BENCOSME</t>
  </si>
  <si>
    <t>TRANSF. #49342</t>
  </si>
  <si>
    <t>HOUSE PARY</t>
  </si>
  <si>
    <t>TRANSF. #49328</t>
  </si>
  <si>
    <t>TRANSF. #49336</t>
  </si>
  <si>
    <t>TRANSF. #49347</t>
  </si>
  <si>
    <t>COMERCIALIZADORA Y CONSULTORIA GROPECUAARIA FOLIPASTO</t>
  </si>
  <si>
    <t>TRANSF. #49364</t>
  </si>
  <si>
    <t>D ANALI, SRL.</t>
  </si>
  <si>
    <t>TRANSF. #49372</t>
  </si>
  <si>
    <t xml:space="preserve">MIRIAN  ESTELA GUZMAN </t>
  </si>
  <si>
    <t>TRANSF. #49377</t>
  </si>
  <si>
    <t>DE ANALI, SRL</t>
  </si>
  <si>
    <t>TRANSF. #49391</t>
  </si>
  <si>
    <t>IS1ÓCELES VIRGINIA  DE LA ROSA</t>
  </si>
  <si>
    <t>TRANSF. #49380</t>
  </si>
  <si>
    <t>GAMIST SERVICE COMPANY, SRL</t>
  </si>
  <si>
    <t>TRANSF. #49385</t>
  </si>
  <si>
    <t>LINCOLN ROAD</t>
  </si>
  <si>
    <t>TRANSF. #49416</t>
  </si>
  <si>
    <t>TRANSF. #49411</t>
  </si>
  <si>
    <t>YIRALDY ALTAGRACIA HERNÁNDEZ</t>
  </si>
  <si>
    <t>TRANSF. #49407</t>
  </si>
  <si>
    <t xml:space="preserve">ALKIFIESTA Y/O ACTIVIDADES CAOMA, SRL </t>
  </si>
  <si>
    <t>TRANSF. #49428</t>
  </si>
  <si>
    <t>EMELYN NATALI MEJÍA GARCÍA</t>
  </si>
  <si>
    <t>TRANSF. #49429</t>
  </si>
  <si>
    <t>TRANSF. #49431</t>
  </si>
  <si>
    <t>TRANSF. #49356</t>
  </si>
  <si>
    <t>D ANALÍ, SRL.</t>
  </si>
  <si>
    <t>TRANSF. #49434</t>
  </si>
  <si>
    <t>REC. #231141</t>
  </si>
  <si>
    <t>REC. #329384</t>
  </si>
  <si>
    <t>REC. #231503</t>
  </si>
  <si>
    <t>REC. #231506</t>
  </si>
  <si>
    <t>REC. #23509</t>
  </si>
  <si>
    <t>REC. #231502</t>
  </si>
  <si>
    <t>REC, #231270</t>
  </si>
  <si>
    <t>DEPÓSITO - PRODUCIÓN AGRÍCOLA Y MERCADEO</t>
  </si>
  <si>
    <t>TRANSF. #49583</t>
  </si>
  <si>
    <t>MANGUERAS TEJADA, SRL</t>
  </si>
  <si>
    <t>TRANSF. #49580</t>
  </si>
  <si>
    <t>REC. #202807</t>
  </si>
  <si>
    <t>CR -  TRANSF. A  CTA.</t>
  </si>
  <si>
    <t>REC. #23826</t>
  </si>
  <si>
    <t>REC. #231829</t>
  </si>
  <si>
    <t>REC. #231827</t>
  </si>
  <si>
    <t>TRANSF. #49260</t>
  </si>
  <si>
    <t>MARÍA TERESA ORTIZ OVALLES</t>
  </si>
  <si>
    <t>TRANSF. #49267</t>
  </si>
  <si>
    <t>CARMEN ARELIS DE LEÓN</t>
  </si>
  <si>
    <t>TRANSF. #49611</t>
  </si>
  <si>
    <t>RAFAEL ANTONIO ORTIZ QUEZADA</t>
  </si>
  <si>
    <t>TRANSF. #49601</t>
  </si>
  <si>
    <t>LUIS MARINO VALDEZ</t>
  </si>
  <si>
    <t>TRANSF. #49689</t>
  </si>
  <si>
    <t>ÁNGEL CASIMIRO BELLO CORDERO</t>
  </si>
  <si>
    <t>REC#202672</t>
  </si>
  <si>
    <t xml:space="preserve">CR - TRANSF. A  CTA. </t>
  </si>
  <si>
    <t>REC#202897</t>
  </si>
  <si>
    <t>REC#202662</t>
  </si>
  <si>
    <t>TRANSF. #49715</t>
  </si>
  <si>
    <t>814 GROUP, SRL</t>
  </si>
  <si>
    <t>REC#231729</t>
  </si>
  <si>
    <t>DEPÓITO -</t>
  </si>
  <si>
    <t>TRANSF. #49791</t>
  </si>
  <si>
    <t>SAVERIO , SRL.</t>
  </si>
  <si>
    <t>REC. #452403</t>
  </si>
  <si>
    <t xml:space="preserve">CR -TRANSF.  A  CTA. </t>
  </si>
  <si>
    <t>REC. #231195</t>
  </si>
  <si>
    <t>REC. #231201</t>
  </si>
  <si>
    <t>REC. #231204</t>
  </si>
  <si>
    <t>REC. #231207</t>
  </si>
  <si>
    <t>REC. #23216</t>
  </si>
  <si>
    <t>REC#231219</t>
  </si>
  <si>
    <t>TRANSF. #49322</t>
  </si>
  <si>
    <t>MELISSA VIÑAS BURGOS</t>
  </si>
  <si>
    <t>REC#231247</t>
  </si>
  <si>
    <t>REC#231250</t>
  </si>
  <si>
    <t>REC#231253</t>
  </si>
  <si>
    <t>REC#231256</t>
  </si>
  <si>
    <t>REC#231259</t>
  </si>
  <si>
    <t>REC#202292</t>
  </si>
  <si>
    <t>REC#231243</t>
  </si>
  <si>
    <t>TRANSF. #49880</t>
  </si>
  <si>
    <t>HELY URIBE GUZMAN</t>
  </si>
  <si>
    <t>TRANSF. #49851</t>
  </si>
  <si>
    <t>ROBERTO ANTONIO CEPEDA DÚRAN</t>
  </si>
  <si>
    <t>TRANSF. #49903</t>
  </si>
  <si>
    <t>LÁZARO CAMACHO DE LA CRUZ</t>
  </si>
  <si>
    <t>TRANSF. #49888</t>
  </si>
  <si>
    <t>TRANSF. #49919</t>
  </si>
  <si>
    <t>ALEXIA SANSUR QUIÑONES</t>
  </si>
  <si>
    <t>REC. #330246</t>
  </si>
  <si>
    <t>REC. #330859</t>
  </si>
  <si>
    <t>REC. #330222</t>
  </si>
  <si>
    <t>REC. #330470</t>
  </si>
  <si>
    <t>TRANSF. #49939</t>
  </si>
  <si>
    <t>TRANSF. #49945</t>
  </si>
  <si>
    <t>TRANSF. #49947</t>
  </si>
  <si>
    <t>TRANSF. #49959</t>
  </si>
  <si>
    <t>REC. #231165</t>
  </si>
  <si>
    <t>REC. #231168</t>
  </si>
  <si>
    <t>REC. #231171</t>
  </si>
  <si>
    <t>REC. #231174</t>
  </si>
  <si>
    <t>REC. #231177</t>
  </si>
  <si>
    <t>REC. #231203</t>
  </si>
  <si>
    <t>TRANSF. #50134</t>
  </si>
  <si>
    <t>SECUND  FILL, SA Y/O SECUNDINO LÓPEZ</t>
  </si>
  <si>
    <t>REC. #231277</t>
  </si>
  <si>
    <t>DEPÓSITO -DESARROLLO FRUTICOLA</t>
  </si>
  <si>
    <t>REC. #202770</t>
  </si>
  <si>
    <t>REC. #330049</t>
  </si>
  <si>
    <t>REC. #202825</t>
  </si>
  <si>
    <t>TRANSF. #50101</t>
  </si>
  <si>
    <t>FRANK MARTÍN VENTURA</t>
  </si>
  <si>
    <t>TRANSF. #50234</t>
  </si>
  <si>
    <t>RAFAEL ANTONIO ORTÍZ QUEZADA</t>
  </si>
  <si>
    <t>TRANSF. #50200</t>
  </si>
  <si>
    <t>TRANSF. #50247</t>
  </si>
  <si>
    <t>TRANSF. #50245</t>
  </si>
  <si>
    <t>TRANSF. #50242</t>
  </si>
  <si>
    <t>TRANSF. #50244</t>
  </si>
  <si>
    <t>D CLÁSICO, SRL,</t>
  </si>
  <si>
    <t>TRANSF. #50246</t>
  </si>
  <si>
    <t>REC. #231087</t>
  </si>
  <si>
    <t>REC. #330801</t>
  </si>
  <si>
    <t>REC. #202586</t>
  </si>
  <si>
    <t>REC. #231120</t>
  </si>
  <si>
    <t>REC. #231123</t>
  </si>
  <si>
    <t>REC. #231059</t>
  </si>
  <si>
    <t>TRANSF. #50249</t>
  </si>
  <si>
    <t>JOSÉ ALBERTO PERALTA MARTÍNEZ</t>
  </si>
  <si>
    <t>REC. #231091</t>
  </si>
  <si>
    <t>REC. #231094</t>
  </si>
  <si>
    <t>TRANSF. #50279</t>
  </si>
  <si>
    <t>ISTITUTO DE AUDITORES DE LA REP. DOM.</t>
  </si>
  <si>
    <t>REC. #231097</t>
  </si>
  <si>
    <t>REC. #202260</t>
  </si>
  <si>
    <t>REC. #330260</t>
  </si>
  <si>
    <t>REC. #202362</t>
  </si>
  <si>
    <t>REC. #202364</t>
  </si>
  <si>
    <t>DEPÓSITO -  PROSEMA</t>
  </si>
  <si>
    <t>TRANSF. #50334</t>
  </si>
  <si>
    <t>INDUSTRIA DE MUEBLES METÁLICOS, SA.</t>
  </si>
  <si>
    <t>REC. #202563</t>
  </si>
  <si>
    <t>REC. #202585</t>
  </si>
  <si>
    <t>REC. #202979</t>
  </si>
  <si>
    <t>REC. #202011</t>
  </si>
  <si>
    <t>REC. #2021265</t>
  </si>
  <si>
    <t>REC. #231157</t>
  </si>
  <si>
    <t>REC. #330543</t>
  </si>
  <si>
    <t>TRANSF. #50435</t>
  </si>
  <si>
    <t>TRANSF. #50466</t>
  </si>
  <si>
    <t>TRANSF. #50472</t>
  </si>
  <si>
    <t>REGIONAL CENTRAL, BANI</t>
  </si>
  <si>
    <t>TRANSF. #50465</t>
  </si>
  <si>
    <t>REGIONAL NORTE, SANTIAGO</t>
  </si>
  <si>
    <t>TRANSF. #50469</t>
  </si>
  <si>
    <t xml:space="preserve">LUIS JESÚS GÓMEZ </t>
  </si>
  <si>
    <t>REC. #231066</t>
  </si>
  <si>
    <t>DEPÓSITO - PRODUCCIÓN AGRÍCLA Y MERCADEO</t>
  </si>
  <si>
    <t>REC. #231069</t>
  </si>
  <si>
    <t>REC. #231072</t>
  </si>
  <si>
    <t>REC. #231079</t>
  </si>
  <si>
    <t>TRANSF. #50510</t>
  </si>
  <si>
    <t>YENIRSE ADAIRYS TEJEDA</t>
  </si>
  <si>
    <t>TRANSF. #50502</t>
  </si>
  <si>
    <t>REGIONAL SUR, BARAHONA</t>
  </si>
  <si>
    <t>TRANSF. #50517</t>
  </si>
  <si>
    <t>REGIONAL NORCENTRAL, ESTE</t>
  </si>
  <si>
    <t>TRANSF. #50525</t>
  </si>
  <si>
    <t>REGIONAL NORDESTE, SAN FCO. DE MACORIS</t>
  </si>
  <si>
    <t>REC#231249</t>
  </si>
  <si>
    <t>CR -TRANSF. A  CTA.</t>
  </si>
  <si>
    <t>REC. #231260</t>
  </si>
  <si>
    <t>TRANSF. #50582</t>
  </si>
  <si>
    <t>FRANCIS HERRERA SÁNCHEZ</t>
  </si>
  <si>
    <t>TRANSF. #50575</t>
  </si>
  <si>
    <t>DAVID RAMIREZ REYES</t>
  </si>
  <si>
    <t>TRANSF. #50528</t>
  </si>
  <si>
    <t xml:space="preserve">REGIONAL SUROESTE, SAN JUAN DE LA MAGUANA </t>
  </si>
  <si>
    <t>TRANSF. #50511</t>
  </si>
  <si>
    <t>TRANSF. #50578</t>
  </si>
  <si>
    <t xml:space="preserve">YANIFRELY MORA </t>
  </si>
  <si>
    <t>REC. #202135</t>
  </si>
  <si>
    <t>CR -TRANSF. A CTA.</t>
  </si>
  <si>
    <t>TRANSF. #50535</t>
  </si>
  <si>
    <t>REGIONAL ESTE, HIGÜEY</t>
  </si>
  <si>
    <t>REC. #231458</t>
  </si>
  <si>
    <t>TRANSF. #50616</t>
  </si>
  <si>
    <t>REC. #231295</t>
  </si>
  <si>
    <t>REC. #231660</t>
  </si>
  <si>
    <t>REC. #231663</t>
  </si>
  <si>
    <t>REC. #231666</t>
  </si>
  <si>
    <t>REC. #331695</t>
  </si>
  <si>
    <t>REC. #231669</t>
  </si>
  <si>
    <t>REC. #231672</t>
  </si>
  <si>
    <t>TRANSF. #50690</t>
  </si>
  <si>
    <t>NORMAN JESÚS FRANCO RUMALDO</t>
  </si>
  <si>
    <t>REC. #231675</t>
  </si>
  <si>
    <t>REC. #231678</t>
  </si>
  <si>
    <t>REC. #231681</t>
  </si>
  <si>
    <t>REC. #231684</t>
  </si>
  <si>
    <t>REC. #231687</t>
  </si>
  <si>
    <t>TRANSF. #50703</t>
  </si>
  <si>
    <t>REC. #202086</t>
  </si>
  <si>
    <t>CR -TRANSF.  A CTA.</t>
  </si>
  <si>
    <t>REC. #202345</t>
  </si>
  <si>
    <t>REC. #202428</t>
  </si>
  <si>
    <t>REC. #231692</t>
  </si>
  <si>
    <t>REC. #231083</t>
  </si>
  <si>
    <t>CR -TRANSF. DE LA TESORERIA NACIONAL</t>
  </si>
  <si>
    <t>TRANSF. #50810</t>
  </si>
  <si>
    <t>MEJA FAÑA AUTO PARTS, SRL</t>
  </si>
  <si>
    <t>REC. #2231900</t>
  </si>
  <si>
    <t>REC. #331104</t>
  </si>
  <si>
    <t>REC. #331167</t>
  </si>
  <si>
    <t>REC. #331191</t>
  </si>
  <si>
    <t>REC. #331318</t>
  </si>
  <si>
    <t>REC. #331293</t>
  </si>
  <si>
    <t>TRANSF. #50851</t>
  </si>
  <si>
    <t>LUZ MARIBEL DE LOS SANTOS</t>
  </si>
  <si>
    <t>REC. #202813</t>
  </si>
  <si>
    <t>REC. #452678</t>
  </si>
  <si>
    <t>REC. #202177</t>
  </si>
  <si>
    <t>TRANSF. #50884</t>
  </si>
  <si>
    <t>REC. #331290</t>
  </si>
  <si>
    <t>TRANSF. #48028</t>
  </si>
  <si>
    <t>ARELIS YOVANNYS DELGADO PIÑA Y/O ALMUERZO Y BOCADOS A&amp;B</t>
  </si>
  <si>
    <t>REC. #331272</t>
  </si>
  <si>
    <t>CR - TRANSF.   A  CTA.</t>
  </si>
  <si>
    <t>REC. #331159</t>
  </si>
  <si>
    <t>REC. #231335</t>
  </si>
  <si>
    <t>REC. #231338</t>
  </si>
  <si>
    <t>REC. #231341</t>
  </si>
  <si>
    <t>REC. #202800</t>
  </si>
  <si>
    <t>REC. #231022</t>
  </si>
  <si>
    <t>REC. #231280</t>
  </si>
  <si>
    <t>DEPÓSITP - PRODUCCIÓN AGRÍCOLA Y MERCADEO</t>
  </si>
  <si>
    <t>REC. #231286</t>
  </si>
  <si>
    <t>TRANSF. #50978</t>
  </si>
  <si>
    <t>TRANSF. #50986</t>
  </si>
  <si>
    <t>COLEGIO DOMINICANO INGENIERO, ARQUITECTOS Y AGRIMENSORES (CODIA)</t>
  </si>
  <si>
    <t>TRANSF. #50992</t>
  </si>
  <si>
    <t>TRONZA SERVICIOS INDUSTRIALES MECANIZADO</t>
  </si>
  <si>
    <t>REC. #231408</t>
  </si>
  <si>
    <t>REC. #202971</t>
  </si>
  <si>
    <t>CR - TRANSF. A  CTA.</t>
  </si>
  <si>
    <t>TRANSF. #51014</t>
  </si>
  <si>
    <t>CENTRO CUESTA NACINAL SAS</t>
  </si>
  <si>
    <t>TRANSF. #51016</t>
  </si>
  <si>
    <t>LINKPARTNERS, SRL</t>
  </si>
  <si>
    <t>REC. #231350</t>
  </si>
  <si>
    <t>REC. #231353</t>
  </si>
  <si>
    <t>TRANSF. #51017</t>
  </si>
  <si>
    <t>LINK PARTNERS RA, SRL</t>
  </si>
  <si>
    <t>REC. #231356</t>
  </si>
  <si>
    <t>TRANSF. #51021</t>
  </si>
  <si>
    <t>ARGENIS ARCENIO SANTANA DIAZ</t>
  </si>
  <si>
    <t>TRANSF. #51024</t>
  </si>
  <si>
    <t>FRANCISCO GARCIA PERALTA</t>
  </si>
  <si>
    <t>REC. #202840</t>
  </si>
  <si>
    <t>TRANSF. #50960</t>
  </si>
  <si>
    <t>KICHENETTE BY LOCAL SRL</t>
  </si>
  <si>
    <t>TRANSF. #51138</t>
  </si>
  <si>
    <t>SUGEIDY MARTÍNEZ</t>
  </si>
  <si>
    <t>TRANSF. #51028</t>
  </si>
  <si>
    <t>TRANSF. #51072</t>
  </si>
  <si>
    <t>TRANSF. #51127</t>
  </si>
  <si>
    <t>INVERSIONES ROMÁN MERCADO, SRL</t>
  </si>
  <si>
    <t>REC. #231137</t>
  </si>
  <si>
    <t>TRANSF. #51144</t>
  </si>
  <si>
    <t>SILVESTRE MEZQUITA</t>
  </si>
  <si>
    <t xml:space="preserve">TRANSF. #51000. </t>
  </si>
  <si>
    <t>CR -DE LA CTA. #010-249048-1</t>
  </si>
  <si>
    <t>TRANSF. #51156</t>
  </si>
  <si>
    <t>FUNDACIÓN  TRAINING EXPERT</t>
  </si>
  <si>
    <t>TRANSF. #51129</t>
  </si>
  <si>
    <t>GROUP MEDIA JLB</t>
  </si>
  <si>
    <t>TRANSF. #51139</t>
  </si>
  <si>
    <t>DEIVYS CRUZ POLANCO</t>
  </si>
  <si>
    <t>TRANSF. #51047</t>
  </si>
  <si>
    <t>INVERSIONES BRENNERO SRL</t>
  </si>
  <si>
    <t>TRANSF. #51184</t>
  </si>
  <si>
    <t>PROCESASORA DE GRANOS MAGUANA</t>
  </si>
  <si>
    <t>TRANSF. #51167</t>
  </si>
  <si>
    <t>CARLOS MANUEL GÓMEZ</t>
  </si>
  <si>
    <t>TRANSF. #51173</t>
  </si>
  <si>
    <t>ELIO ANIBAL VA VALDEZ</t>
  </si>
  <si>
    <t>REC. #202672</t>
  </si>
  <si>
    <t>REC. #331534</t>
  </si>
  <si>
    <t>REC. #331939</t>
  </si>
  <si>
    <t>REC. #452747</t>
  </si>
  <si>
    <t>CR - PROMOCIÓN AGRÍCOLA Y GANADERA.</t>
  </si>
  <si>
    <t>REC. #452074</t>
  </si>
  <si>
    <t>TRANSF. #51236</t>
  </si>
  <si>
    <t>TRANSF. #51210</t>
  </si>
  <si>
    <t>MARÍA DOMITILA  GARCIA</t>
  </si>
  <si>
    <t>REC. #231397</t>
  </si>
  <si>
    <t>REC. #231801</t>
  </si>
  <si>
    <t>TRANSF. #51301</t>
  </si>
  <si>
    <t>TRANSF. #51226</t>
  </si>
  <si>
    <t>TRANSF. #51231</t>
  </si>
  <si>
    <t>TRANSF. #49942</t>
  </si>
  <si>
    <t>TRANSF. #51298</t>
  </si>
  <si>
    <t>TORNEO  SE SOB</t>
  </si>
  <si>
    <t>TRANSF. #51297</t>
  </si>
  <si>
    <t>BIENVENIDO GABINO ACOSTA</t>
  </si>
  <si>
    <t>TRANSF. #51271</t>
  </si>
  <si>
    <t>CK#64313</t>
  </si>
  <si>
    <t>FEDERACIÓN VEGANA DE JUNTAS DE VECINOS, INC.</t>
  </si>
  <si>
    <t>CK#64314/317</t>
  </si>
  <si>
    <t>NULO</t>
  </si>
  <si>
    <t>CK#64318/64326</t>
  </si>
  <si>
    <t>VARIOS (VICTOR MANUEL MEDINA CORDERO)</t>
  </si>
  <si>
    <t>REC. #202901</t>
  </si>
  <si>
    <t>REC. #331204</t>
  </si>
  <si>
    <t>REC. #331039</t>
  </si>
  <si>
    <t>REC. #331966</t>
  </si>
  <si>
    <t>REC. #331215</t>
  </si>
  <si>
    <t>REC. #202962</t>
  </si>
  <si>
    <t>REC. #231360</t>
  </si>
  <si>
    <t>REC. #331678</t>
  </si>
  <si>
    <t>CR -  DE LA UNIDAD EJECUTORA DE PIGNORACIÓN</t>
  </si>
  <si>
    <t>REC. #231367</t>
  </si>
  <si>
    <t>REC. #231291</t>
  </si>
  <si>
    <t>REC. #231443</t>
  </si>
  <si>
    <t>DEPÓSITO -  PRODUCCIÓN AGRÍCOLA Y MERCADEO</t>
  </si>
  <si>
    <t>REC. #202458</t>
  </si>
  <si>
    <t>REC. #331743</t>
  </si>
  <si>
    <t>TRANSF. #51526</t>
  </si>
  <si>
    <t>JUAN CARLOS TORRES</t>
  </si>
  <si>
    <t>TRANSF. #51410</t>
  </si>
  <si>
    <t>FELIPE ESCOLÁTICO CASTRO VERAS</t>
  </si>
  <si>
    <t>TRANSF. #51352</t>
  </si>
  <si>
    <t>TRANSF. #51347</t>
  </si>
  <si>
    <t>TRANSF. #51345</t>
  </si>
  <si>
    <t>TRANSF. #51201</t>
  </si>
  <si>
    <t>TRANSF. #51183</t>
  </si>
  <si>
    <t>DORIS FERMINA JÁQUEZ</t>
  </si>
  <si>
    <t>TRANSF. #51185</t>
  </si>
  <si>
    <t>EDUVIGES ATECINA ESTRELLA VÁQUEZ</t>
  </si>
  <si>
    <t>TRANSF. #51532</t>
  </si>
  <si>
    <t>TRANSF. #51245</t>
  </si>
  <si>
    <t>TRANSF. #51089</t>
  </si>
  <si>
    <t>TRANSF. #51092</t>
  </si>
  <si>
    <t>TRANSF. #51107</t>
  </si>
  <si>
    <t>TRANSF. #51197</t>
  </si>
  <si>
    <t>TRANSF. #51294</t>
  </si>
  <si>
    <t>TRANSF. #51359</t>
  </si>
  <si>
    <t>ISMAEL NICOLAS DIAZ BEATO</t>
  </si>
  <si>
    <t>TRANSF. #51353</t>
  </si>
  <si>
    <t>TRANSF. #51392</t>
  </si>
  <si>
    <t>TRANSF. #51405</t>
  </si>
  <si>
    <t>TRANSF. #51536</t>
  </si>
  <si>
    <t>MEJIA FAÑA AUTO PARTS, SRL</t>
  </si>
  <si>
    <t>TRANSF. #51535</t>
  </si>
  <si>
    <t>REC. #202273</t>
  </si>
  <si>
    <t>TRANSF. #51537</t>
  </si>
  <si>
    <t>TRANSF. #51538</t>
  </si>
  <si>
    <t>VLADIMIR BLANCO FELIPE</t>
  </si>
  <si>
    <t>CK#64318/64354</t>
  </si>
  <si>
    <t>VARIOS (AGUSTÍN FABIÁN AMPARO)</t>
  </si>
  <si>
    <t>REC. #331659</t>
  </si>
  <si>
    <t>CR -TRANSF.  A    CTA.</t>
  </si>
  <si>
    <t>REC. #331574</t>
  </si>
  <si>
    <t>REC. #331775</t>
  </si>
  <si>
    <t>REC. #331761</t>
  </si>
  <si>
    <t>REC. #331503</t>
  </si>
  <si>
    <t>DEPOSITO - DESARROLLO FRUTICOLA</t>
  </si>
  <si>
    <t>REC. #331663</t>
  </si>
  <si>
    <t>REC. #202795</t>
  </si>
  <si>
    <t>TRANSF. #51630</t>
  </si>
  <si>
    <t>MARIO DE LOS SANTOS</t>
  </si>
  <si>
    <t>TRANSF. #51636</t>
  </si>
  <si>
    <t>TRANSF. #51635</t>
  </si>
  <si>
    <t>TRANSF. #51644</t>
  </si>
  <si>
    <t xml:space="preserve">JUAN VICTORIANO </t>
  </si>
  <si>
    <t>TRANSF. #51650</t>
  </si>
  <si>
    <t>REC. #331326</t>
  </si>
  <si>
    <t>CR - TRAANSF. A  CTA.</t>
  </si>
  <si>
    <t>TRANSF. #51653</t>
  </si>
  <si>
    <t>TOMMY LEONCIO  GARCIA VALDEZ</t>
  </si>
  <si>
    <t>TRANSF. #51654</t>
  </si>
  <si>
    <t>VARIOS  NÓMINA</t>
  </si>
  <si>
    <t>TRANSF. #51656</t>
  </si>
  <si>
    <t>LINKPARTNERS, SRL.</t>
  </si>
  <si>
    <t>REC. #231222</t>
  </si>
  <si>
    <t>TRANSF. #51625</t>
  </si>
  <si>
    <t>REC. #231812</t>
  </si>
  <si>
    <t>REC. #231815</t>
  </si>
  <si>
    <t>REC. #231818</t>
  </si>
  <si>
    <t>REC. #231821</t>
  </si>
  <si>
    <t>REC. #231824</t>
  </si>
  <si>
    <t>REC. #231830</t>
  </si>
  <si>
    <t>REC. #231833</t>
  </si>
  <si>
    <t>REC. #231836</t>
  </si>
  <si>
    <t>REC. #231839</t>
  </si>
  <si>
    <t>REC. #231842</t>
  </si>
  <si>
    <t>REC. #231845</t>
  </si>
  <si>
    <t>REC. #231848</t>
  </si>
  <si>
    <t>REC. #103642</t>
  </si>
  <si>
    <t>TRANSF. #51615</t>
  </si>
  <si>
    <t>TRANSF. #51732</t>
  </si>
  <si>
    <t xml:space="preserve">DIMAS JOSÉ JÁQUZ </t>
  </si>
  <si>
    <t>TRANSF. #51764</t>
  </si>
  <si>
    <t>JOANNI MORALES  VARGAS</t>
  </si>
  <si>
    <t>REC. #202759</t>
  </si>
  <si>
    <t>REC. #202805</t>
  </si>
  <si>
    <t>REC. #231914</t>
  </si>
  <si>
    <t>DEPÓSITO - PROSEMA</t>
  </si>
  <si>
    <t>REC. #231759</t>
  </si>
  <si>
    <t>DEPÓSITO  -</t>
  </si>
  <si>
    <t>TRANSF. #51864</t>
  </si>
  <si>
    <t>MARIO DE LOS SANTOS PEÑA CUEVAS</t>
  </si>
  <si>
    <t>REC. #202630</t>
  </si>
  <si>
    <t>REC. #202018</t>
  </si>
  <si>
    <t>REC. #231116</t>
  </si>
  <si>
    <t>REC. #103104</t>
  </si>
  <si>
    <t>REC. #202417</t>
  </si>
  <si>
    <t>REC. #231554</t>
  </si>
  <si>
    <t>REC. #231557</t>
  </si>
  <si>
    <t>TRANSF. #52037</t>
  </si>
  <si>
    <t>DGP DE INVERSIONES</t>
  </si>
  <si>
    <t>TRANSF. #52013</t>
  </si>
  <si>
    <t>MUEBLES OMAR , S.A.</t>
  </si>
  <si>
    <t>TRANSF. #52091</t>
  </si>
  <si>
    <t>TRANSF. #52087</t>
  </si>
  <si>
    <t>TRANSF. #52093</t>
  </si>
  <si>
    <t>`</t>
  </si>
  <si>
    <t>TRANSF. #52092</t>
  </si>
  <si>
    <t>TRANSF. #52099</t>
  </si>
  <si>
    <t>TRANSF. #52109</t>
  </si>
  <si>
    <t>TRANSF. #52112</t>
  </si>
  <si>
    <t>CK#64355/64398</t>
  </si>
  <si>
    <t>VARIOS (LUIS MÉNDEZ)</t>
  </si>
  <si>
    <t>REC. #231015</t>
  </si>
  <si>
    <t>REC. #231371</t>
  </si>
  <si>
    <t>REC. #231374</t>
  </si>
  <si>
    <t>REC. #202557</t>
  </si>
  <si>
    <t>TRANSF. #52274</t>
  </si>
  <si>
    <t>LA CTA , 010-392073-0, FONDO DE FOMENTO</t>
  </si>
  <si>
    <t>TRANSF. #52247</t>
  </si>
  <si>
    <t xml:space="preserve">FÉLIX SÁNCHEZ VENTURA </t>
  </si>
  <si>
    <t>TRANSF. #52259</t>
  </si>
  <si>
    <t>TRANSF. #52179</t>
  </si>
  <si>
    <t>TRANSF. #52287</t>
  </si>
  <si>
    <t>JUAN CARLOS TORRES Y/O CENTRO AUTOMOTRIZ HNOS.  TORRES</t>
  </si>
  <si>
    <t>TRANSF. #52240</t>
  </si>
  <si>
    <t>LIRU SERVICIOS MÚLTIPLS, SRL</t>
  </si>
  <si>
    <t>TRANAF. #52128</t>
  </si>
  <si>
    <t>UNIVERSIDAD CATÓLICA TECNOLÓGICA DEL CIBAO (UCATESI)</t>
  </si>
  <si>
    <t>REC. #452397</t>
  </si>
  <si>
    <t>CR - PROMOCIÓN AGRÍCOLA Y GANADERA</t>
  </si>
  <si>
    <t>REC. #332062</t>
  </si>
  <si>
    <t>REC. #332626</t>
  </si>
  <si>
    <t>REC. #332797</t>
  </si>
  <si>
    <t>REC. #332676</t>
  </si>
  <si>
    <t>TRANSF. #52425</t>
  </si>
  <si>
    <t>TRANSF. #52436</t>
  </si>
  <si>
    <t>TRANSF. #52441</t>
  </si>
  <si>
    <t>TRANSF. #52443</t>
  </si>
  <si>
    <t>RAMON  DANIEL MATEO</t>
  </si>
  <si>
    <t>TRANSF. #52445</t>
  </si>
  <si>
    <t>TRANSF. #52447</t>
  </si>
  <si>
    <t>DOMINGO ANTONIO VÁSQUEZ DE JESÚS</t>
  </si>
  <si>
    <t>REC. #332313</t>
  </si>
  <si>
    <t xml:space="preserve">CR - TRANSF. A   CTA. </t>
  </si>
  <si>
    <t>REC. #332793</t>
  </si>
  <si>
    <t>REC. #231076</t>
  </si>
  <si>
    <t>REC. #452919</t>
  </si>
  <si>
    <t>REC. #452920</t>
  </si>
  <si>
    <t>REC. #231109</t>
  </si>
  <si>
    <t>TRANSF. #52519</t>
  </si>
  <si>
    <t>PATRONATO  NACIONAL DE GANADERO</t>
  </si>
  <si>
    <t>REC. #202530</t>
  </si>
  <si>
    <t>TRANSF. #52557</t>
  </si>
  <si>
    <t>TRANSF. #52552</t>
  </si>
  <si>
    <t>PEDRO CARLOS VERAS TAVÁREZ</t>
  </si>
  <si>
    <t>TRANSF. #52560</t>
  </si>
  <si>
    <t>IMPRESIONES DIGITAL, SRL Y/O ALTAGRACIA MARTÍNES</t>
  </si>
  <si>
    <t>TRANSF. #52604</t>
  </si>
  <si>
    <t>TRANSF. #52602</t>
  </si>
  <si>
    <t>TRANSF. #52605</t>
  </si>
  <si>
    <t>TRANSF. #52614</t>
  </si>
  <si>
    <t>JUAN ISIDRO CONTRERAS PEREZ</t>
  </si>
  <si>
    <t>JUAN ISIDRO CONTRERAS PÉREZ</t>
  </si>
  <si>
    <t>TRANSF. #52625</t>
  </si>
  <si>
    <t>TRANSF. #52622</t>
  </si>
  <si>
    <t>CK#64299/312</t>
  </si>
  <si>
    <t>REINTEGROS(SIMEÓN ROSENIE)</t>
  </si>
  <si>
    <t>BANRESERVAS</t>
  </si>
  <si>
    <t>CUENTA BANCARIA No: 010-392073-0 FONDO DE FOMENTO AGROPECUARIO</t>
  </si>
  <si>
    <t>Balance</t>
  </si>
  <si>
    <t>REC. #231318</t>
  </si>
  <si>
    <t>DEPÓSITO - SANIDAD VEGETAL</t>
  </si>
  <si>
    <t>REC. #231344</t>
  </si>
  <si>
    <t>REC. #452128</t>
  </si>
  <si>
    <t>REC. #452198</t>
  </si>
  <si>
    <t>REC. #452940</t>
  </si>
  <si>
    <t>REC. #452042</t>
  </si>
  <si>
    <t>REC. #452276</t>
  </si>
  <si>
    <t>REC. #452799</t>
  </si>
  <si>
    <t>TRANSF. #48099</t>
  </si>
  <si>
    <t>TRANSF. #48109</t>
  </si>
  <si>
    <t>REC. #452006</t>
  </si>
  <si>
    <t>REC. #231429</t>
  </si>
  <si>
    <t>REC. #231432</t>
  </si>
  <si>
    <t>REC. #231435</t>
  </si>
  <si>
    <t>REC. #231106</t>
  </si>
  <si>
    <t>REC. #328145</t>
  </si>
  <si>
    <t>REC. #452125</t>
  </si>
  <si>
    <t>REC. #452602</t>
  </si>
  <si>
    <t>REC. #202838</t>
  </si>
  <si>
    <t>REC. #452081</t>
  </si>
  <si>
    <t>REC. #452121</t>
  </si>
  <si>
    <t>REC. #452129</t>
  </si>
  <si>
    <t>REC. #452307</t>
  </si>
  <si>
    <t>REC. #452013</t>
  </si>
  <si>
    <t>REC. #452666</t>
  </si>
  <si>
    <t>REC. #452688</t>
  </si>
  <si>
    <t>REC. #452704</t>
  </si>
  <si>
    <t>TRANSF. #48175</t>
  </si>
  <si>
    <t>REC. #452009</t>
  </si>
  <si>
    <t>REC. #452010</t>
  </si>
  <si>
    <t>REC. #452011</t>
  </si>
  <si>
    <t>REC. #452079</t>
  </si>
  <si>
    <t>REC. #452172</t>
  </si>
  <si>
    <t>rec#202126</t>
  </si>
  <si>
    <t>REC. #231343</t>
  </si>
  <si>
    <t>REC. #452005</t>
  </si>
  <si>
    <t>REC. #452685</t>
  </si>
  <si>
    <t>REC. #452234</t>
  </si>
  <si>
    <t>REC. #452085</t>
  </si>
  <si>
    <t>REC. #452368</t>
  </si>
  <si>
    <t>REC. #452007</t>
  </si>
  <si>
    <t>REC. #202264</t>
  </si>
  <si>
    <t>REC. #202416</t>
  </si>
  <si>
    <t>REC. #202636</t>
  </si>
  <si>
    <t>REC. #452775</t>
  </si>
  <si>
    <t>REC. #452650</t>
  </si>
  <si>
    <t>REC. #452045</t>
  </si>
  <si>
    <t>REC. #452910</t>
  </si>
  <si>
    <t>REC. #452594</t>
  </si>
  <si>
    <t>REC. #452771</t>
  </si>
  <si>
    <t>REC. #452903</t>
  </si>
  <si>
    <t>REC. #452562</t>
  </si>
  <si>
    <t>REC. #452001</t>
  </si>
  <si>
    <t>REC. #452634</t>
  </si>
  <si>
    <t>REC. #452239</t>
  </si>
  <si>
    <t>TRANSF. #49196</t>
  </si>
  <si>
    <t>TRANSF. #49208</t>
  </si>
  <si>
    <t>TRANSF. #49146</t>
  </si>
  <si>
    <t>TRANSF. #49221</t>
  </si>
  <si>
    <t>TRANSF. #49198</t>
  </si>
  <si>
    <t>REGIONAL CENTRAL,  BANI</t>
  </si>
  <si>
    <t>CK#301511</t>
  </si>
  <si>
    <t>DIRECCIÓN GENERAL DE IMPUESTOS INTERNOOS (DGII)</t>
  </si>
  <si>
    <t>REC. #202731</t>
  </si>
  <si>
    <t>REC. #452421</t>
  </si>
  <si>
    <t>REC. #452664</t>
  </si>
  <si>
    <t>REC. #452671</t>
  </si>
  <si>
    <t>REC. #452941</t>
  </si>
  <si>
    <t>REC. #231073</t>
  </si>
  <si>
    <t>REC. #231080</t>
  </si>
  <si>
    <t>REC. #103612</t>
  </si>
  <si>
    <t>REC. #3231186</t>
  </si>
  <si>
    <t>REC. #231189</t>
  </si>
  <si>
    <t>REC. #452744</t>
  </si>
  <si>
    <t>REC. #452873</t>
  </si>
  <si>
    <t>REC. #452970</t>
  </si>
  <si>
    <t>REC. #452135</t>
  </si>
  <si>
    <t>REC. #452698</t>
  </si>
  <si>
    <t>REC. #452355</t>
  </si>
  <si>
    <t>REC. #231481</t>
  </si>
  <si>
    <t>REC. #231484</t>
  </si>
  <si>
    <t>REC. #452242</t>
  </si>
  <si>
    <t>REC#202608</t>
  </si>
  <si>
    <t>REC#202380</t>
  </si>
  <si>
    <t>REC#202734</t>
  </si>
  <si>
    <t>REC#231674</t>
  </si>
  <si>
    <t>REC#452037</t>
  </si>
  <si>
    <t>REC#452951</t>
  </si>
  <si>
    <t>REC#452958</t>
  </si>
  <si>
    <t>REC#452026</t>
  </si>
  <si>
    <t>REC#452633</t>
  </si>
  <si>
    <t>TRANSF.  #49740</t>
  </si>
  <si>
    <t>REC#452090</t>
  </si>
  <si>
    <t>REC#452126</t>
  </si>
  <si>
    <t>REC#452152</t>
  </si>
  <si>
    <t>REC#452011</t>
  </si>
  <si>
    <t>REC#452012</t>
  </si>
  <si>
    <t>REC#452006</t>
  </si>
  <si>
    <t>REC#231109</t>
  </si>
  <si>
    <t>REC#231112</t>
  </si>
  <si>
    <t>REC#231115</t>
  </si>
  <si>
    <t>REC#231118</t>
  </si>
  <si>
    <t>REC#231121</t>
  </si>
  <si>
    <t>REC#231124</t>
  </si>
  <si>
    <t>REC#231127</t>
  </si>
  <si>
    <t>REC#231130</t>
  </si>
  <si>
    <t>REC#231133</t>
  </si>
  <si>
    <t>REC#231136</t>
  </si>
  <si>
    <t>REC#330834</t>
  </si>
  <si>
    <t>REC#330328</t>
  </si>
  <si>
    <t>REC#452654</t>
  </si>
  <si>
    <t>REC#452423</t>
  </si>
  <si>
    <t>REC#452656</t>
  </si>
  <si>
    <t>REC#452223</t>
  </si>
  <si>
    <t>REC#452876</t>
  </si>
  <si>
    <t>REC#202526</t>
  </si>
  <si>
    <t>REC#452005</t>
  </si>
  <si>
    <t>REC#231287</t>
  </si>
  <si>
    <t>REC#202275</t>
  </si>
  <si>
    <t>REC#231294</t>
  </si>
  <si>
    <t>REC#231301</t>
  </si>
  <si>
    <t>REC#452941</t>
  </si>
  <si>
    <t>REC#452110</t>
  </si>
  <si>
    <t>REC#452018</t>
  </si>
  <si>
    <t>REC#452351</t>
  </si>
  <si>
    <t>REC#452789</t>
  </si>
  <si>
    <t>REC#452378</t>
  </si>
  <si>
    <t>REC#452460</t>
  </si>
  <si>
    <t>REC#452318</t>
  </si>
  <si>
    <t>TRANSF.  #50422</t>
  </si>
  <si>
    <t>REGIONAL NORCENTRAL, LA VEGA</t>
  </si>
  <si>
    <t>TRANSF.  #50424</t>
  </si>
  <si>
    <t>REGIONAL NOROESTE, MAO</t>
  </si>
  <si>
    <t>REC#231526</t>
  </si>
  <si>
    <t>REC#202987</t>
  </si>
  <si>
    <t>REC#452550</t>
  </si>
  <si>
    <t>REC#231180</t>
  </si>
  <si>
    <t>REC#452346</t>
  </si>
  <si>
    <t>REC#452428</t>
  </si>
  <si>
    <t>REC. #202363</t>
  </si>
  <si>
    <t>REC. #452751</t>
  </si>
  <si>
    <t>REC. #452933</t>
  </si>
  <si>
    <t>REC. #452495</t>
  </si>
  <si>
    <t>REC. #452246</t>
  </si>
  <si>
    <t>REC. #452699</t>
  </si>
  <si>
    <t>REC. #231159</t>
  </si>
  <si>
    <t>REC. #231172</t>
  </si>
  <si>
    <t>REC. #231175</t>
  </si>
  <si>
    <t>REC. #231661</t>
  </si>
  <si>
    <t>REC. #202359</t>
  </si>
  <si>
    <t>REC. #202054</t>
  </si>
  <si>
    <t>REC. #202525</t>
  </si>
  <si>
    <t>REC. #202074</t>
  </si>
  <si>
    <t>REC. #452118</t>
  </si>
  <si>
    <t>REC. #452560</t>
  </si>
  <si>
    <t>REC. #452567</t>
  </si>
  <si>
    <t>REC. #452409</t>
  </si>
  <si>
    <t>REC. #452875</t>
  </si>
  <si>
    <t>REC. #452818</t>
  </si>
  <si>
    <t>TRANSF.  #50842</t>
  </si>
  <si>
    <t>TRANSF.  #50845</t>
  </si>
  <si>
    <t>CK#301512</t>
  </si>
  <si>
    <t>REC. #452733</t>
  </si>
  <si>
    <t>REC. #452740</t>
  </si>
  <si>
    <t>REC. #202010</t>
  </si>
  <si>
    <t>REC. #231342</t>
  </si>
  <si>
    <t>REC. #231407</t>
  </si>
  <si>
    <t>REC. #452813</t>
  </si>
  <si>
    <t>REC. #452412</t>
  </si>
  <si>
    <t>REC. #452848</t>
  </si>
  <si>
    <t>REC. #452832</t>
  </si>
  <si>
    <t>REC. #452841</t>
  </si>
  <si>
    <t>REC. #452612</t>
  </si>
  <si>
    <t>REC. #202240</t>
  </si>
  <si>
    <t>REC. #452795</t>
  </si>
  <si>
    <t>REC. #452615</t>
  </si>
  <si>
    <t>REC. #452132</t>
  </si>
  <si>
    <t>REC. #452086</t>
  </si>
  <si>
    <t>REC. #452377</t>
  </si>
  <si>
    <t>REC. #231348</t>
  </si>
  <si>
    <t>REC. #231252</t>
  </si>
  <si>
    <t>REC. #231351</t>
  </si>
  <si>
    <t>REC. #231255</t>
  </si>
  <si>
    <t>REC. #231354</t>
  </si>
  <si>
    <t>REC. #231258</t>
  </si>
  <si>
    <t>REC. #231784</t>
  </si>
  <si>
    <t>REC. #231791</t>
  </si>
  <si>
    <t>REC. #231798</t>
  </si>
  <si>
    <t>TRANSF. #51291</t>
  </si>
  <si>
    <t>TRANSF. #51302</t>
  </si>
  <si>
    <t>TRANSF. #51300</t>
  </si>
  <si>
    <t>TRANSF. #51299</t>
  </si>
  <si>
    <t>TRANSF. #51288</t>
  </si>
  <si>
    <t>JEUDY    JAVIER ÁRIAS</t>
  </si>
  <si>
    <t>REC. #202906</t>
  </si>
  <si>
    <t>REC. #331140</t>
  </si>
  <si>
    <t>REC. #331580</t>
  </si>
  <si>
    <t>REC. #202092</t>
  </si>
  <si>
    <t>REC. #452972</t>
  </si>
  <si>
    <t>REC. #452101</t>
  </si>
  <si>
    <t>REC. #452425</t>
  </si>
  <si>
    <t>REC. #452203</t>
  </si>
  <si>
    <t>TRANSF. #51387</t>
  </si>
  <si>
    <t>REC. #231063</t>
  </si>
  <si>
    <t>REC. #452253</t>
  </si>
  <si>
    <t>REC. #452643</t>
  </si>
  <si>
    <t>REC. #231143</t>
  </si>
  <si>
    <t>REC. #202506</t>
  </si>
  <si>
    <t>231209REC. #</t>
  </si>
  <si>
    <t>REC. #231212</t>
  </si>
  <si>
    <t>REC. #452779</t>
  </si>
  <si>
    <t>REC. #452911</t>
  </si>
  <si>
    <t>REC. #452792</t>
  </si>
  <si>
    <t>REC. #452342</t>
  </si>
  <si>
    <t>REC. #452736</t>
  </si>
  <si>
    <t>REC. #452737</t>
  </si>
  <si>
    <t>REC. #452286</t>
  </si>
  <si>
    <t>REC. #202150</t>
  </si>
  <si>
    <t>REC. #452008</t>
  </si>
  <si>
    <t>REC. #231775</t>
  </si>
  <si>
    <t>REC. #231778</t>
  </si>
  <si>
    <t>REC. #202176</t>
  </si>
  <si>
    <t>REC. #452559</t>
  </si>
  <si>
    <t>REC. #452050</t>
  </si>
  <si>
    <t>REC. #452658</t>
  </si>
  <si>
    <t>REC. #452670</t>
  </si>
  <si>
    <t>REC. #452059</t>
  </si>
  <si>
    <t>REC. #452665</t>
  </si>
  <si>
    <t>REC. #452691</t>
  </si>
  <si>
    <t>REC. #452702</t>
  </si>
  <si>
    <t>REC. #452713</t>
  </si>
  <si>
    <t>REC. #231245</t>
  </si>
  <si>
    <t>REC. #231248</t>
  </si>
  <si>
    <t>REC. #231251</t>
  </si>
  <si>
    <t>REC. #231254</t>
  </si>
  <si>
    <t>REC. #231257</t>
  </si>
  <si>
    <t>REC. #231263</t>
  </si>
  <si>
    <t>REC. #231266</t>
  </si>
  <si>
    <t>REC. #231269</t>
  </si>
  <si>
    <t>REC. #452437</t>
  </si>
  <si>
    <t>REC. #452491</t>
  </si>
  <si>
    <t>REC. #452378</t>
  </si>
  <si>
    <t>REC. #452382</t>
  </si>
  <si>
    <t>REC. #52129</t>
  </si>
  <si>
    <t>REC. #332628</t>
  </si>
  <si>
    <t>TRANSF. #52184</t>
  </si>
  <si>
    <t>RAMÓN ARQUÍMIDE ALMÁNZAR</t>
  </si>
  <si>
    <t>TRANSF. #52234</t>
  </si>
  <si>
    <t>TRANSF. #52237</t>
  </si>
  <si>
    <t>TRANSF. #52278</t>
  </si>
  <si>
    <t>TRANSF. #52289</t>
  </si>
  <si>
    <t>TRANSF. #52268</t>
  </si>
  <si>
    <t>TRANSF. #52280</t>
  </si>
  <si>
    <t>TRANSF. #52292</t>
  </si>
  <si>
    <t>TRANSF. #52284</t>
  </si>
  <si>
    <t>REC. #202549</t>
  </si>
  <si>
    <t>REC. #452861</t>
  </si>
  <si>
    <t>REC. #452672</t>
  </si>
  <si>
    <t>REC. #452581</t>
  </si>
  <si>
    <t>REC. #452968</t>
  </si>
  <si>
    <t>REC. #452807</t>
  </si>
  <si>
    <t>REC. #202214</t>
  </si>
  <si>
    <t>REC. #452564</t>
  </si>
  <si>
    <t>REC. #452105</t>
  </si>
  <si>
    <t>REC. #452349</t>
  </si>
  <si>
    <t>REC. #452267</t>
  </si>
  <si>
    <t>REC. #452311</t>
  </si>
  <si>
    <t>REC. #452543</t>
  </si>
  <si>
    <t>REC. #231313</t>
  </si>
  <si>
    <t>REC. #231347</t>
  </si>
  <si>
    <t>REC. #231359</t>
  </si>
  <si>
    <t>REC. #231365</t>
  </si>
  <si>
    <t>REC. #231368</t>
  </si>
  <si>
    <t>REC. #332179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</si>
  <si>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</si>
  <si>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TRANSF. #51000</t>
  </si>
  <si>
    <t>CTA.  #010-250160-2, APOYO A LA PRODUCCIÓN (EN CALIDAD DE PRESTAMO)</t>
  </si>
  <si>
    <t>Cuenta Bancaria No: 010-240-018334-6  FONDO REPONIBLE INSTITUCIONAL</t>
  </si>
  <si>
    <t>LIB. #9519</t>
  </si>
  <si>
    <t>NOTA DDE CREDITO (FONDO REPONIBLE INSTITUCIONAL)</t>
  </si>
  <si>
    <t>CR -DE LA CTA. #240-007019-3</t>
  </si>
  <si>
    <t>TRANSF. #50391</t>
  </si>
  <si>
    <t>DIRECCIÓN REGIONAL NNORTE, SANTIAGO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</si>
  <si>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29 DICIEMBRE</t>
    </r>
    <r>
      <rPr>
        <b/>
        <sz val="14"/>
        <rFont val="Arial"/>
        <family val="2"/>
      </rPr>
      <t xml:space="preserve"> DEL 2023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</si>
  <si>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29 DE DICIEMBRE 20</t>
    </r>
    <r>
      <rPr>
        <b/>
        <sz val="14"/>
        <rFont val="Arial"/>
        <family val="2"/>
      </rPr>
      <t>23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</si>
  <si>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29</t>
    </r>
    <r>
      <rPr>
        <b/>
        <u/>
        <sz val="14"/>
        <rFont val="Arial"/>
        <family val="2"/>
      </rPr>
      <t xml:space="preserve"> DE DICIEMBRE</t>
    </r>
    <r>
      <rPr>
        <b/>
        <sz val="14"/>
        <rFont val="Arial"/>
        <family val="2"/>
      </rPr>
      <t xml:space="preserve"> DEL 2023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</si>
  <si>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29 DE DICIEMBRE</t>
    </r>
    <r>
      <rPr>
        <b/>
        <sz val="14"/>
        <rFont val="Arial"/>
        <family val="2"/>
      </rPr>
      <t xml:space="preserve">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</si>
</sst>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\/mm\/yyyy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indexed="63"/>
      <name val="Calibri Light"/>
      <family val="2"/>
      <scheme val="major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vertical="center"/>
    </xf>
    <xf numFmtId="43" fontId="16" fillId="0" borderId="13" xfId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164" fontId="18" fillId="0" borderId="13" xfId="2" applyFont="1" applyFill="1" applyBorder="1" applyAlignment="1">
      <alignment horizontal="right"/>
    </xf>
    <xf numFmtId="0" fontId="18" fillId="0" borderId="13" xfId="0" applyFont="1" applyFill="1" applyBorder="1" applyAlignment="1">
      <alignment vertical="center" wrapText="1"/>
    </xf>
    <xf numFmtId="43" fontId="17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/>
    <xf numFmtId="165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7" fillId="0" borderId="13" xfId="1" applyFont="1" applyBorder="1"/>
    <xf numFmtId="43" fontId="3" fillId="0" borderId="13" xfId="1" applyFont="1" applyBorder="1"/>
    <xf numFmtId="4" fontId="17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10" fillId="0" borderId="0" xfId="1" applyFont="1" applyFill="1" applyBorder="1" applyAlignment="1">
      <alignment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4" fontId="10" fillId="0" borderId="13" xfId="3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3" fontId="17" fillId="0" borderId="13" xfId="1" applyFont="1" applyFill="1" applyBorder="1" applyAlignment="1"/>
    <xf numFmtId="4" fontId="17" fillId="0" borderId="19" xfId="0" applyNumberFormat="1" applyFont="1" applyFill="1" applyBorder="1" applyAlignment="1">
      <alignment horizontal="right"/>
    </xf>
    <xf numFmtId="43" fontId="10" fillId="0" borderId="13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4" fontId="17" fillId="4" borderId="19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4" fontId="20" fillId="0" borderId="13" xfId="3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43" fontId="20" fillId="0" borderId="13" xfId="3" applyFont="1" applyFill="1" applyBorder="1" applyAlignment="1">
      <alignment horizontal="right"/>
    </xf>
    <xf numFmtId="43" fontId="21" fillId="0" borderId="13" xfId="3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center"/>
    </xf>
    <xf numFmtId="14" fontId="20" fillId="0" borderId="0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3" fontId="20" fillId="0" borderId="0" xfId="3" applyFont="1" applyFill="1" applyBorder="1" applyAlignment="1">
      <alignment horizontal="center" vertical="center"/>
    </xf>
    <xf numFmtId="43" fontId="21" fillId="0" borderId="0" xfId="3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10" fillId="0" borderId="13" xfId="4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wrapText="1"/>
    </xf>
    <xf numFmtId="43" fontId="17" fillId="0" borderId="13" xfId="1" applyFont="1" applyFill="1" applyBorder="1" applyAlignment="1">
      <alignment horizontal="center"/>
    </xf>
    <xf numFmtId="43" fontId="17" fillId="0" borderId="13" xfId="3" applyFont="1" applyFill="1" applyBorder="1" applyAlignment="1">
      <alignment horizontal="center"/>
    </xf>
    <xf numFmtId="43" fontId="17" fillId="4" borderId="13" xfId="3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3"/>
    <cellStyle name="Millares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7"/>
  <sheetViews>
    <sheetView topLeftCell="A644" zoomScale="80" zoomScaleNormal="80" zoomScaleSheetLayoutView="70" workbookViewId="0">
      <selection activeCell="C1" sqref="C1"/>
    </sheetView>
  </sheetViews>
  <sheetFormatPr baseColWidth="10" defaultColWidth="9.140625" defaultRowHeight="15" x14ac:dyDescent="0.2"/>
  <cols>
    <col min="1" max="1" width="8.140625" style="38" customWidth="1"/>
    <col min="2" max="2" width="20.85546875" style="39" customWidth="1"/>
    <col min="3" max="3" width="29.140625" style="40" customWidth="1"/>
    <col min="4" max="4" width="48.28515625" style="38" customWidth="1"/>
    <col min="5" max="5" width="23" style="38" customWidth="1"/>
    <col min="6" max="6" width="20.7109375" style="38" customWidth="1"/>
    <col min="7" max="7" width="26.7109375" style="38" customWidth="1"/>
    <col min="8" max="8" width="9.140625" style="1"/>
    <col min="9" max="10" width="22.140625" style="1" customWidth="1"/>
    <col min="11" max="11" width="21.42578125" style="1" customWidth="1"/>
    <col min="12" max="16384" width="9.140625" style="38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81" t="s">
        <v>0</v>
      </c>
      <c r="B5" s="81"/>
      <c r="C5" s="81"/>
      <c r="D5" s="81"/>
      <c r="E5" s="81"/>
      <c r="F5" s="81"/>
      <c r="G5" s="81"/>
    </row>
    <row r="6" spans="1:17" s="1" customFormat="1" ht="20.25" x14ac:dyDescent="0.2">
      <c r="A6" s="82" t="s">
        <v>1</v>
      </c>
      <c r="B6" s="82"/>
      <c r="C6" s="82"/>
      <c r="D6" s="82"/>
      <c r="E6" s="82"/>
      <c r="F6" s="82"/>
      <c r="G6" s="82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83" t="s">
        <v>1084</v>
      </c>
      <c r="B8" s="83"/>
      <c r="C8" s="83"/>
      <c r="D8" s="83"/>
      <c r="E8" s="83"/>
      <c r="F8" s="83"/>
      <c r="G8" s="83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84"/>
      <c r="B10" s="85" t="s">
        <v>2</v>
      </c>
      <c r="C10" s="86"/>
      <c r="D10" s="86"/>
      <c r="E10" s="86"/>
      <c r="F10" s="86"/>
      <c r="G10" s="87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84"/>
      <c r="B11" s="88"/>
      <c r="C11" s="89"/>
      <c r="D11" s="12"/>
      <c r="E11" s="89" t="s">
        <v>3</v>
      </c>
      <c r="F11" s="89"/>
      <c r="G11" s="13">
        <v>51205509.840000004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84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20">
        <v>45261</v>
      </c>
      <c r="C13" s="21" t="s">
        <v>9</v>
      </c>
      <c r="D13" s="22" t="s">
        <v>10</v>
      </c>
      <c r="E13" s="23">
        <v>36500</v>
      </c>
      <c r="F13" s="23"/>
      <c r="G13" s="24">
        <f>+G11+E13</f>
        <v>51242009.840000004</v>
      </c>
      <c r="I13" s="9"/>
      <c r="J13" s="25"/>
      <c r="K13" s="26"/>
    </row>
    <row r="14" spans="1:17" s="10" customFormat="1" ht="32.25" customHeight="1" x14ac:dyDescent="0.25">
      <c r="A14" s="19"/>
      <c r="B14" s="20">
        <v>45261</v>
      </c>
      <c r="C14" s="21" t="s">
        <v>11</v>
      </c>
      <c r="D14" s="27" t="s">
        <v>12</v>
      </c>
      <c r="E14" s="23">
        <v>2750</v>
      </c>
      <c r="F14" s="23"/>
      <c r="G14" s="24">
        <f>+G13+E14</f>
        <v>51244759.840000004</v>
      </c>
      <c r="I14" s="9"/>
      <c r="J14" s="25"/>
      <c r="K14" s="26"/>
    </row>
    <row r="15" spans="1:17" s="10" customFormat="1" ht="32.25" customHeight="1" x14ac:dyDescent="0.25">
      <c r="A15" s="19"/>
      <c r="B15" s="20">
        <v>45261</v>
      </c>
      <c r="C15" s="21" t="s">
        <v>13</v>
      </c>
      <c r="D15" s="27" t="s">
        <v>14</v>
      </c>
      <c r="E15" s="23">
        <v>7300</v>
      </c>
      <c r="F15" s="23"/>
      <c r="G15" s="24">
        <f t="shared" ref="G15:G20" si="0">+G14+E15</f>
        <v>51252059.840000004</v>
      </c>
      <c r="I15" s="9"/>
      <c r="J15" s="25"/>
      <c r="K15" s="26"/>
    </row>
    <row r="16" spans="1:17" s="10" customFormat="1" ht="32.25" customHeight="1" x14ac:dyDescent="0.25">
      <c r="A16" s="19"/>
      <c r="B16" s="20">
        <v>45261</v>
      </c>
      <c r="C16" s="21" t="s">
        <v>15</v>
      </c>
      <c r="D16" s="27" t="s">
        <v>12</v>
      </c>
      <c r="E16" s="23">
        <v>3750</v>
      </c>
      <c r="F16" s="28"/>
      <c r="G16" s="24">
        <f t="shared" si="0"/>
        <v>51255809.840000004</v>
      </c>
      <c r="I16" s="9"/>
      <c r="J16" s="25"/>
      <c r="K16" s="26"/>
    </row>
    <row r="17" spans="1:11" s="10" customFormat="1" ht="32.25" customHeight="1" x14ac:dyDescent="0.25">
      <c r="A17" s="19"/>
      <c r="B17" s="20">
        <v>45261</v>
      </c>
      <c r="C17" s="21" t="s">
        <v>16</v>
      </c>
      <c r="D17" s="27" t="s">
        <v>12</v>
      </c>
      <c r="E17" s="23">
        <v>2750</v>
      </c>
      <c r="F17" s="28"/>
      <c r="G17" s="24">
        <f t="shared" si="0"/>
        <v>51258559.840000004</v>
      </c>
      <c r="I17" s="9"/>
      <c r="J17" s="25"/>
      <c r="K17" s="26"/>
    </row>
    <row r="18" spans="1:11" s="10" customFormat="1" ht="32.25" customHeight="1" x14ac:dyDescent="0.25">
      <c r="A18" s="19"/>
      <c r="B18" s="20">
        <v>45261</v>
      </c>
      <c r="C18" s="21" t="s">
        <v>17</v>
      </c>
      <c r="D18" s="22" t="s">
        <v>10</v>
      </c>
      <c r="E18" s="23">
        <v>7300</v>
      </c>
      <c r="F18" s="28"/>
      <c r="G18" s="24">
        <f t="shared" si="0"/>
        <v>51265859.840000004</v>
      </c>
      <c r="I18" s="9"/>
      <c r="J18" s="25"/>
      <c r="K18" s="26"/>
    </row>
    <row r="19" spans="1:11" s="10" customFormat="1" ht="32.25" customHeight="1" x14ac:dyDescent="0.25">
      <c r="A19" s="19"/>
      <c r="B19" s="20">
        <v>45261</v>
      </c>
      <c r="C19" s="21" t="s">
        <v>18</v>
      </c>
      <c r="D19" s="27" t="s">
        <v>12</v>
      </c>
      <c r="E19" s="23">
        <v>5500</v>
      </c>
      <c r="F19" s="28"/>
      <c r="G19" s="24">
        <f t="shared" si="0"/>
        <v>51271359.840000004</v>
      </c>
      <c r="I19" s="9"/>
      <c r="J19" s="25"/>
      <c r="K19" s="26"/>
    </row>
    <row r="20" spans="1:11" s="10" customFormat="1" ht="32.25" customHeight="1" x14ac:dyDescent="0.25">
      <c r="A20" s="19"/>
      <c r="B20" s="20">
        <v>45261</v>
      </c>
      <c r="C20" s="21" t="s">
        <v>19</v>
      </c>
      <c r="D20" s="29" t="s">
        <v>20</v>
      </c>
      <c r="E20" s="23">
        <v>150000</v>
      </c>
      <c r="F20" s="28"/>
      <c r="G20" s="24">
        <f t="shared" si="0"/>
        <v>51421359.840000004</v>
      </c>
      <c r="I20" s="9"/>
      <c r="J20" s="25"/>
      <c r="K20" s="26"/>
    </row>
    <row r="21" spans="1:11" s="10" customFormat="1" ht="32.25" customHeight="1" x14ac:dyDescent="0.25">
      <c r="A21" s="19"/>
      <c r="B21" s="20">
        <v>45261</v>
      </c>
      <c r="C21" s="21" t="s">
        <v>21</v>
      </c>
      <c r="D21" s="29" t="s">
        <v>22</v>
      </c>
      <c r="E21" s="23"/>
      <c r="F21" s="28">
        <v>105014.1</v>
      </c>
      <c r="G21" s="30">
        <f>+G20-F21</f>
        <v>51316345.740000002</v>
      </c>
      <c r="I21" s="9"/>
      <c r="J21" s="25"/>
      <c r="K21" s="26"/>
    </row>
    <row r="22" spans="1:11" s="10" customFormat="1" ht="32.25" customHeight="1" x14ac:dyDescent="0.25">
      <c r="A22" s="19"/>
      <c r="B22" s="20">
        <v>45261</v>
      </c>
      <c r="C22" s="21" t="s">
        <v>23</v>
      </c>
      <c r="D22" s="29" t="s">
        <v>10</v>
      </c>
      <c r="E22" s="23">
        <v>7300</v>
      </c>
      <c r="F22" s="28"/>
      <c r="G22" s="30">
        <f>+G21+E22</f>
        <v>51323645.740000002</v>
      </c>
      <c r="I22" s="9"/>
      <c r="J22" s="25"/>
      <c r="K22" s="26"/>
    </row>
    <row r="23" spans="1:11" s="10" customFormat="1" ht="32.25" customHeight="1" x14ac:dyDescent="0.25">
      <c r="A23" s="19"/>
      <c r="B23" s="20">
        <v>45261</v>
      </c>
      <c r="C23" s="21" t="s">
        <v>24</v>
      </c>
      <c r="D23" s="29" t="s">
        <v>25</v>
      </c>
      <c r="E23" s="23"/>
      <c r="F23" s="28">
        <v>49397.5</v>
      </c>
      <c r="G23" s="24">
        <f>+G22-F23</f>
        <v>51274248.240000002</v>
      </c>
      <c r="I23" s="9"/>
      <c r="J23" s="25"/>
      <c r="K23" s="26"/>
    </row>
    <row r="24" spans="1:11" s="10" customFormat="1" ht="32.25" customHeight="1" x14ac:dyDescent="0.25">
      <c r="A24" s="19"/>
      <c r="B24" s="20">
        <v>45261</v>
      </c>
      <c r="C24" s="21" t="s">
        <v>26</v>
      </c>
      <c r="D24" s="29" t="s">
        <v>10</v>
      </c>
      <c r="E24" s="23">
        <v>36500</v>
      </c>
      <c r="F24" s="28"/>
      <c r="G24" s="24">
        <f>+G23+E24</f>
        <v>51310748.240000002</v>
      </c>
      <c r="I24" s="9"/>
      <c r="J24" s="25"/>
      <c r="K24" s="26"/>
    </row>
    <row r="25" spans="1:11" s="10" customFormat="1" ht="32.25" customHeight="1" x14ac:dyDescent="0.25">
      <c r="A25" s="19"/>
      <c r="B25" s="20">
        <v>45261</v>
      </c>
      <c r="C25" s="21" t="s">
        <v>27</v>
      </c>
      <c r="D25" s="29" t="s">
        <v>10</v>
      </c>
      <c r="E25" s="23">
        <v>36500</v>
      </c>
      <c r="F25" s="28"/>
      <c r="G25" s="24">
        <f t="shared" ref="G25:G44" si="1">+G24+E25</f>
        <v>51347248.240000002</v>
      </c>
      <c r="I25" s="9"/>
      <c r="J25" s="25"/>
      <c r="K25" s="26"/>
    </row>
    <row r="26" spans="1:11" s="10" customFormat="1" ht="32.25" customHeight="1" x14ac:dyDescent="0.25">
      <c r="A26" s="19"/>
      <c r="B26" s="20">
        <v>45261</v>
      </c>
      <c r="C26" s="21" t="s">
        <v>28</v>
      </c>
      <c r="D26" s="29" t="s">
        <v>10</v>
      </c>
      <c r="E26" s="23">
        <v>32850</v>
      </c>
      <c r="F26" s="28"/>
      <c r="G26" s="24">
        <f t="shared" si="1"/>
        <v>51380098.240000002</v>
      </c>
      <c r="I26" s="9"/>
      <c r="J26" s="25"/>
      <c r="K26" s="26"/>
    </row>
    <row r="27" spans="1:11" s="10" customFormat="1" ht="32.25" customHeight="1" x14ac:dyDescent="0.25">
      <c r="A27" s="19"/>
      <c r="B27" s="20">
        <v>45261</v>
      </c>
      <c r="C27" s="21" t="s">
        <v>29</v>
      </c>
      <c r="D27" s="29" t="s">
        <v>10</v>
      </c>
      <c r="E27" s="23">
        <v>36500</v>
      </c>
      <c r="F27" s="28"/>
      <c r="G27" s="24">
        <f t="shared" si="1"/>
        <v>51416598.240000002</v>
      </c>
      <c r="I27" s="9"/>
      <c r="J27" s="25"/>
      <c r="K27" s="26"/>
    </row>
    <row r="28" spans="1:11" s="10" customFormat="1" ht="32.25" customHeight="1" x14ac:dyDescent="0.25">
      <c r="A28" s="19"/>
      <c r="B28" s="20">
        <v>45261</v>
      </c>
      <c r="C28" s="21" t="s">
        <v>30</v>
      </c>
      <c r="D28" s="29" t="s">
        <v>10</v>
      </c>
      <c r="E28" s="23">
        <v>36500</v>
      </c>
      <c r="F28" s="28"/>
      <c r="G28" s="24">
        <f t="shared" si="1"/>
        <v>51453098.240000002</v>
      </c>
      <c r="I28" s="9"/>
      <c r="J28" s="25"/>
      <c r="K28" s="26"/>
    </row>
    <row r="29" spans="1:11" s="10" customFormat="1" ht="32.25" customHeight="1" x14ac:dyDescent="0.25">
      <c r="A29" s="19"/>
      <c r="B29" s="20">
        <v>45261</v>
      </c>
      <c r="C29" s="21" t="s">
        <v>31</v>
      </c>
      <c r="D29" s="29" t="s">
        <v>10</v>
      </c>
      <c r="E29" s="23">
        <v>36500</v>
      </c>
      <c r="F29" s="28"/>
      <c r="G29" s="24">
        <f t="shared" si="1"/>
        <v>51489598.240000002</v>
      </c>
      <c r="I29" s="9"/>
      <c r="J29" s="25"/>
      <c r="K29" s="26"/>
    </row>
    <row r="30" spans="1:11" s="10" customFormat="1" ht="32.25" customHeight="1" x14ac:dyDescent="0.25">
      <c r="A30" s="19"/>
      <c r="B30" s="20">
        <v>45261</v>
      </c>
      <c r="C30" s="21" t="s">
        <v>32</v>
      </c>
      <c r="D30" s="29" t="s">
        <v>10</v>
      </c>
      <c r="E30" s="23">
        <v>32850</v>
      </c>
      <c r="F30" s="28"/>
      <c r="G30" s="24">
        <f t="shared" si="1"/>
        <v>51522448.240000002</v>
      </c>
      <c r="I30" s="9"/>
      <c r="J30" s="25"/>
      <c r="K30" s="26"/>
    </row>
    <row r="31" spans="1:11" s="10" customFormat="1" ht="32.25" customHeight="1" x14ac:dyDescent="0.25">
      <c r="A31" s="19"/>
      <c r="B31" s="20">
        <v>45261</v>
      </c>
      <c r="C31" s="21" t="s">
        <v>33</v>
      </c>
      <c r="D31" s="29" t="s">
        <v>10</v>
      </c>
      <c r="E31" s="23">
        <v>36500</v>
      </c>
      <c r="F31" s="28"/>
      <c r="G31" s="24">
        <f t="shared" si="1"/>
        <v>51558948.240000002</v>
      </c>
      <c r="I31" s="9"/>
      <c r="J31" s="25"/>
      <c r="K31" s="26"/>
    </row>
    <row r="32" spans="1:11" s="10" customFormat="1" ht="32.25" customHeight="1" x14ac:dyDescent="0.25">
      <c r="A32" s="19"/>
      <c r="B32" s="20">
        <v>45261</v>
      </c>
      <c r="C32" s="21" t="s">
        <v>34</v>
      </c>
      <c r="D32" s="29" t="s">
        <v>10</v>
      </c>
      <c r="E32" s="23">
        <v>36500</v>
      </c>
      <c r="F32" s="28"/>
      <c r="G32" s="24">
        <f t="shared" si="1"/>
        <v>51595448.240000002</v>
      </c>
      <c r="I32" s="9"/>
      <c r="J32" s="25"/>
      <c r="K32" s="26"/>
    </row>
    <row r="33" spans="1:11" s="10" customFormat="1" ht="32.25" customHeight="1" x14ac:dyDescent="0.25">
      <c r="A33" s="19"/>
      <c r="B33" s="20">
        <v>45261</v>
      </c>
      <c r="C33" s="21" t="s">
        <v>35</v>
      </c>
      <c r="D33" s="29" t="s">
        <v>10</v>
      </c>
      <c r="E33" s="23">
        <v>36500</v>
      </c>
      <c r="F33" s="28"/>
      <c r="G33" s="24">
        <f t="shared" si="1"/>
        <v>51631948.240000002</v>
      </c>
      <c r="I33" s="9"/>
      <c r="J33" s="25"/>
      <c r="K33" s="26"/>
    </row>
    <row r="34" spans="1:11" s="10" customFormat="1" ht="32.25" customHeight="1" x14ac:dyDescent="0.25">
      <c r="A34" s="19"/>
      <c r="B34" s="20">
        <v>45261</v>
      </c>
      <c r="C34" s="21" t="s">
        <v>36</v>
      </c>
      <c r="D34" s="29" t="s">
        <v>10</v>
      </c>
      <c r="E34" s="23">
        <v>29200</v>
      </c>
      <c r="F34" s="28"/>
      <c r="G34" s="24">
        <f t="shared" si="1"/>
        <v>51661148.240000002</v>
      </c>
      <c r="I34" s="9"/>
      <c r="J34" s="25"/>
      <c r="K34" s="26"/>
    </row>
    <row r="35" spans="1:11" s="10" customFormat="1" ht="32.25" customHeight="1" x14ac:dyDescent="0.25">
      <c r="A35" s="19"/>
      <c r="B35" s="20">
        <v>45261</v>
      </c>
      <c r="C35" s="21" t="s">
        <v>37</v>
      </c>
      <c r="D35" s="29" t="s">
        <v>10</v>
      </c>
      <c r="E35" s="23">
        <v>36500</v>
      </c>
      <c r="F35" s="28"/>
      <c r="G35" s="24">
        <f t="shared" si="1"/>
        <v>51697648.240000002</v>
      </c>
      <c r="I35" s="9"/>
      <c r="J35" s="25"/>
      <c r="K35" s="26"/>
    </row>
    <row r="36" spans="1:11" s="10" customFormat="1" ht="32.25" customHeight="1" x14ac:dyDescent="0.25">
      <c r="A36" s="19"/>
      <c r="B36" s="20">
        <v>45261</v>
      </c>
      <c r="C36" s="21" t="s">
        <v>38</v>
      </c>
      <c r="D36" s="29" t="s">
        <v>10</v>
      </c>
      <c r="E36" s="23">
        <v>32850</v>
      </c>
      <c r="F36" s="28"/>
      <c r="G36" s="24">
        <f t="shared" si="1"/>
        <v>51730498.240000002</v>
      </c>
      <c r="I36" s="9"/>
      <c r="J36" s="25"/>
      <c r="K36" s="26"/>
    </row>
    <row r="37" spans="1:11" s="10" customFormat="1" ht="32.25" customHeight="1" x14ac:dyDescent="0.25">
      <c r="A37" s="19"/>
      <c r="B37" s="20">
        <v>45261</v>
      </c>
      <c r="C37" s="21" t="s">
        <v>39</v>
      </c>
      <c r="D37" s="29" t="s">
        <v>10</v>
      </c>
      <c r="E37" s="23">
        <v>32850</v>
      </c>
      <c r="F37" s="28"/>
      <c r="G37" s="24">
        <f t="shared" si="1"/>
        <v>51763348.240000002</v>
      </c>
      <c r="I37" s="9"/>
      <c r="J37" s="25"/>
      <c r="K37" s="26"/>
    </row>
    <row r="38" spans="1:11" s="10" customFormat="1" ht="32.25" customHeight="1" x14ac:dyDescent="0.25">
      <c r="A38" s="19"/>
      <c r="B38" s="20">
        <v>45261</v>
      </c>
      <c r="C38" s="21" t="s">
        <v>40</v>
      </c>
      <c r="D38" s="29" t="s">
        <v>10</v>
      </c>
      <c r="E38" s="23">
        <v>2650</v>
      </c>
      <c r="F38" s="28"/>
      <c r="G38" s="24">
        <f t="shared" si="1"/>
        <v>51765998.240000002</v>
      </c>
      <c r="I38" s="9"/>
      <c r="J38" s="25"/>
      <c r="K38" s="26"/>
    </row>
    <row r="39" spans="1:11" s="10" customFormat="1" ht="32.25" customHeight="1" x14ac:dyDescent="0.25">
      <c r="A39" s="19"/>
      <c r="B39" s="20">
        <v>45261</v>
      </c>
      <c r="C39" s="21" t="s">
        <v>41</v>
      </c>
      <c r="D39" s="29" t="s">
        <v>10</v>
      </c>
      <c r="E39" s="23">
        <v>32850</v>
      </c>
      <c r="F39" s="28"/>
      <c r="G39" s="24">
        <f t="shared" si="1"/>
        <v>51798848.240000002</v>
      </c>
      <c r="I39" s="9"/>
      <c r="J39" s="25"/>
      <c r="K39" s="26"/>
    </row>
    <row r="40" spans="1:11" s="10" customFormat="1" ht="32.25" customHeight="1" x14ac:dyDescent="0.25">
      <c r="A40" s="19"/>
      <c r="B40" s="20">
        <v>45261</v>
      </c>
      <c r="C40" s="21" t="s">
        <v>42</v>
      </c>
      <c r="D40" s="29" t="s">
        <v>10</v>
      </c>
      <c r="E40" s="23">
        <v>36500</v>
      </c>
      <c r="F40" s="28"/>
      <c r="G40" s="24">
        <f t="shared" si="1"/>
        <v>51835348.240000002</v>
      </c>
      <c r="I40" s="9"/>
      <c r="J40" s="25"/>
      <c r="K40" s="26"/>
    </row>
    <row r="41" spans="1:11" s="10" customFormat="1" ht="32.25" customHeight="1" x14ac:dyDescent="0.25">
      <c r="A41" s="19"/>
      <c r="B41" s="20">
        <v>45261</v>
      </c>
      <c r="C41" s="21" t="s">
        <v>43</v>
      </c>
      <c r="D41" s="29" t="s">
        <v>10</v>
      </c>
      <c r="E41" s="23">
        <v>36500</v>
      </c>
      <c r="F41" s="28"/>
      <c r="G41" s="24">
        <f t="shared" si="1"/>
        <v>51871848.240000002</v>
      </c>
      <c r="I41" s="9"/>
      <c r="J41" s="25"/>
      <c r="K41" s="26"/>
    </row>
    <row r="42" spans="1:11" s="10" customFormat="1" ht="32.25" customHeight="1" x14ac:dyDescent="0.25">
      <c r="A42" s="19"/>
      <c r="B42" s="20">
        <v>45261</v>
      </c>
      <c r="C42" s="21" t="s">
        <v>44</v>
      </c>
      <c r="D42" s="29" t="s">
        <v>10</v>
      </c>
      <c r="E42" s="23">
        <v>54750</v>
      </c>
      <c r="F42" s="28"/>
      <c r="G42" s="24">
        <f t="shared" si="1"/>
        <v>51926598.240000002</v>
      </c>
      <c r="I42" s="9"/>
      <c r="J42" s="25"/>
      <c r="K42" s="26"/>
    </row>
    <row r="43" spans="1:11" s="10" customFormat="1" ht="32.25" customHeight="1" x14ac:dyDescent="0.25">
      <c r="A43" s="19"/>
      <c r="B43" s="20">
        <v>45261</v>
      </c>
      <c r="C43" s="21" t="s">
        <v>45</v>
      </c>
      <c r="D43" s="29" t="s">
        <v>10</v>
      </c>
      <c r="E43" s="23">
        <v>36500</v>
      </c>
      <c r="F43" s="28"/>
      <c r="G43" s="24">
        <f t="shared" si="1"/>
        <v>51963098.240000002</v>
      </c>
      <c r="I43" s="9"/>
      <c r="J43" s="25"/>
      <c r="K43" s="26"/>
    </row>
    <row r="44" spans="1:11" s="10" customFormat="1" ht="32.25" customHeight="1" x14ac:dyDescent="0.25">
      <c r="A44" s="19"/>
      <c r="B44" s="20">
        <v>45261</v>
      </c>
      <c r="C44" s="21" t="s">
        <v>46</v>
      </c>
      <c r="D44" s="29" t="s">
        <v>10</v>
      </c>
      <c r="E44" s="23">
        <v>2650</v>
      </c>
      <c r="F44" s="28"/>
      <c r="G44" s="24">
        <f t="shared" si="1"/>
        <v>51965748.240000002</v>
      </c>
      <c r="I44" s="9"/>
      <c r="J44" s="25"/>
      <c r="K44" s="26"/>
    </row>
    <row r="45" spans="1:11" s="10" customFormat="1" ht="32.25" customHeight="1" x14ac:dyDescent="0.25">
      <c r="A45" s="19"/>
      <c r="B45" s="20">
        <v>45261</v>
      </c>
      <c r="C45" s="21" t="s">
        <v>47</v>
      </c>
      <c r="D45" s="29" t="s">
        <v>48</v>
      </c>
      <c r="E45" s="23"/>
      <c r="F45" s="28">
        <v>45000</v>
      </c>
      <c r="G45" s="24">
        <f>+G44-F45</f>
        <v>51920748.240000002</v>
      </c>
      <c r="I45" s="9"/>
      <c r="J45" s="25"/>
      <c r="K45" s="26"/>
    </row>
    <row r="46" spans="1:11" s="10" customFormat="1" ht="32.25" customHeight="1" x14ac:dyDescent="0.25">
      <c r="A46" s="19"/>
      <c r="B46" s="20">
        <v>45261</v>
      </c>
      <c r="C46" s="21" t="s">
        <v>49</v>
      </c>
      <c r="D46" s="29" t="s">
        <v>50</v>
      </c>
      <c r="E46" s="23"/>
      <c r="F46" s="28">
        <v>44103.41</v>
      </c>
      <c r="G46" s="24">
        <f t="shared" ref="G46:G51" si="2">+G45-F46</f>
        <v>51876644.830000006</v>
      </c>
      <c r="I46" s="9"/>
      <c r="J46" s="25"/>
      <c r="K46" s="26"/>
    </row>
    <row r="47" spans="1:11" s="10" customFormat="1" ht="32.25" customHeight="1" x14ac:dyDescent="0.25">
      <c r="A47" s="19"/>
      <c r="B47" s="20">
        <v>45261</v>
      </c>
      <c r="C47" s="21" t="s">
        <v>51</v>
      </c>
      <c r="D47" s="29" t="s">
        <v>52</v>
      </c>
      <c r="E47" s="23"/>
      <c r="F47" s="28">
        <v>28025</v>
      </c>
      <c r="G47" s="24">
        <f t="shared" si="2"/>
        <v>51848619.830000006</v>
      </c>
      <c r="I47" s="9"/>
      <c r="J47" s="25"/>
      <c r="K47" s="26"/>
    </row>
    <row r="48" spans="1:11" s="10" customFormat="1" ht="32.25" customHeight="1" x14ac:dyDescent="0.25">
      <c r="A48" s="19"/>
      <c r="B48" s="20">
        <v>45261</v>
      </c>
      <c r="C48" s="21" t="s">
        <v>53</v>
      </c>
      <c r="D48" s="29" t="s">
        <v>54</v>
      </c>
      <c r="E48" s="23"/>
      <c r="F48" s="28">
        <v>15000</v>
      </c>
      <c r="G48" s="24">
        <f t="shared" si="2"/>
        <v>51833619.830000006</v>
      </c>
      <c r="I48" s="9"/>
      <c r="J48" s="25"/>
      <c r="K48" s="26"/>
    </row>
    <row r="49" spans="1:11" s="10" customFormat="1" ht="32.25" customHeight="1" x14ac:dyDescent="0.25">
      <c r="A49" s="19"/>
      <c r="B49" s="20">
        <v>45261</v>
      </c>
      <c r="C49" s="21" t="s">
        <v>55</v>
      </c>
      <c r="D49" s="29" t="s">
        <v>56</v>
      </c>
      <c r="E49" s="23"/>
      <c r="F49" s="28">
        <v>11800</v>
      </c>
      <c r="G49" s="24">
        <f t="shared" si="2"/>
        <v>51821819.830000006</v>
      </c>
      <c r="I49" s="9"/>
      <c r="J49" s="25"/>
      <c r="K49" s="26"/>
    </row>
    <row r="50" spans="1:11" s="10" customFormat="1" ht="32.25" customHeight="1" x14ac:dyDescent="0.25">
      <c r="A50" s="19"/>
      <c r="B50" s="20">
        <v>45261</v>
      </c>
      <c r="C50" s="21" t="s">
        <v>57</v>
      </c>
      <c r="D50" s="29" t="s">
        <v>58</v>
      </c>
      <c r="E50" s="23"/>
      <c r="F50" s="28">
        <v>38055</v>
      </c>
      <c r="G50" s="24">
        <f t="shared" si="2"/>
        <v>51783764.830000006</v>
      </c>
      <c r="I50" s="9"/>
      <c r="J50" s="25"/>
      <c r="K50" s="26"/>
    </row>
    <row r="51" spans="1:11" s="10" customFormat="1" ht="32.25" customHeight="1" x14ac:dyDescent="0.25">
      <c r="A51" s="19"/>
      <c r="B51" s="20">
        <v>45261</v>
      </c>
      <c r="C51" s="21" t="s">
        <v>59</v>
      </c>
      <c r="D51" s="29" t="s">
        <v>60</v>
      </c>
      <c r="E51" s="23"/>
      <c r="F51" s="28">
        <v>11261.05</v>
      </c>
      <c r="G51" s="24">
        <f t="shared" si="2"/>
        <v>51772503.780000009</v>
      </c>
      <c r="I51" s="9"/>
      <c r="J51" s="25"/>
      <c r="K51" s="26"/>
    </row>
    <row r="52" spans="1:11" s="10" customFormat="1" ht="32.25" customHeight="1" x14ac:dyDescent="0.25">
      <c r="A52" s="19"/>
      <c r="B52" s="20">
        <v>45261</v>
      </c>
      <c r="C52" s="21" t="s">
        <v>61</v>
      </c>
      <c r="D52" s="29" t="s">
        <v>62</v>
      </c>
      <c r="E52" s="28">
        <v>1333.4</v>
      </c>
      <c r="F52" s="31"/>
      <c r="G52" s="24">
        <f>+G51+E52</f>
        <v>51773837.180000007</v>
      </c>
      <c r="I52" s="9"/>
      <c r="J52" s="25"/>
      <c r="K52" s="26"/>
    </row>
    <row r="53" spans="1:11" s="10" customFormat="1" ht="32.25" customHeight="1" x14ac:dyDescent="0.25">
      <c r="A53" s="19"/>
      <c r="B53" s="20">
        <v>45261</v>
      </c>
      <c r="C53" s="21" t="s">
        <v>63</v>
      </c>
      <c r="D53" s="29" t="s">
        <v>62</v>
      </c>
      <c r="E53" s="28">
        <v>504965.25</v>
      </c>
      <c r="F53" s="31"/>
      <c r="G53" s="24">
        <f t="shared" ref="G53:G54" si="3">+G52+E53</f>
        <v>52278802.430000007</v>
      </c>
      <c r="I53" s="9"/>
      <c r="J53" s="25"/>
      <c r="K53" s="26"/>
    </row>
    <row r="54" spans="1:11" s="10" customFormat="1" ht="32.25" customHeight="1" x14ac:dyDescent="0.25">
      <c r="A54" s="19"/>
      <c r="B54" s="20">
        <v>45261</v>
      </c>
      <c r="C54" s="21" t="s">
        <v>64</v>
      </c>
      <c r="D54" s="29" t="s">
        <v>62</v>
      </c>
      <c r="E54" s="28">
        <v>10950</v>
      </c>
      <c r="F54" s="31"/>
      <c r="G54" s="24">
        <f t="shared" si="3"/>
        <v>52289752.430000007</v>
      </c>
      <c r="I54" s="9"/>
      <c r="J54" s="25"/>
      <c r="K54" s="26"/>
    </row>
    <row r="55" spans="1:11" s="10" customFormat="1" ht="32.25" customHeight="1" x14ac:dyDescent="0.25">
      <c r="A55" s="19"/>
      <c r="B55" s="20">
        <v>45261</v>
      </c>
      <c r="C55" s="21" t="s">
        <v>65</v>
      </c>
      <c r="D55" s="29" t="s">
        <v>66</v>
      </c>
      <c r="E55" s="31"/>
      <c r="F55" s="23">
        <v>14400</v>
      </c>
      <c r="G55" s="30">
        <f>+G54-F55</f>
        <v>52275352.430000007</v>
      </c>
      <c r="I55" s="9"/>
      <c r="J55" s="25"/>
      <c r="K55" s="26"/>
    </row>
    <row r="56" spans="1:11" s="10" customFormat="1" ht="32.25" customHeight="1" x14ac:dyDescent="0.25">
      <c r="A56" s="19"/>
      <c r="B56" s="20">
        <v>45261</v>
      </c>
      <c r="C56" s="21" t="s">
        <v>67</v>
      </c>
      <c r="D56" s="29" t="s">
        <v>66</v>
      </c>
      <c r="E56" s="31"/>
      <c r="F56" s="23">
        <v>338100</v>
      </c>
      <c r="G56" s="30">
        <f>+G55-F56</f>
        <v>51937252.430000007</v>
      </c>
      <c r="I56" s="9"/>
      <c r="J56" s="25"/>
      <c r="K56" s="26"/>
    </row>
    <row r="57" spans="1:11" s="10" customFormat="1" ht="32.25" customHeight="1" x14ac:dyDescent="0.25">
      <c r="A57" s="19"/>
      <c r="B57" s="20">
        <v>45261</v>
      </c>
      <c r="C57" s="21" t="s">
        <v>68</v>
      </c>
      <c r="D57" s="29" t="s">
        <v>69</v>
      </c>
      <c r="E57" s="31"/>
      <c r="F57" s="23">
        <v>24000</v>
      </c>
      <c r="G57" s="30">
        <f>+G56-F57</f>
        <v>51913252.430000007</v>
      </c>
      <c r="I57" s="9"/>
      <c r="J57" s="25"/>
      <c r="K57" s="26"/>
    </row>
    <row r="58" spans="1:11" s="10" customFormat="1" ht="32.25" customHeight="1" x14ac:dyDescent="0.25">
      <c r="A58" s="19"/>
      <c r="B58" s="20">
        <v>45261</v>
      </c>
      <c r="C58" s="21" t="s">
        <v>70</v>
      </c>
      <c r="D58" s="29" t="s">
        <v>62</v>
      </c>
      <c r="E58" s="28">
        <v>5500</v>
      </c>
      <c r="F58" s="31"/>
      <c r="G58" s="24">
        <f>+G57+E58</f>
        <v>51918752.430000007</v>
      </c>
      <c r="I58" s="9"/>
      <c r="J58" s="25"/>
      <c r="K58" s="26"/>
    </row>
    <row r="59" spans="1:11" s="10" customFormat="1" ht="32.25" customHeight="1" x14ac:dyDescent="0.25">
      <c r="A59" s="19"/>
      <c r="B59" s="20">
        <v>45261</v>
      </c>
      <c r="C59" s="21" t="s">
        <v>71</v>
      </c>
      <c r="D59" s="27" t="s">
        <v>12</v>
      </c>
      <c r="E59" s="28">
        <v>7500</v>
      </c>
      <c r="F59" s="31"/>
      <c r="G59" s="24">
        <f>+G58+E59</f>
        <v>51926252.430000007</v>
      </c>
      <c r="I59" s="9"/>
      <c r="J59" s="25"/>
      <c r="K59" s="26"/>
    </row>
    <row r="60" spans="1:11" s="10" customFormat="1" ht="32.25" customHeight="1" x14ac:dyDescent="0.25">
      <c r="A60" s="19"/>
      <c r="B60" s="20">
        <v>45261</v>
      </c>
      <c r="C60" s="21" t="s">
        <v>72</v>
      </c>
      <c r="D60" s="29" t="s">
        <v>73</v>
      </c>
      <c r="E60" s="23"/>
      <c r="F60" s="28">
        <v>7552</v>
      </c>
      <c r="G60" s="24">
        <f>+G59-F60</f>
        <v>51918700.430000007</v>
      </c>
      <c r="I60" s="9"/>
      <c r="J60" s="25"/>
      <c r="K60" s="26"/>
    </row>
    <row r="61" spans="1:11" s="10" customFormat="1" ht="32.25" customHeight="1" x14ac:dyDescent="0.25">
      <c r="A61" s="19"/>
      <c r="B61" s="20">
        <v>45261</v>
      </c>
      <c r="C61" s="21" t="s">
        <v>74</v>
      </c>
      <c r="D61" s="29" t="s">
        <v>75</v>
      </c>
      <c r="E61" s="23"/>
      <c r="F61" s="28">
        <v>10000</v>
      </c>
      <c r="G61" s="24">
        <f>+G60-F61</f>
        <v>51908700.430000007</v>
      </c>
      <c r="I61" s="9"/>
      <c r="J61" s="25"/>
      <c r="K61" s="26"/>
    </row>
    <row r="62" spans="1:11" s="10" customFormat="1" ht="32.25" customHeight="1" x14ac:dyDescent="0.25">
      <c r="A62" s="19"/>
      <c r="B62" s="20">
        <v>45261</v>
      </c>
      <c r="C62" s="21" t="s">
        <v>76</v>
      </c>
      <c r="D62" s="29" t="s">
        <v>62</v>
      </c>
      <c r="E62" s="23">
        <v>14600</v>
      </c>
      <c r="F62" s="28"/>
      <c r="G62" s="24">
        <f>+G61+E62</f>
        <v>51923300.430000007</v>
      </c>
      <c r="I62" s="9"/>
      <c r="J62" s="25"/>
      <c r="K62" s="26"/>
    </row>
    <row r="63" spans="1:11" s="10" customFormat="1" ht="32.25" customHeight="1" x14ac:dyDescent="0.25">
      <c r="A63" s="19"/>
      <c r="B63" s="20">
        <v>45261</v>
      </c>
      <c r="C63" s="21" t="s">
        <v>77</v>
      </c>
      <c r="D63" s="29" t="s">
        <v>62</v>
      </c>
      <c r="E63" s="23">
        <v>5500</v>
      </c>
      <c r="F63" s="28"/>
      <c r="G63" s="24">
        <f t="shared" ref="G63:G96" si="4">+G62+E63</f>
        <v>51928800.430000007</v>
      </c>
      <c r="I63" s="9"/>
      <c r="J63" s="25"/>
      <c r="K63" s="26"/>
    </row>
    <row r="64" spans="1:11" s="10" customFormat="1" ht="32.25" customHeight="1" x14ac:dyDescent="0.25">
      <c r="A64" s="19"/>
      <c r="B64" s="20">
        <v>45261</v>
      </c>
      <c r="C64" s="21" t="s">
        <v>78</v>
      </c>
      <c r="D64" s="29" t="s">
        <v>62</v>
      </c>
      <c r="E64" s="23">
        <v>3650</v>
      </c>
      <c r="F64" s="28"/>
      <c r="G64" s="24">
        <f t="shared" si="4"/>
        <v>51932450.430000007</v>
      </c>
      <c r="I64" s="9"/>
      <c r="J64" s="25"/>
      <c r="K64" s="26"/>
    </row>
    <row r="65" spans="1:11" s="10" customFormat="1" ht="32.25" customHeight="1" x14ac:dyDescent="0.25">
      <c r="A65" s="19"/>
      <c r="B65" s="32">
        <v>45264</v>
      </c>
      <c r="C65" s="21" t="s">
        <v>79</v>
      </c>
      <c r="D65" s="27" t="s">
        <v>12</v>
      </c>
      <c r="E65" s="23">
        <v>2750</v>
      </c>
      <c r="F65" s="28"/>
      <c r="G65" s="24">
        <f t="shared" si="4"/>
        <v>51935200.430000007</v>
      </c>
      <c r="I65" s="9"/>
      <c r="J65" s="25"/>
      <c r="K65" s="26"/>
    </row>
    <row r="66" spans="1:11" s="10" customFormat="1" ht="32.25" customHeight="1" x14ac:dyDescent="0.25">
      <c r="A66" s="19"/>
      <c r="B66" s="32">
        <v>45264</v>
      </c>
      <c r="C66" s="21" t="s">
        <v>80</v>
      </c>
      <c r="D66" s="29" t="s">
        <v>10</v>
      </c>
      <c r="E66" s="23">
        <v>36500</v>
      </c>
      <c r="F66" s="28"/>
      <c r="G66" s="24">
        <f t="shared" si="4"/>
        <v>51971700.430000007</v>
      </c>
      <c r="I66" s="9"/>
      <c r="J66" s="25"/>
      <c r="K66" s="26"/>
    </row>
    <row r="67" spans="1:11" s="10" customFormat="1" ht="32.25" customHeight="1" x14ac:dyDescent="0.25">
      <c r="A67" s="19"/>
      <c r="B67" s="32">
        <v>45264</v>
      </c>
      <c r="C67" s="21" t="s">
        <v>81</v>
      </c>
      <c r="D67" s="29" t="s">
        <v>10</v>
      </c>
      <c r="E67" s="23">
        <v>2750</v>
      </c>
      <c r="F67" s="28"/>
      <c r="G67" s="24">
        <f t="shared" si="4"/>
        <v>51974450.430000007</v>
      </c>
      <c r="I67" s="9"/>
      <c r="J67" s="25"/>
      <c r="K67" s="26"/>
    </row>
    <row r="68" spans="1:11" s="10" customFormat="1" ht="32.25" customHeight="1" x14ac:dyDescent="0.25">
      <c r="A68" s="19"/>
      <c r="B68" s="32">
        <v>45264</v>
      </c>
      <c r="C68" s="21" t="s">
        <v>82</v>
      </c>
      <c r="D68" s="27" t="s">
        <v>12</v>
      </c>
      <c r="E68" s="23">
        <v>3750</v>
      </c>
      <c r="F68" s="28"/>
      <c r="G68" s="24">
        <f t="shared" si="4"/>
        <v>51978200.430000007</v>
      </c>
      <c r="I68" s="9"/>
      <c r="J68" s="25"/>
      <c r="K68" s="26"/>
    </row>
    <row r="69" spans="1:11" s="10" customFormat="1" ht="32.25" customHeight="1" x14ac:dyDescent="0.25">
      <c r="A69" s="19"/>
      <c r="B69" s="32">
        <v>45264</v>
      </c>
      <c r="C69" s="21" t="s">
        <v>83</v>
      </c>
      <c r="D69" s="29" t="s">
        <v>10</v>
      </c>
      <c r="E69" s="23">
        <v>2750</v>
      </c>
      <c r="F69" s="28"/>
      <c r="G69" s="24">
        <f t="shared" si="4"/>
        <v>51980950.430000007</v>
      </c>
      <c r="I69" s="9"/>
      <c r="J69" s="25"/>
      <c r="K69" s="26"/>
    </row>
    <row r="70" spans="1:11" s="10" customFormat="1" ht="32.25" customHeight="1" x14ac:dyDescent="0.25">
      <c r="A70" s="19"/>
      <c r="B70" s="32">
        <v>45264</v>
      </c>
      <c r="C70" s="21" t="s">
        <v>84</v>
      </c>
      <c r="D70" s="29" t="s">
        <v>10</v>
      </c>
      <c r="E70" s="23">
        <v>2750</v>
      </c>
      <c r="F70" s="28"/>
      <c r="G70" s="24">
        <f t="shared" si="4"/>
        <v>51983700.430000007</v>
      </c>
      <c r="I70" s="9"/>
      <c r="J70" s="25"/>
      <c r="K70" s="26"/>
    </row>
    <row r="71" spans="1:11" s="10" customFormat="1" ht="32.25" customHeight="1" x14ac:dyDescent="0.25">
      <c r="A71" s="19"/>
      <c r="B71" s="32">
        <v>45264</v>
      </c>
      <c r="C71" s="21" t="s">
        <v>81</v>
      </c>
      <c r="D71" s="29" t="s">
        <v>10</v>
      </c>
      <c r="E71" s="23">
        <v>36500</v>
      </c>
      <c r="F71" s="28"/>
      <c r="G71" s="24">
        <f t="shared" si="4"/>
        <v>52020200.430000007</v>
      </c>
      <c r="I71" s="9"/>
      <c r="J71" s="25"/>
      <c r="K71" s="26"/>
    </row>
    <row r="72" spans="1:11" s="10" customFormat="1" ht="32.25" customHeight="1" x14ac:dyDescent="0.25">
      <c r="A72" s="19"/>
      <c r="B72" s="32">
        <v>45264</v>
      </c>
      <c r="C72" s="21" t="s">
        <v>85</v>
      </c>
      <c r="D72" s="27" t="s">
        <v>12</v>
      </c>
      <c r="E72" s="23">
        <v>5500</v>
      </c>
      <c r="F72" s="28"/>
      <c r="G72" s="24">
        <f t="shared" si="4"/>
        <v>52025700.430000007</v>
      </c>
      <c r="I72" s="9"/>
      <c r="J72" s="25"/>
      <c r="K72" s="26"/>
    </row>
    <row r="73" spans="1:11" s="10" customFormat="1" ht="32.25" customHeight="1" x14ac:dyDescent="0.25">
      <c r="A73" s="19"/>
      <c r="B73" s="32">
        <v>45264</v>
      </c>
      <c r="C73" s="21" t="s">
        <v>86</v>
      </c>
      <c r="D73" s="27" t="s">
        <v>12</v>
      </c>
      <c r="E73" s="23">
        <v>91250</v>
      </c>
      <c r="F73" s="28"/>
      <c r="G73" s="24">
        <f t="shared" si="4"/>
        <v>52116950.430000007</v>
      </c>
      <c r="I73" s="9"/>
      <c r="J73" s="25"/>
      <c r="K73" s="26"/>
    </row>
    <row r="74" spans="1:11" s="10" customFormat="1" ht="32.25" customHeight="1" x14ac:dyDescent="0.25">
      <c r="A74" s="19"/>
      <c r="B74" s="32">
        <v>45264</v>
      </c>
      <c r="C74" s="21" t="s">
        <v>87</v>
      </c>
      <c r="D74" s="27" t="s">
        <v>12</v>
      </c>
      <c r="E74" s="23">
        <v>3650</v>
      </c>
      <c r="F74" s="28"/>
      <c r="G74" s="24">
        <f t="shared" si="4"/>
        <v>52120600.430000007</v>
      </c>
      <c r="I74" s="9"/>
      <c r="J74" s="25"/>
      <c r="K74" s="26"/>
    </row>
    <row r="75" spans="1:11" s="10" customFormat="1" ht="32.25" customHeight="1" x14ac:dyDescent="0.25">
      <c r="A75" s="19"/>
      <c r="B75" s="32">
        <v>45264</v>
      </c>
      <c r="C75" s="21" t="s">
        <v>88</v>
      </c>
      <c r="D75" s="27" t="s">
        <v>12</v>
      </c>
      <c r="E75" s="23">
        <v>7300</v>
      </c>
      <c r="F75" s="28"/>
      <c r="G75" s="24">
        <f t="shared" si="4"/>
        <v>52127900.430000007</v>
      </c>
      <c r="I75" s="9"/>
      <c r="J75" s="25"/>
      <c r="K75" s="26"/>
    </row>
    <row r="76" spans="1:11" s="10" customFormat="1" ht="32.25" customHeight="1" x14ac:dyDescent="0.25">
      <c r="A76" s="19"/>
      <c r="B76" s="32">
        <v>45264</v>
      </c>
      <c r="C76" s="21" t="s">
        <v>89</v>
      </c>
      <c r="D76" s="27" t="s">
        <v>12</v>
      </c>
      <c r="E76" s="23">
        <v>193450</v>
      </c>
      <c r="F76" s="28"/>
      <c r="G76" s="24">
        <f t="shared" si="4"/>
        <v>52321350.430000007</v>
      </c>
      <c r="I76" s="9"/>
      <c r="J76" s="25"/>
      <c r="K76" s="26"/>
    </row>
    <row r="77" spans="1:11" s="10" customFormat="1" ht="32.25" customHeight="1" x14ac:dyDescent="0.25">
      <c r="A77" s="19"/>
      <c r="B77" s="32">
        <v>45264</v>
      </c>
      <c r="C77" s="21" t="s">
        <v>90</v>
      </c>
      <c r="D77" s="27" t="s">
        <v>12</v>
      </c>
      <c r="E77" s="23">
        <v>2750</v>
      </c>
      <c r="F77" s="28"/>
      <c r="G77" s="24">
        <f t="shared" si="4"/>
        <v>52324100.430000007</v>
      </c>
      <c r="I77" s="9"/>
      <c r="J77" s="25"/>
      <c r="K77" s="26"/>
    </row>
    <row r="78" spans="1:11" s="10" customFormat="1" ht="32.25" customHeight="1" x14ac:dyDescent="0.25">
      <c r="A78" s="19"/>
      <c r="B78" s="32">
        <v>45264</v>
      </c>
      <c r="C78" s="21" t="s">
        <v>91</v>
      </c>
      <c r="D78" s="27" t="s">
        <v>12</v>
      </c>
      <c r="E78" s="23">
        <v>14600</v>
      </c>
      <c r="F78" s="28"/>
      <c r="G78" s="24">
        <f t="shared" si="4"/>
        <v>52338700.430000007</v>
      </c>
      <c r="I78" s="9"/>
      <c r="J78" s="25"/>
      <c r="K78" s="26"/>
    </row>
    <row r="79" spans="1:11" s="10" customFormat="1" ht="32.25" customHeight="1" x14ac:dyDescent="0.25">
      <c r="A79" s="19"/>
      <c r="B79" s="32">
        <v>45264</v>
      </c>
      <c r="C79" s="21" t="s">
        <v>92</v>
      </c>
      <c r="D79" s="27" t="s">
        <v>12</v>
      </c>
      <c r="E79" s="23">
        <v>3650</v>
      </c>
      <c r="F79" s="28"/>
      <c r="G79" s="24">
        <f t="shared" si="4"/>
        <v>52342350.430000007</v>
      </c>
      <c r="I79" s="9"/>
      <c r="J79" s="25"/>
      <c r="K79" s="26"/>
    </row>
    <row r="80" spans="1:11" s="10" customFormat="1" ht="32.25" customHeight="1" x14ac:dyDescent="0.25">
      <c r="A80" s="19"/>
      <c r="B80" s="32">
        <v>45264</v>
      </c>
      <c r="C80" s="21" t="s">
        <v>93</v>
      </c>
      <c r="D80" s="27" t="s">
        <v>12</v>
      </c>
      <c r="E80" s="23">
        <v>142850</v>
      </c>
      <c r="F80" s="28"/>
      <c r="G80" s="24">
        <f t="shared" si="4"/>
        <v>52485200.430000007</v>
      </c>
      <c r="I80" s="9"/>
      <c r="J80" s="25"/>
      <c r="K80" s="26"/>
    </row>
    <row r="81" spans="1:11" s="10" customFormat="1" ht="32.25" customHeight="1" x14ac:dyDescent="0.25">
      <c r="A81" s="19"/>
      <c r="B81" s="32">
        <v>45264</v>
      </c>
      <c r="C81" s="21" t="s">
        <v>94</v>
      </c>
      <c r="D81" s="27" t="s">
        <v>12</v>
      </c>
      <c r="E81" s="23">
        <v>14600</v>
      </c>
      <c r="F81" s="28"/>
      <c r="G81" s="24">
        <f t="shared" si="4"/>
        <v>52499800.430000007</v>
      </c>
      <c r="I81" s="9"/>
      <c r="J81" s="25"/>
      <c r="K81" s="26"/>
    </row>
    <row r="82" spans="1:11" s="10" customFormat="1" ht="32.25" customHeight="1" x14ac:dyDescent="0.25">
      <c r="A82" s="19"/>
      <c r="B82" s="32">
        <v>45264</v>
      </c>
      <c r="C82" s="21" t="s">
        <v>95</v>
      </c>
      <c r="D82" s="27" t="s">
        <v>12</v>
      </c>
      <c r="E82" s="23">
        <v>3650</v>
      </c>
      <c r="F82" s="28"/>
      <c r="G82" s="24">
        <f t="shared" si="4"/>
        <v>52503450.430000007</v>
      </c>
      <c r="I82" s="9"/>
      <c r="J82" s="25"/>
      <c r="K82" s="26"/>
    </row>
    <row r="83" spans="1:11" s="10" customFormat="1" ht="32.25" customHeight="1" x14ac:dyDescent="0.25">
      <c r="A83" s="19"/>
      <c r="B83" s="32">
        <v>45264</v>
      </c>
      <c r="C83" s="21" t="s">
        <v>96</v>
      </c>
      <c r="D83" s="27" t="s">
        <v>12</v>
      </c>
      <c r="E83" s="23">
        <v>2750</v>
      </c>
      <c r="F83" s="28"/>
      <c r="G83" s="24">
        <f t="shared" si="4"/>
        <v>52506200.430000007</v>
      </c>
      <c r="I83" s="9"/>
      <c r="J83" s="25"/>
      <c r="K83" s="26"/>
    </row>
    <row r="84" spans="1:11" s="10" customFormat="1" ht="32.25" customHeight="1" x14ac:dyDescent="0.25">
      <c r="A84" s="19"/>
      <c r="B84" s="32">
        <v>45264</v>
      </c>
      <c r="C84" s="21" t="s">
        <v>97</v>
      </c>
      <c r="D84" s="27" t="s">
        <v>12</v>
      </c>
      <c r="E84" s="23">
        <v>2750</v>
      </c>
      <c r="F84" s="28"/>
      <c r="G84" s="24">
        <f t="shared" si="4"/>
        <v>52508950.430000007</v>
      </c>
      <c r="I84" s="9"/>
      <c r="J84" s="25"/>
      <c r="K84" s="26"/>
    </row>
    <row r="85" spans="1:11" s="10" customFormat="1" ht="32.25" customHeight="1" x14ac:dyDescent="0.25">
      <c r="A85" s="19"/>
      <c r="B85" s="32">
        <v>45264</v>
      </c>
      <c r="C85" s="21" t="s">
        <v>98</v>
      </c>
      <c r="D85" s="29" t="s">
        <v>99</v>
      </c>
      <c r="E85" s="23">
        <v>8250</v>
      </c>
      <c r="F85" s="28"/>
      <c r="G85" s="24">
        <f t="shared" si="4"/>
        <v>52517200.430000007</v>
      </c>
      <c r="I85" s="9"/>
      <c r="J85" s="25"/>
      <c r="K85" s="26"/>
    </row>
    <row r="86" spans="1:11" s="10" customFormat="1" ht="32.25" customHeight="1" x14ac:dyDescent="0.25">
      <c r="A86" s="19"/>
      <c r="B86" s="32">
        <v>45264</v>
      </c>
      <c r="C86" s="21" t="s">
        <v>100</v>
      </c>
      <c r="D86" s="29" t="s">
        <v>99</v>
      </c>
      <c r="E86" s="23">
        <v>184800</v>
      </c>
      <c r="F86" s="28"/>
      <c r="G86" s="24">
        <f t="shared" si="4"/>
        <v>52702000.430000007</v>
      </c>
      <c r="I86" s="9"/>
      <c r="J86" s="25"/>
      <c r="K86" s="26"/>
    </row>
    <row r="87" spans="1:11" s="10" customFormat="1" ht="32.25" customHeight="1" x14ac:dyDescent="0.25">
      <c r="A87" s="19"/>
      <c r="B87" s="32">
        <v>45264</v>
      </c>
      <c r="C87" s="21" t="s">
        <v>101</v>
      </c>
      <c r="D87" s="29" t="s">
        <v>10</v>
      </c>
      <c r="E87" s="23">
        <v>91250</v>
      </c>
      <c r="F87" s="28"/>
      <c r="G87" s="24">
        <f t="shared" si="4"/>
        <v>52793250.430000007</v>
      </c>
      <c r="I87" s="9"/>
      <c r="J87" s="25"/>
      <c r="K87" s="26"/>
    </row>
    <row r="88" spans="1:11" s="10" customFormat="1" ht="32.25" customHeight="1" x14ac:dyDescent="0.25">
      <c r="A88" s="19"/>
      <c r="B88" s="32">
        <v>45264</v>
      </c>
      <c r="C88" s="21" t="s">
        <v>102</v>
      </c>
      <c r="D88" s="29" t="s">
        <v>103</v>
      </c>
      <c r="E88" s="23">
        <v>5500</v>
      </c>
      <c r="F88" s="28"/>
      <c r="G88" s="24">
        <f t="shared" si="4"/>
        <v>52798750.430000007</v>
      </c>
      <c r="I88" s="9"/>
      <c r="J88" s="25"/>
      <c r="K88" s="26"/>
    </row>
    <row r="89" spans="1:11" s="10" customFormat="1" ht="32.25" customHeight="1" x14ac:dyDescent="0.25">
      <c r="A89" s="19"/>
      <c r="B89" s="32">
        <v>45264</v>
      </c>
      <c r="C89" s="21" t="s">
        <v>104</v>
      </c>
      <c r="D89" s="29" t="s">
        <v>10</v>
      </c>
      <c r="E89" s="23">
        <v>73000</v>
      </c>
      <c r="F89" s="28"/>
      <c r="G89" s="24">
        <f t="shared" si="4"/>
        <v>52871750.430000007</v>
      </c>
      <c r="I89" s="9"/>
      <c r="J89" s="25"/>
      <c r="K89" s="26"/>
    </row>
    <row r="90" spans="1:11" s="10" customFormat="1" ht="32.25" customHeight="1" x14ac:dyDescent="0.25">
      <c r="A90" s="19"/>
      <c r="B90" s="32">
        <v>45264</v>
      </c>
      <c r="C90" s="21" t="s">
        <v>105</v>
      </c>
      <c r="D90" s="29" t="s">
        <v>10</v>
      </c>
      <c r="E90" s="23">
        <v>2750</v>
      </c>
      <c r="F90" s="28"/>
      <c r="G90" s="24">
        <f t="shared" si="4"/>
        <v>52874500.430000007</v>
      </c>
      <c r="I90" s="9"/>
      <c r="J90" s="25"/>
      <c r="K90" s="26"/>
    </row>
    <row r="91" spans="1:11" s="10" customFormat="1" ht="32.25" customHeight="1" x14ac:dyDescent="0.25">
      <c r="A91" s="19"/>
      <c r="B91" s="32">
        <v>45264</v>
      </c>
      <c r="C91" s="21" t="s">
        <v>106</v>
      </c>
      <c r="D91" s="29" t="s">
        <v>10</v>
      </c>
      <c r="E91" s="23">
        <v>158800</v>
      </c>
      <c r="F91" s="28"/>
      <c r="G91" s="24">
        <f t="shared" si="4"/>
        <v>53033300.430000007</v>
      </c>
      <c r="I91" s="9"/>
      <c r="J91" s="25"/>
      <c r="K91" s="26"/>
    </row>
    <row r="92" spans="1:11" s="10" customFormat="1" ht="32.25" customHeight="1" x14ac:dyDescent="0.25">
      <c r="A92" s="19"/>
      <c r="B92" s="32">
        <v>45264</v>
      </c>
      <c r="C92" s="21" t="s">
        <v>107</v>
      </c>
      <c r="D92" s="29" t="s">
        <v>108</v>
      </c>
      <c r="E92" s="23">
        <v>92400</v>
      </c>
      <c r="F92" s="28"/>
      <c r="G92" s="24">
        <f t="shared" si="4"/>
        <v>53125700.430000007</v>
      </c>
      <c r="I92" s="9"/>
      <c r="J92" s="25"/>
      <c r="K92" s="26"/>
    </row>
    <row r="93" spans="1:11" s="10" customFormat="1" ht="32.25" customHeight="1" x14ac:dyDescent="0.25">
      <c r="A93" s="19"/>
      <c r="B93" s="32">
        <v>45264</v>
      </c>
      <c r="C93" s="21" t="s">
        <v>109</v>
      </c>
      <c r="D93" s="29" t="s">
        <v>110</v>
      </c>
      <c r="E93" s="23">
        <v>111250</v>
      </c>
      <c r="F93" s="28"/>
      <c r="G93" s="24">
        <f t="shared" si="4"/>
        <v>53236950.430000007</v>
      </c>
      <c r="I93" s="9"/>
      <c r="J93" s="25"/>
      <c r="K93" s="26"/>
    </row>
    <row r="94" spans="1:11" s="10" customFormat="1" ht="32.25" customHeight="1" x14ac:dyDescent="0.25">
      <c r="A94" s="19"/>
      <c r="B94" s="32">
        <v>45264</v>
      </c>
      <c r="C94" s="21" t="s">
        <v>111</v>
      </c>
      <c r="D94" s="29" t="s">
        <v>10</v>
      </c>
      <c r="E94" s="23">
        <v>7300</v>
      </c>
      <c r="F94" s="28"/>
      <c r="G94" s="24">
        <f t="shared" si="4"/>
        <v>53244250.430000007</v>
      </c>
      <c r="I94" s="9"/>
      <c r="J94" s="25"/>
      <c r="K94" s="26"/>
    </row>
    <row r="95" spans="1:11" s="10" customFormat="1" ht="32.25" customHeight="1" x14ac:dyDescent="0.25">
      <c r="A95" s="19"/>
      <c r="B95" s="32">
        <v>45264</v>
      </c>
      <c r="C95" s="21" t="s">
        <v>112</v>
      </c>
      <c r="D95" s="29" t="s">
        <v>103</v>
      </c>
      <c r="E95" s="23">
        <v>3650</v>
      </c>
      <c r="F95" s="28"/>
      <c r="G95" s="24">
        <f t="shared" si="4"/>
        <v>53247900.430000007</v>
      </c>
      <c r="I95" s="9"/>
      <c r="J95" s="25"/>
      <c r="K95" s="26"/>
    </row>
    <row r="96" spans="1:11" s="10" customFormat="1" ht="32.25" customHeight="1" x14ac:dyDescent="0.25">
      <c r="A96" s="19"/>
      <c r="B96" s="32">
        <v>45264</v>
      </c>
      <c r="C96" s="21" t="s">
        <v>113</v>
      </c>
      <c r="D96" s="29" t="s">
        <v>108</v>
      </c>
      <c r="E96" s="23">
        <v>9195</v>
      </c>
      <c r="F96" s="28"/>
      <c r="G96" s="24">
        <f t="shared" si="4"/>
        <v>53257095.430000007</v>
      </c>
      <c r="I96" s="9"/>
      <c r="J96" s="25"/>
      <c r="K96" s="26"/>
    </row>
    <row r="97" spans="1:11" s="10" customFormat="1" ht="32.25" customHeight="1" x14ac:dyDescent="0.25">
      <c r="A97" s="19"/>
      <c r="B97" s="32">
        <v>45264</v>
      </c>
      <c r="C97" s="21" t="s">
        <v>114</v>
      </c>
      <c r="D97" s="29" t="s">
        <v>115</v>
      </c>
      <c r="E97" s="23"/>
      <c r="F97" s="28">
        <v>78800.009999999995</v>
      </c>
      <c r="G97" s="24">
        <f>+G96-F97</f>
        <v>53178295.420000009</v>
      </c>
      <c r="I97" s="9"/>
      <c r="J97" s="25"/>
      <c r="K97" s="26"/>
    </row>
    <row r="98" spans="1:11" s="10" customFormat="1" ht="32.25" customHeight="1" x14ac:dyDescent="0.25">
      <c r="A98" s="19"/>
      <c r="B98" s="32">
        <v>45264</v>
      </c>
      <c r="C98" s="21" t="s">
        <v>116</v>
      </c>
      <c r="D98" s="29" t="s">
        <v>117</v>
      </c>
      <c r="E98" s="23"/>
      <c r="F98" s="28">
        <v>99125.9</v>
      </c>
      <c r="G98" s="24">
        <f>+G97-F98</f>
        <v>53079169.520000011</v>
      </c>
      <c r="I98" s="9"/>
      <c r="J98" s="25"/>
      <c r="K98" s="26"/>
    </row>
    <row r="99" spans="1:11" s="10" customFormat="1" ht="32.25" customHeight="1" x14ac:dyDescent="0.25">
      <c r="A99" s="19"/>
      <c r="B99" s="32">
        <v>45264</v>
      </c>
      <c r="C99" s="21" t="s">
        <v>118</v>
      </c>
      <c r="D99" s="29" t="s">
        <v>103</v>
      </c>
      <c r="E99" s="23">
        <v>11000</v>
      </c>
      <c r="F99" s="28"/>
      <c r="G99" s="24">
        <f>+G98+E99</f>
        <v>53090169.520000011</v>
      </c>
      <c r="I99" s="9"/>
      <c r="J99" s="25"/>
      <c r="K99" s="26"/>
    </row>
    <row r="100" spans="1:11" s="10" customFormat="1" ht="32.25" customHeight="1" x14ac:dyDescent="0.25">
      <c r="A100" s="19"/>
      <c r="B100" s="32">
        <v>45264</v>
      </c>
      <c r="C100" s="21" t="s">
        <v>119</v>
      </c>
      <c r="D100" s="29" t="s">
        <v>120</v>
      </c>
      <c r="E100" s="23"/>
      <c r="F100" s="28">
        <v>14492</v>
      </c>
      <c r="G100" s="24">
        <f>+G99-F100</f>
        <v>53075677.520000011</v>
      </c>
      <c r="I100" s="9"/>
      <c r="J100" s="25"/>
      <c r="K100" s="26"/>
    </row>
    <row r="101" spans="1:11" s="10" customFormat="1" ht="32.25" customHeight="1" x14ac:dyDescent="0.25">
      <c r="A101" s="19"/>
      <c r="B101" s="32">
        <v>45264</v>
      </c>
      <c r="C101" s="21" t="s">
        <v>121</v>
      </c>
      <c r="D101" s="29" t="s">
        <v>115</v>
      </c>
      <c r="E101" s="23"/>
      <c r="F101" s="28">
        <v>26800.01</v>
      </c>
      <c r="G101" s="24">
        <f t="shared" ref="G101:G104" si="5">+G100-F101</f>
        <v>53048877.510000013</v>
      </c>
      <c r="I101" s="9"/>
      <c r="J101" s="25"/>
      <c r="K101" s="26"/>
    </row>
    <row r="102" spans="1:11" s="10" customFormat="1" ht="32.25" customHeight="1" x14ac:dyDescent="0.25">
      <c r="A102" s="19"/>
      <c r="B102" s="32">
        <v>45264</v>
      </c>
      <c r="C102" s="21" t="s">
        <v>122</v>
      </c>
      <c r="D102" s="29" t="s">
        <v>115</v>
      </c>
      <c r="E102" s="23"/>
      <c r="F102" s="28">
        <v>393748.25</v>
      </c>
      <c r="G102" s="24">
        <f t="shared" si="5"/>
        <v>52655129.260000013</v>
      </c>
      <c r="I102" s="9"/>
      <c r="J102" s="25"/>
      <c r="K102" s="26"/>
    </row>
    <row r="103" spans="1:11" s="10" customFormat="1" ht="32.25" customHeight="1" x14ac:dyDescent="0.25">
      <c r="A103" s="19"/>
      <c r="B103" s="32">
        <v>45264</v>
      </c>
      <c r="C103" s="21" t="s">
        <v>123</v>
      </c>
      <c r="D103" s="29" t="s">
        <v>124</v>
      </c>
      <c r="E103" s="23"/>
      <c r="F103" s="28">
        <v>68216.639999999999</v>
      </c>
      <c r="G103" s="24">
        <f t="shared" si="5"/>
        <v>52586912.620000012</v>
      </c>
      <c r="I103" s="9"/>
      <c r="J103" s="25"/>
      <c r="K103" s="26"/>
    </row>
    <row r="104" spans="1:11" s="10" customFormat="1" ht="32.25" customHeight="1" x14ac:dyDescent="0.25">
      <c r="A104" s="19"/>
      <c r="B104" s="32">
        <v>45264</v>
      </c>
      <c r="C104" s="21" t="s">
        <v>125</v>
      </c>
      <c r="D104" s="29" t="s">
        <v>115</v>
      </c>
      <c r="E104" s="23"/>
      <c r="F104" s="28">
        <v>16958.93</v>
      </c>
      <c r="G104" s="24">
        <f t="shared" si="5"/>
        <v>52569953.690000013</v>
      </c>
      <c r="I104" s="9"/>
      <c r="J104" s="25"/>
      <c r="K104" s="26"/>
    </row>
    <row r="105" spans="1:11" s="10" customFormat="1" ht="32.25" customHeight="1" x14ac:dyDescent="0.25">
      <c r="A105" s="19"/>
      <c r="B105" s="32">
        <v>45264</v>
      </c>
      <c r="C105" s="21" t="s">
        <v>126</v>
      </c>
      <c r="D105" s="29" t="s">
        <v>127</v>
      </c>
      <c r="E105" s="23">
        <v>7552</v>
      </c>
      <c r="F105" s="28"/>
      <c r="G105" s="24">
        <f>+G104+E105</f>
        <v>52577505.690000013</v>
      </c>
      <c r="I105" s="9"/>
      <c r="J105" s="25"/>
      <c r="K105" s="26"/>
    </row>
    <row r="106" spans="1:11" s="10" customFormat="1" ht="32.25" customHeight="1" x14ac:dyDescent="0.25">
      <c r="A106" s="19"/>
      <c r="B106" s="32">
        <v>45264</v>
      </c>
      <c r="C106" s="21" t="s">
        <v>128</v>
      </c>
      <c r="D106" s="29" t="s">
        <v>115</v>
      </c>
      <c r="E106" s="23"/>
      <c r="F106" s="28">
        <v>90880.25</v>
      </c>
      <c r="G106" s="24">
        <f>+G105-F106</f>
        <v>52486625.440000013</v>
      </c>
      <c r="I106" s="9"/>
      <c r="J106" s="25"/>
      <c r="K106" s="26"/>
    </row>
    <row r="107" spans="1:11" s="10" customFormat="1" ht="32.25" customHeight="1" x14ac:dyDescent="0.25">
      <c r="A107" s="19"/>
      <c r="B107" s="32">
        <v>45264</v>
      </c>
      <c r="C107" s="21" t="s">
        <v>129</v>
      </c>
      <c r="D107" s="29" t="s">
        <v>130</v>
      </c>
      <c r="E107" s="23"/>
      <c r="F107" s="28">
        <v>100000</v>
      </c>
      <c r="G107" s="24">
        <f t="shared" ref="G107:G108" si="6">+G106-F107</f>
        <v>52386625.440000013</v>
      </c>
      <c r="I107" s="9"/>
      <c r="J107" s="25"/>
      <c r="K107" s="26"/>
    </row>
    <row r="108" spans="1:11" s="10" customFormat="1" ht="32.25" customHeight="1" x14ac:dyDescent="0.25">
      <c r="A108" s="19"/>
      <c r="B108" s="32">
        <v>45264</v>
      </c>
      <c r="C108" s="21" t="s">
        <v>131</v>
      </c>
      <c r="D108" s="29" t="s">
        <v>132</v>
      </c>
      <c r="E108" s="23"/>
      <c r="F108" s="28">
        <v>3000</v>
      </c>
      <c r="G108" s="24">
        <f t="shared" si="6"/>
        <v>52383625.440000013</v>
      </c>
      <c r="I108" s="9"/>
      <c r="J108" s="25"/>
      <c r="K108" s="26"/>
    </row>
    <row r="109" spans="1:11" s="10" customFormat="1" ht="32.25" customHeight="1" x14ac:dyDescent="0.25">
      <c r="A109" s="19"/>
      <c r="B109" s="32">
        <v>45265</v>
      </c>
      <c r="C109" s="21" t="s">
        <v>133</v>
      </c>
      <c r="D109" s="29" t="s">
        <v>10</v>
      </c>
      <c r="E109" s="23">
        <v>7400</v>
      </c>
      <c r="F109" s="28"/>
      <c r="G109" s="24">
        <f>+G108+E109</f>
        <v>52391025.440000013</v>
      </c>
      <c r="I109" s="9"/>
      <c r="J109" s="25"/>
      <c r="K109" s="26"/>
    </row>
    <row r="110" spans="1:11" s="10" customFormat="1" ht="32.25" customHeight="1" x14ac:dyDescent="0.25">
      <c r="A110" s="19"/>
      <c r="B110" s="32">
        <v>45265</v>
      </c>
      <c r="C110" s="21" t="s">
        <v>134</v>
      </c>
      <c r="D110" s="29" t="s">
        <v>10</v>
      </c>
      <c r="E110" s="23">
        <v>4000</v>
      </c>
      <c r="F110" s="28"/>
      <c r="G110" s="24">
        <f t="shared" ref="G110:G124" si="7">+G109+E110</f>
        <v>52395025.440000013</v>
      </c>
      <c r="I110" s="9"/>
      <c r="J110" s="25"/>
      <c r="K110" s="26"/>
    </row>
    <row r="111" spans="1:11" s="10" customFormat="1" ht="32.25" customHeight="1" x14ac:dyDescent="0.25">
      <c r="A111" s="19"/>
      <c r="B111" s="32">
        <v>45265</v>
      </c>
      <c r="C111" s="21" t="s">
        <v>135</v>
      </c>
      <c r="D111" s="29" t="s">
        <v>10</v>
      </c>
      <c r="E111" s="23">
        <v>1600</v>
      </c>
      <c r="F111" s="28"/>
      <c r="G111" s="24">
        <f t="shared" si="7"/>
        <v>52396625.440000013</v>
      </c>
      <c r="I111" s="9"/>
      <c r="J111" s="25"/>
      <c r="K111" s="26"/>
    </row>
    <row r="112" spans="1:11" s="10" customFormat="1" ht="32.25" customHeight="1" x14ac:dyDescent="0.25">
      <c r="A112" s="19"/>
      <c r="B112" s="32">
        <v>45265</v>
      </c>
      <c r="C112" s="21" t="s">
        <v>136</v>
      </c>
      <c r="D112" s="29" t="s">
        <v>10</v>
      </c>
      <c r="E112" s="23">
        <v>800</v>
      </c>
      <c r="F112" s="28"/>
      <c r="G112" s="24">
        <f t="shared" si="7"/>
        <v>52397425.440000013</v>
      </c>
      <c r="I112" s="9"/>
      <c r="J112" s="25"/>
      <c r="K112" s="26"/>
    </row>
    <row r="113" spans="1:11" s="10" customFormat="1" ht="32.25" customHeight="1" x14ac:dyDescent="0.25">
      <c r="A113" s="19"/>
      <c r="B113" s="32">
        <v>45265</v>
      </c>
      <c r="C113" s="21" t="s">
        <v>137</v>
      </c>
      <c r="D113" s="29" t="s">
        <v>10</v>
      </c>
      <c r="E113" s="23">
        <v>800</v>
      </c>
      <c r="F113" s="28"/>
      <c r="G113" s="24">
        <f t="shared" si="7"/>
        <v>52398225.440000013</v>
      </c>
      <c r="I113" s="9"/>
      <c r="J113" s="25"/>
      <c r="K113" s="26"/>
    </row>
    <row r="114" spans="1:11" s="10" customFormat="1" ht="32.25" customHeight="1" x14ac:dyDescent="0.25">
      <c r="A114" s="19"/>
      <c r="B114" s="32">
        <v>45265</v>
      </c>
      <c r="C114" s="21" t="s">
        <v>138</v>
      </c>
      <c r="D114" s="29" t="s">
        <v>10</v>
      </c>
      <c r="E114" s="23">
        <v>800</v>
      </c>
      <c r="F114" s="28"/>
      <c r="G114" s="24">
        <f t="shared" si="7"/>
        <v>52399025.440000013</v>
      </c>
      <c r="I114" s="9"/>
      <c r="J114" s="25"/>
      <c r="K114" s="26"/>
    </row>
    <row r="115" spans="1:11" s="10" customFormat="1" ht="32.25" customHeight="1" x14ac:dyDescent="0.25">
      <c r="A115" s="19"/>
      <c r="B115" s="32">
        <v>45265</v>
      </c>
      <c r="C115" s="21" t="s">
        <v>139</v>
      </c>
      <c r="D115" s="29" t="s">
        <v>10</v>
      </c>
      <c r="E115" s="23">
        <v>3650</v>
      </c>
      <c r="F115" s="28"/>
      <c r="G115" s="24">
        <f t="shared" si="7"/>
        <v>52402675.440000013</v>
      </c>
      <c r="I115" s="9"/>
      <c r="J115" s="25"/>
      <c r="K115" s="26"/>
    </row>
    <row r="116" spans="1:11" s="10" customFormat="1" ht="32.25" customHeight="1" x14ac:dyDescent="0.25">
      <c r="A116" s="19"/>
      <c r="B116" s="32">
        <v>45265</v>
      </c>
      <c r="C116" s="21" t="s">
        <v>140</v>
      </c>
      <c r="D116" s="29" t="s">
        <v>10</v>
      </c>
      <c r="E116" s="23">
        <v>2750</v>
      </c>
      <c r="F116" s="28"/>
      <c r="G116" s="24">
        <f t="shared" si="7"/>
        <v>52405425.440000013</v>
      </c>
      <c r="I116" s="9"/>
      <c r="J116" s="25"/>
      <c r="K116" s="26"/>
    </row>
    <row r="117" spans="1:11" s="10" customFormat="1" ht="32.25" customHeight="1" x14ac:dyDescent="0.25">
      <c r="A117" s="19"/>
      <c r="B117" s="32">
        <v>45265</v>
      </c>
      <c r="C117" s="21" t="s">
        <v>141</v>
      </c>
      <c r="D117" s="29" t="s">
        <v>103</v>
      </c>
      <c r="E117" s="23">
        <v>7300</v>
      </c>
      <c r="F117" s="28"/>
      <c r="G117" s="24">
        <f t="shared" si="7"/>
        <v>52412725.440000013</v>
      </c>
      <c r="I117" s="9"/>
      <c r="J117" s="25"/>
      <c r="K117" s="26"/>
    </row>
    <row r="118" spans="1:11" s="10" customFormat="1" ht="32.25" customHeight="1" x14ac:dyDescent="0.25">
      <c r="A118" s="19"/>
      <c r="B118" s="32">
        <v>45265</v>
      </c>
      <c r="C118" s="21" t="s">
        <v>142</v>
      </c>
      <c r="D118" s="29" t="s">
        <v>103</v>
      </c>
      <c r="E118" s="23">
        <v>3650</v>
      </c>
      <c r="F118" s="28"/>
      <c r="G118" s="24">
        <f t="shared" si="7"/>
        <v>52416375.440000013</v>
      </c>
      <c r="I118" s="9"/>
      <c r="J118" s="25"/>
      <c r="K118" s="26"/>
    </row>
    <row r="119" spans="1:11" s="10" customFormat="1" ht="32.25" customHeight="1" x14ac:dyDescent="0.25">
      <c r="A119" s="19"/>
      <c r="B119" s="32">
        <v>45265</v>
      </c>
      <c r="C119" s="21" t="s">
        <v>35</v>
      </c>
      <c r="D119" s="29" t="s">
        <v>103</v>
      </c>
      <c r="E119" s="23">
        <v>3650</v>
      </c>
      <c r="F119" s="28"/>
      <c r="G119" s="24">
        <f t="shared" si="7"/>
        <v>52420025.440000013</v>
      </c>
      <c r="I119" s="9"/>
      <c r="J119" s="25"/>
      <c r="K119" s="26"/>
    </row>
    <row r="120" spans="1:11" s="10" customFormat="1" ht="32.25" customHeight="1" x14ac:dyDescent="0.25">
      <c r="A120" s="19"/>
      <c r="B120" s="32">
        <v>45265</v>
      </c>
      <c r="C120" s="21" t="s">
        <v>143</v>
      </c>
      <c r="D120" s="29" t="s">
        <v>103</v>
      </c>
      <c r="E120" s="23">
        <v>7300</v>
      </c>
      <c r="F120" s="28"/>
      <c r="G120" s="24">
        <f t="shared" si="7"/>
        <v>52427325.440000013</v>
      </c>
      <c r="I120" s="9"/>
      <c r="J120" s="25"/>
      <c r="K120" s="26"/>
    </row>
    <row r="121" spans="1:11" s="10" customFormat="1" ht="32.25" customHeight="1" x14ac:dyDescent="0.25">
      <c r="A121" s="19"/>
      <c r="B121" s="32">
        <v>45265</v>
      </c>
      <c r="C121" s="21" t="s">
        <v>144</v>
      </c>
      <c r="D121" s="29" t="s">
        <v>10</v>
      </c>
      <c r="E121" s="23">
        <v>8250</v>
      </c>
      <c r="F121" s="28"/>
      <c r="G121" s="24">
        <f t="shared" si="7"/>
        <v>52435575.440000013</v>
      </c>
      <c r="I121" s="9"/>
      <c r="J121" s="25"/>
      <c r="K121" s="26"/>
    </row>
    <row r="122" spans="1:11" s="10" customFormat="1" ht="32.25" customHeight="1" x14ac:dyDescent="0.25">
      <c r="A122" s="19"/>
      <c r="B122" s="32">
        <v>45265</v>
      </c>
      <c r="C122" s="21" t="s">
        <v>30</v>
      </c>
      <c r="D122" s="29" t="s">
        <v>10</v>
      </c>
      <c r="E122" s="23">
        <v>3650</v>
      </c>
      <c r="F122" s="28"/>
      <c r="G122" s="24">
        <f t="shared" si="7"/>
        <v>52439225.440000013</v>
      </c>
      <c r="I122" s="9"/>
      <c r="J122" s="25"/>
      <c r="K122" s="26"/>
    </row>
    <row r="123" spans="1:11" s="10" customFormat="1" ht="32.25" customHeight="1" x14ac:dyDescent="0.25">
      <c r="A123" s="19"/>
      <c r="B123" s="32">
        <v>45265</v>
      </c>
      <c r="C123" s="21" t="s">
        <v>45</v>
      </c>
      <c r="D123" s="29" t="s">
        <v>103</v>
      </c>
      <c r="E123" s="23">
        <v>3650000</v>
      </c>
      <c r="F123" s="28"/>
      <c r="G123" s="24">
        <f t="shared" si="7"/>
        <v>56089225.440000013</v>
      </c>
      <c r="I123" s="9"/>
      <c r="J123" s="25"/>
      <c r="K123" s="26"/>
    </row>
    <row r="124" spans="1:11" s="10" customFormat="1" ht="32.25" customHeight="1" x14ac:dyDescent="0.25">
      <c r="A124" s="19"/>
      <c r="B124" s="32">
        <v>45265</v>
      </c>
      <c r="C124" s="21" t="s">
        <v>145</v>
      </c>
      <c r="D124" s="29" t="s">
        <v>108</v>
      </c>
      <c r="E124" s="23">
        <v>2000</v>
      </c>
      <c r="F124" s="28"/>
      <c r="G124" s="24">
        <f t="shared" si="7"/>
        <v>56091225.440000013</v>
      </c>
      <c r="I124" s="9"/>
      <c r="J124" s="25"/>
      <c r="K124" s="26"/>
    </row>
    <row r="125" spans="1:11" s="10" customFormat="1" ht="32.25" customHeight="1" x14ac:dyDescent="0.25">
      <c r="A125" s="19"/>
      <c r="B125" s="32">
        <v>45265</v>
      </c>
      <c r="C125" s="21" t="s">
        <v>146</v>
      </c>
      <c r="D125" s="29" t="s">
        <v>147</v>
      </c>
      <c r="E125" s="23"/>
      <c r="F125" s="28">
        <v>2900</v>
      </c>
      <c r="G125" s="24">
        <f>+G124-F125</f>
        <v>56088325.440000013</v>
      </c>
      <c r="I125" s="9"/>
      <c r="J125" s="25"/>
      <c r="K125" s="26"/>
    </row>
    <row r="126" spans="1:11" s="10" customFormat="1" ht="32.25" customHeight="1" x14ac:dyDescent="0.25">
      <c r="A126" s="19"/>
      <c r="B126" s="32">
        <v>45265</v>
      </c>
      <c r="C126" s="21" t="s">
        <v>148</v>
      </c>
      <c r="D126" s="29" t="s">
        <v>10</v>
      </c>
      <c r="E126" s="23">
        <v>54750</v>
      </c>
      <c r="F126" s="28"/>
      <c r="G126" s="24">
        <f>+G125+E126</f>
        <v>56143075.440000013</v>
      </c>
      <c r="I126" s="9"/>
      <c r="J126" s="25"/>
      <c r="K126" s="26"/>
    </row>
    <row r="127" spans="1:11" s="10" customFormat="1" ht="32.25" customHeight="1" x14ac:dyDescent="0.25">
      <c r="A127" s="19"/>
      <c r="B127" s="32">
        <v>45265</v>
      </c>
      <c r="C127" s="21" t="s">
        <v>149</v>
      </c>
      <c r="D127" s="29" t="s">
        <v>10</v>
      </c>
      <c r="E127" s="23">
        <v>18250</v>
      </c>
      <c r="F127" s="28"/>
      <c r="G127" s="24">
        <f t="shared" ref="G127:G132" si="8">+G126+E127</f>
        <v>56161325.440000013</v>
      </c>
      <c r="I127" s="9"/>
      <c r="J127" s="25"/>
      <c r="K127" s="26"/>
    </row>
    <row r="128" spans="1:11" s="10" customFormat="1" ht="32.25" customHeight="1" x14ac:dyDescent="0.25">
      <c r="A128" s="19"/>
      <c r="B128" s="32">
        <v>45265</v>
      </c>
      <c r="C128" s="21" t="s">
        <v>150</v>
      </c>
      <c r="D128" s="29" t="s">
        <v>10</v>
      </c>
      <c r="E128" s="23">
        <v>7300</v>
      </c>
      <c r="F128" s="28"/>
      <c r="G128" s="24">
        <f t="shared" si="8"/>
        <v>56168625.440000013</v>
      </c>
      <c r="I128" s="9"/>
      <c r="J128" s="25"/>
      <c r="K128" s="26"/>
    </row>
    <row r="129" spans="1:11" s="10" customFormat="1" ht="32.25" customHeight="1" x14ac:dyDescent="0.25">
      <c r="A129" s="19"/>
      <c r="B129" s="32">
        <v>45265</v>
      </c>
      <c r="C129" s="21" t="s">
        <v>151</v>
      </c>
      <c r="D129" s="29" t="s">
        <v>10</v>
      </c>
      <c r="E129" s="23">
        <v>10950</v>
      </c>
      <c r="F129" s="28"/>
      <c r="G129" s="24">
        <f t="shared" si="8"/>
        <v>56179575.440000013</v>
      </c>
      <c r="I129" s="9"/>
      <c r="J129" s="25"/>
      <c r="K129" s="26"/>
    </row>
    <row r="130" spans="1:11" s="10" customFormat="1" ht="32.25" customHeight="1" x14ac:dyDescent="0.25">
      <c r="A130" s="19"/>
      <c r="B130" s="32">
        <v>45265</v>
      </c>
      <c r="C130" s="21" t="s">
        <v>152</v>
      </c>
      <c r="D130" s="29" t="s">
        <v>10</v>
      </c>
      <c r="E130" s="23">
        <v>10950</v>
      </c>
      <c r="F130" s="28"/>
      <c r="G130" s="24">
        <f t="shared" si="8"/>
        <v>56190525.440000013</v>
      </c>
      <c r="I130" s="9"/>
      <c r="J130" s="25"/>
      <c r="K130" s="26"/>
    </row>
    <row r="131" spans="1:11" s="10" customFormat="1" ht="32.25" customHeight="1" x14ac:dyDescent="0.25">
      <c r="A131" s="19"/>
      <c r="B131" s="32">
        <v>45265</v>
      </c>
      <c r="C131" s="21" t="s">
        <v>153</v>
      </c>
      <c r="D131" s="29" t="s">
        <v>10</v>
      </c>
      <c r="E131" s="23">
        <v>11000</v>
      </c>
      <c r="F131" s="28"/>
      <c r="G131" s="24">
        <f t="shared" si="8"/>
        <v>56201525.440000013</v>
      </c>
      <c r="I131" s="9"/>
      <c r="J131" s="25"/>
      <c r="K131" s="26"/>
    </row>
    <row r="132" spans="1:11" s="10" customFormat="1" ht="32.25" customHeight="1" x14ac:dyDescent="0.25">
      <c r="A132" s="19"/>
      <c r="B132" s="32">
        <v>45265</v>
      </c>
      <c r="C132" s="21" t="s">
        <v>154</v>
      </c>
      <c r="D132" s="29" t="s">
        <v>10</v>
      </c>
      <c r="E132" s="23">
        <v>30000</v>
      </c>
      <c r="F132" s="28"/>
      <c r="G132" s="24">
        <f t="shared" si="8"/>
        <v>56231525.440000013</v>
      </c>
      <c r="I132" s="9"/>
      <c r="J132" s="25"/>
      <c r="K132" s="26"/>
    </row>
    <row r="133" spans="1:11" s="10" customFormat="1" ht="32.25" customHeight="1" x14ac:dyDescent="0.25">
      <c r="A133" s="19"/>
      <c r="B133" s="32">
        <v>45265</v>
      </c>
      <c r="C133" s="21" t="s">
        <v>155</v>
      </c>
      <c r="D133" s="29" t="s">
        <v>156</v>
      </c>
      <c r="E133" s="23"/>
      <c r="F133" s="28">
        <v>135000</v>
      </c>
      <c r="G133" s="24">
        <f>+G132-F133</f>
        <v>56096525.440000013</v>
      </c>
      <c r="I133" s="9"/>
      <c r="J133" s="25"/>
      <c r="K133" s="26"/>
    </row>
    <row r="134" spans="1:11" s="10" customFormat="1" ht="32.25" customHeight="1" x14ac:dyDescent="0.25">
      <c r="A134" s="19"/>
      <c r="B134" s="32">
        <v>45265</v>
      </c>
      <c r="C134" s="21" t="s">
        <v>157</v>
      </c>
      <c r="D134" s="29" t="s">
        <v>103</v>
      </c>
      <c r="E134" s="23">
        <v>3650</v>
      </c>
      <c r="F134" s="28"/>
      <c r="G134" s="24">
        <f>+G133+E134</f>
        <v>56100175.440000013</v>
      </c>
      <c r="I134" s="9"/>
      <c r="J134" s="25"/>
      <c r="K134" s="26"/>
    </row>
    <row r="135" spans="1:11" s="10" customFormat="1" ht="32.25" customHeight="1" x14ac:dyDescent="0.25">
      <c r="A135" s="19"/>
      <c r="B135" s="32">
        <v>45265</v>
      </c>
      <c r="C135" s="21" t="s">
        <v>158</v>
      </c>
      <c r="D135" s="29" t="s">
        <v>62</v>
      </c>
      <c r="E135" s="23">
        <v>21900</v>
      </c>
      <c r="F135" s="28"/>
      <c r="G135" s="24">
        <f t="shared" ref="G135:G138" si="9">+G134+E135</f>
        <v>56122075.440000013</v>
      </c>
      <c r="I135" s="9"/>
      <c r="J135" s="25"/>
      <c r="K135" s="26"/>
    </row>
    <row r="136" spans="1:11" s="10" customFormat="1" ht="32.25" customHeight="1" x14ac:dyDescent="0.25">
      <c r="A136" s="19"/>
      <c r="B136" s="32">
        <v>45265</v>
      </c>
      <c r="C136" s="21" t="s">
        <v>159</v>
      </c>
      <c r="D136" s="29" t="s">
        <v>62</v>
      </c>
      <c r="E136" s="23">
        <v>2750</v>
      </c>
      <c r="F136" s="28"/>
      <c r="G136" s="24">
        <f t="shared" si="9"/>
        <v>56124825.440000013</v>
      </c>
      <c r="I136" s="9"/>
      <c r="J136" s="25"/>
      <c r="K136" s="26"/>
    </row>
    <row r="137" spans="1:11" s="10" customFormat="1" ht="32.25" customHeight="1" x14ac:dyDescent="0.25">
      <c r="A137" s="19"/>
      <c r="B137" s="32">
        <v>45265</v>
      </c>
      <c r="C137" s="21" t="s">
        <v>160</v>
      </c>
      <c r="D137" s="29" t="s">
        <v>161</v>
      </c>
      <c r="E137" s="23">
        <v>22500</v>
      </c>
      <c r="F137" s="28"/>
      <c r="G137" s="24">
        <f t="shared" si="9"/>
        <v>56147325.440000013</v>
      </c>
      <c r="I137" s="9"/>
      <c r="J137" s="25"/>
      <c r="K137" s="26"/>
    </row>
    <row r="138" spans="1:11" s="10" customFormat="1" ht="32.25" customHeight="1" x14ac:dyDescent="0.25">
      <c r="A138" s="19"/>
      <c r="B138" s="32">
        <v>45265</v>
      </c>
      <c r="C138" s="21" t="s">
        <v>162</v>
      </c>
      <c r="D138" s="29" t="s">
        <v>103</v>
      </c>
      <c r="E138" s="23">
        <v>3650</v>
      </c>
      <c r="F138" s="28"/>
      <c r="G138" s="24">
        <f t="shared" si="9"/>
        <v>56150975.440000013</v>
      </c>
      <c r="I138" s="9"/>
      <c r="J138" s="25"/>
      <c r="K138" s="26"/>
    </row>
    <row r="139" spans="1:11" s="10" customFormat="1" ht="32.25" customHeight="1" x14ac:dyDescent="0.25">
      <c r="A139" s="19"/>
      <c r="B139" s="32">
        <v>45265</v>
      </c>
      <c r="C139" s="21" t="s">
        <v>163</v>
      </c>
      <c r="D139" s="29" t="s">
        <v>164</v>
      </c>
      <c r="E139" s="23"/>
      <c r="F139" s="28">
        <v>12871.68</v>
      </c>
      <c r="G139" s="24">
        <f>+G138-F139</f>
        <v>56138103.760000013</v>
      </c>
      <c r="I139" s="9"/>
      <c r="J139" s="25"/>
      <c r="K139" s="26"/>
    </row>
    <row r="140" spans="1:11" s="10" customFormat="1" ht="32.25" customHeight="1" x14ac:dyDescent="0.25">
      <c r="A140" s="19"/>
      <c r="B140" s="32">
        <v>45265</v>
      </c>
      <c r="C140" s="21" t="s">
        <v>165</v>
      </c>
      <c r="D140" s="29" t="s">
        <v>166</v>
      </c>
      <c r="E140" s="23"/>
      <c r="F140" s="28">
        <v>68847</v>
      </c>
      <c r="G140" s="24">
        <f t="shared" ref="G140:G144" si="10">+G139-F140</f>
        <v>56069256.760000013</v>
      </c>
      <c r="I140" s="9"/>
      <c r="J140" s="25"/>
      <c r="K140" s="26"/>
    </row>
    <row r="141" spans="1:11" s="10" customFormat="1" ht="32.25" customHeight="1" x14ac:dyDescent="0.25">
      <c r="A141" s="19"/>
      <c r="B141" s="32">
        <v>45265</v>
      </c>
      <c r="C141" s="21" t="s">
        <v>167</v>
      </c>
      <c r="D141" s="29" t="s">
        <v>168</v>
      </c>
      <c r="E141" s="23"/>
      <c r="F141" s="28">
        <v>7658.77</v>
      </c>
      <c r="G141" s="24">
        <f t="shared" si="10"/>
        <v>56061597.99000001</v>
      </c>
      <c r="I141" s="9"/>
      <c r="J141" s="25"/>
      <c r="K141" s="26"/>
    </row>
    <row r="142" spans="1:11" s="10" customFormat="1" ht="32.25" customHeight="1" x14ac:dyDescent="0.25">
      <c r="A142" s="19"/>
      <c r="B142" s="32">
        <v>45265</v>
      </c>
      <c r="C142" s="21" t="s">
        <v>169</v>
      </c>
      <c r="D142" s="29" t="s">
        <v>66</v>
      </c>
      <c r="E142" s="23"/>
      <c r="F142" s="28">
        <v>328500</v>
      </c>
      <c r="G142" s="24">
        <f t="shared" si="10"/>
        <v>55733097.99000001</v>
      </c>
      <c r="I142" s="9"/>
      <c r="J142" s="25"/>
      <c r="K142" s="26"/>
    </row>
    <row r="143" spans="1:11" s="10" customFormat="1" ht="32.25" customHeight="1" x14ac:dyDescent="0.25">
      <c r="A143" s="19"/>
      <c r="B143" s="32">
        <v>45265</v>
      </c>
      <c r="C143" s="21" t="s">
        <v>170</v>
      </c>
      <c r="D143" s="29" t="s">
        <v>171</v>
      </c>
      <c r="E143" s="23"/>
      <c r="F143" s="28">
        <v>70158.080000000002</v>
      </c>
      <c r="G143" s="24">
        <f t="shared" si="10"/>
        <v>55662939.910000011</v>
      </c>
      <c r="I143" s="9"/>
      <c r="J143" s="25"/>
      <c r="K143" s="26"/>
    </row>
    <row r="144" spans="1:11" s="10" customFormat="1" ht="32.25" customHeight="1" x14ac:dyDescent="0.25">
      <c r="A144" s="19"/>
      <c r="B144" s="32">
        <v>45265</v>
      </c>
      <c r="C144" s="21" t="s">
        <v>172</v>
      </c>
      <c r="D144" s="29" t="s">
        <v>173</v>
      </c>
      <c r="E144" s="23"/>
      <c r="F144" s="28">
        <v>57624.34</v>
      </c>
      <c r="G144" s="24">
        <f t="shared" si="10"/>
        <v>55605315.570000008</v>
      </c>
      <c r="I144" s="9"/>
      <c r="J144" s="25"/>
      <c r="K144" s="26"/>
    </row>
    <row r="145" spans="1:11" s="10" customFormat="1" ht="32.25" customHeight="1" x14ac:dyDescent="0.25">
      <c r="A145" s="19"/>
      <c r="B145" s="32">
        <v>45265</v>
      </c>
      <c r="C145" s="21" t="s">
        <v>174</v>
      </c>
      <c r="D145" s="29" t="s">
        <v>12</v>
      </c>
      <c r="E145" s="23">
        <v>7300</v>
      </c>
      <c r="F145" s="28"/>
      <c r="G145" s="24">
        <f>+G144+E145</f>
        <v>55612615.570000008</v>
      </c>
      <c r="I145" s="9"/>
      <c r="J145" s="25"/>
      <c r="K145" s="26"/>
    </row>
    <row r="146" spans="1:11" s="10" customFormat="1" ht="32.25" customHeight="1" x14ac:dyDescent="0.25">
      <c r="A146" s="19"/>
      <c r="B146" s="32">
        <v>45265</v>
      </c>
      <c r="C146" s="21" t="s">
        <v>175</v>
      </c>
      <c r="D146" s="29" t="s">
        <v>176</v>
      </c>
      <c r="E146" s="23"/>
      <c r="F146" s="28">
        <v>166000</v>
      </c>
      <c r="G146" s="24">
        <f>+G145-F146</f>
        <v>55446615.570000008</v>
      </c>
      <c r="I146" s="9"/>
      <c r="J146" s="25"/>
      <c r="K146" s="26"/>
    </row>
    <row r="147" spans="1:11" s="10" customFormat="1" ht="32.25" customHeight="1" x14ac:dyDescent="0.25">
      <c r="A147" s="19"/>
      <c r="B147" s="32">
        <v>45265</v>
      </c>
      <c r="C147" s="21" t="s">
        <v>177</v>
      </c>
      <c r="D147" s="29" t="s">
        <v>66</v>
      </c>
      <c r="E147" s="23"/>
      <c r="F147" s="28">
        <v>854666.65</v>
      </c>
      <c r="G147" s="24">
        <f>+G146-F147</f>
        <v>54591948.920000009</v>
      </c>
      <c r="I147" s="9"/>
      <c r="J147" s="25"/>
      <c r="K147" s="26"/>
    </row>
    <row r="148" spans="1:11" s="10" customFormat="1" ht="32.25" customHeight="1" x14ac:dyDescent="0.25">
      <c r="A148" s="19"/>
      <c r="B148" s="32">
        <v>45265</v>
      </c>
      <c r="C148" s="21" t="s">
        <v>178</v>
      </c>
      <c r="D148" s="29" t="s">
        <v>10</v>
      </c>
      <c r="E148" s="23">
        <v>3750</v>
      </c>
      <c r="F148" s="28"/>
      <c r="G148" s="24">
        <f>+G147+E148</f>
        <v>54595698.920000009</v>
      </c>
      <c r="I148" s="9"/>
      <c r="J148" s="25"/>
      <c r="K148" s="26"/>
    </row>
    <row r="149" spans="1:11" s="10" customFormat="1" ht="32.25" customHeight="1" x14ac:dyDescent="0.25">
      <c r="A149" s="19"/>
      <c r="B149" s="32">
        <v>45265</v>
      </c>
      <c r="C149" s="21" t="s">
        <v>179</v>
      </c>
      <c r="D149" s="29" t="s">
        <v>115</v>
      </c>
      <c r="E149" s="23"/>
      <c r="F149" s="28">
        <v>1924458.64</v>
      </c>
      <c r="G149" s="30">
        <f>+G148-F149</f>
        <v>52671240.280000009</v>
      </c>
      <c r="I149" s="9"/>
      <c r="J149" s="25"/>
      <c r="K149" s="26"/>
    </row>
    <row r="150" spans="1:11" s="10" customFormat="1" ht="32.25" customHeight="1" x14ac:dyDescent="0.25">
      <c r="A150" s="19"/>
      <c r="B150" s="32">
        <v>45265</v>
      </c>
      <c r="C150" s="21" t="s">
        <v>180</v>
      </c>
      <c r="D150" s="29" t="s">
        <v>115</v>
      </c>
      <c r="E150" s="23"/>
      <c r="F150" s="28">
        <v>291900</v>
      </c>
      <c r="G150" s="24">
        <f>+G149-F150</f>
        <v>52379340.280000009</v>
      </c>
      <c r="I150" s="9"/>
      <c r="J150" s="25"/>
      <c r="K150" s="26"/>
    </row>
    <row r="151" spans="1:11" s="10" customFormat="1" ht="32.25" customHeight="1" x14ac:dyDescent="0.25">
      <c r="A151" s="19"/>
      <c r="B151" s="32">
        <v>45266</v>
      </c>
      <c r="C151" s="21" t="s">
        <v>181</v>
      </c>
      <c r="D151" s="29" t="s">
        <v>103</v>
      </c>
      <c r="E151" s="23">
        <v>7300</v>
      </c>
      <c r="F151" s="28"/>
      <c r="G151" s="24">
        <f>+G150+E151</f>
        <v>52386640.280000009</v>
      </c>
      <c r="I151" s="9"/>
      <c r="J151" s="25"/>
      <c r="K151" s="26"/>
    </row>
    <row r="152" spans="1:11" s="10" customFormat="1" ht="32.25" customHeight="1" x14ac:dyDescent="0.25">
      <c r="A152" s="19"/>
      <c r="B152" s="32">
        <v>45266</v>
      </c>
      <c r="C152" s="21" t="s">
        <v>182</v>
      </c>
      <c r="D152" s="29" t="s">
        <v>10</v>
      </c>
      <c r="E152" s="23">
        <v>10950</v>
      </c>
      <c r="F152" s="28"/>
      <c r="G152" s="24">
        <f t="shared" ref="G152:G172" si="11">+G151+E152</f>
        <v>52397590.280000009</v>
      </c>
      <c r="I152" s="9"/>
      <c r="J152" s="25"/>
      <c r="K152" s="26"/>
    </row>
    <row r="153" spans="1:11" s="10" customFormat="1" ht="32.25" customHeight="1" x14ac:dyDescent="0.25">
      <c r="A153" s="19"/>
      <c r="B153" s="32">
        <v>45266</v>
      </c>
      <c r="C153" s="21" t="s">
        <v>183</v>
      </c>
      <c r="D153" s="29" t="s">
        <v>10</v>
      </c>
      <c r="E153" s="23">
        <v>10950</v>
      </c>
      <c r="F153" s="28"/>
      <c r="G153" s="24">
        <f t="shared" si="11"/>
        <v>52408540.280000009</v>
      </c>
      <c r="I153" s="9"/>
      <c r="J153" s="25"/>
      <c r="K153" s="26"/>
    </row>
    <row r="154" spans="1:11" s="10" customFormat="1" ht="32.25" customHeight="1" x14ac:dyDescent="0.25">
      <c r="A154" s="19"/>
      <c r="B154" s="32">
        <v>45266</v>
      </c>
      <c r="C154" s="21" t="s">
        <v>91</v>
      </c>
      <c r="D154" s="29" t="s">
        <v>10</v>
      </c>
      <c r="E154" s="23">
        <v>10950</v>
      </c>
      <c r="F154" s="28"/>
      <c r="G154" s="24">
        <f t="shared" si="11"/>
        <v>52419490.280000009</v>
      </c>
      <c r="I154" s="9"/>
      <c r="J154" s="25"/>
      <c r="K154" s="26"/>
    </row>
    <row r="155" spans="1:11" s="10" customFormat="1" ht="32.25" customHeight="1" x14ac:dyDescent="0.25">
      <c r="A155" s="19"/>
      <c r="B155" s="32">
        <v>45266</v>
      </c>
      <c r="C155" s="21" t="s">
        <v>92</v>
      </c>
      <c r="D155" s="29" t="s">
        <v>10</v>
      </c>
      <c r="E155" s="23">
        <v>11200</v>
      </c>
      <c r="F155" s="28"/>
      <c r="G155" s="24">
        <f t="shared" si="11"/>
        <v>52430690.280000009</v>
      </c>
      <c r="I155" s="9"/>
      <c r="J155" s="25"/>
      <c r="K155" s="26"/>
    </row>
    <row r="156" spans="1:11" s="10" customFormat="1" ht="32.25" customHeight="1" x14ac:dyDescent="0.25">
      <c r="A156" s="19"/>
      <c r="B156" s="32">
        <v>45266</v>
      </c>
      <c r="C156" s="21" t="s">
        <v>184</v>
      </c>
      <c r="D156" s="29" t="s">
        <v>10</v>
      </c>
      <c r="E156" s="23">
        <v>7300</v>
      </c>
      <c r="F156" s="28"/>
      <c r="G156" s="24">
        <f t="shared" si="11"/>
        <v>52437990.280000009</v>
      </c>
      <c r="I156" s="9"/>
      <c r="J156" s="25"/>
      <c r="K156" s="26"/>
    </row>
    <row r="157" spans="1:11" s="10" customFormat="1" ht="32.25" customHeight="1" x14ac:dyDescent="0.25">
      <c r="A157" s="19"/>
      <c r="B157" s="32">
        <v>45266</v>
      </c>
      <c r="C157" s="21" t="s">
        <v>185</v>
      </c>
      <c r="D157" s="29" t="s">
        <v>10</v>
      </c>
      <c r="E157" s="23">
        <v>7300</v>
      </c>
      <c r="F157" s="28"/>
      <c r="G157" s="24">
        <f t="shared" si="11"/>
        <v>52445290.280000009</v>
      </c>
      <c r="I157" s="9"/>
      <c r="J157" s="25"/>
      <c r="K157" s="26"/>
    </row>
    <row r="158" spans="1:11" s="10" customFormat="1" ht="32.25" customHeight="1" x14ac:dyDescent="0.25">
      <c r="A158" s="19"/>
      <c r="B158" s="32">
        <v>45266</v>
      </c>
      <c r="C158" s="21" t="s">
        <v>186</v>
      </c>
      <c r="D158" s="29" t="s">
        <v>10</v>
      </c>
      <c r="E158" s="23">
        <v>3650</v>
      </c>
      <c r="F158" s="28"/>
      <c r="G158" s="24">
        <f t="shared" si="11"/>
        <v>52448940.280000009</v>
      </c>
      <c r="I158" s="9"/>
      <c r="J158" s="25"/>
      <c r="K158" s="26"/>
    </row>
    <row r="159" spans="1:11" s="10" customFormat="1" ht="32.25" customHeight="1" x14ac:dyDescent="0.25">
      <c r="A159" s="19"/>
      <c r="B159" s="32">
        <v>45266</v>
      </c>
      <c r="C159" s="21" t="s">
        <v>187</v>
      </c>
      <c r="D159" s="29" t="s">
        <v>10</v>
      </c>
      <c r="E159" s="23">
        <v>3650</v>
      </c>
      <c r="F159" s="28"/>
      <c r="G159" s="24">
        <f t="shared" si="11"/>
        <v>52452590.280000009</v>
      </c>
      <c r="I159" s="9"/>
      <c r="J159" s="25"/>
      <c r="K159" s="26"/>
    </row>
    <row r="160" spans="1:11" s="10" customFormat="1" ht="32.25" customHeight="1" x14ac:dyDescent="0.25">
      <c r="A160" s="19"/>
      <c r="B160" s="32">
        <v>45266</v>
      </c>
      <c r="C160" s="21" t="s">
        <v>188</v>
      </c>
      <c r="D160" s="29" t="s">
        <v>10</v>
      </c>
      <c r="E160" s="23">
        <v>3650</v>
      </c>
      <c r="F160" s="28"/>
      <c r="G160" s="24">
        <f t="shared" si="11"/>
        <v>52456240.280000009</v>
      </c>
      <c r="I160" s="9"/>
      <c r="J160" s="25"/>
      <c r="K160" s="26"/>
    </row>
    <row r="161" spans="1:11" s="10" customFormat="1" ht="32.25" customHeight="1" x14ac:dyDescent="0.25">
      <c r="A161" s="19"/>
      <c r="B161" s="32">
        <v>45266</v>
      </c>
      <c r="C161" s="21" t="s">
        <v>189</v>
      </c>
      <c r="D161" s="29" t="s">
        <v>10</v>
      </c>
      <c r="E161" s="23">
        <v>3650</v>
      </c>
      <c r="F161" s="28"/>
      <c r="G161" s="24">
        <f t="shared" si="11"/>
        <v>52459890.280000009</v>
      </c>
      <c r="I161" s="9"/>
      <c r="J161" s="25"/>
      <c r="K161" s="26"/>
    </row>
    <row r="162" spans="1:11" s="10" customFormat="1" ht="32.25" customHeight="1" x14ac:dyDescent="0.25">
      <c r="A162" s="19"/>
      <c r="B162" s="32">
        <v>45266</v>
      </c>
      <c r="C162" s="21" t="s">
        <v>190</v>
      </c>
      <c r="D162" s="29" t="s">
        <v>10</v>
      </c>
      <c r="E162" s="23">
        <v>3650</v>
      </c>
      <c r="F162" s="28"/>
      <c r="G162" s="24">
        <f t="shared" si="11"/>
        <v>52463540.280000009</v>
      </c>
      <c r="I162" s="9"/>
      <c r="J162" s="25"/>
      <c r="K162" s="26"/>
    </row>
    <row r="163" spans="1:11" s="10" customFormat="1" ht="32.25" customHeight="1" x14ac:dyDescent="0.25">
      <c r="A163" s="19"/>
      <c r="B163" s="32">
        <v>45266</v>
      </c>
      <c r="C163" s="21" t="s">
        <v>86</v>
      </c>
      <c r="D163" s="29" t="s">
        <v>10</v>
      </c>
      <c r="E163" s="23">
        <v>3650</v>
      </c>
      <c r="F163" s="28"/>
      <c r="G163" s="24">
        <f t="shared" si="11"/>
        <v>52467190.280000009</v>
      </c>
      <c r="I163" s="9"/>
      <c r="J163" s="25"/>
      <c r="K163" s="26"/>
    </row>
    <row r="164" spans="1:11" s="10" customFormat="1" ht="32.25" customHeight="1" x14ac:dyDescent="0.25">
      <c r="A164" s="19"/>
      <c r="B164" s="32">
        <v>45266</v>
      </c>
      <c r="C164" s="21" t="s">
        <v>191</v>
      </c>
      <c r="D164" s="29" t="s">
        <v>103</v>
      </c>
      <c r="E164" s="23">
        <v>2750</v>
      </c>
      <c r="F164" s="28"/>
      <c r="G164" s="24">
        <f t="shared" si="11"/>
        <v>52469940.280000009</v>
      </c>
      <c r="I164" s="9"/>
      <c r="J164" s="25"/>
      <c r="K164" s="26"/>
    </row>
    <row r="165" spans="1:11" s="10" customFormat="1" ht="32.25" customHeight="1" x14ac:dyDescent="0.25">
      <c r="A165" s="19"/>
      <c r="B165" s="32">
        <v>45266</v>
      </c>
      <c r="C165" s="21" t="s">
        <v>192</v>
      </c>
      <c r="D165" s="29" t="s">
        <v>103</v>
      </c>
      <c r="E165" s="23">
        <v>91250</v>
      </c>
      <c r="F165" s="28"/>
      <c r="G165" s="24">
        <f t="shared" si="11"/>
        <v>52561190.280000009</v>
      </c>
      <c r="I165" s="9"/>
      <c r="J165" s="25"/>
      <c r="K165" s="26"/>
    </row>
    <row r="166" spans="1:11" s="10" customFormat="1" ht="32.25" customHeight="1" x14ac:dyDescent="0.25">
      <c r="A166" s="19"/>
      <c r="B166" s="32">
        <v>45266</v>
      </c>
      <c r="C166" s="21" t="s">
        <v>193</v>
      </c>
      <c r="D166" s="29" t="s">
        <v>10</v>
      </c>
      <c r="E166" s="23">
        <v>27500</v>
      </c>
      <c r="F166" s="28"/>
      <c r="G166" s="24">
        <f t="shared" si="11"/>
        <v>52588690.280000009</v>
      </c>
      <c r="I166" s="9"/>
      <c r="J166" s="25"/>
      <c r="K166" s="26"/>
    </row>
    <row r="167" spans="1:11" s="10" customFormat="1" ht="32.25" customHeight="1" x14ac:dyDescent="0.25">
      <c r="A167" s="19"/>
      <c r="B167" s="32">
        <v>45266</v>
      </c>
      <c r="C167" s="21" t="s">
        <v>194</v>
      </c>
      <c r="D167" s="29" t="s">
        <v>10</v>
      </c>
      <c r="E167" s="23">
        <v>450</v>
      </c>
      <c r="F167" s="28"/>
      <c r="G167" s="24">
        <f t="shared" si="11"/>
        <v>52589140.280000009</v>
      </c>
      <c r="I167" s="9"/>
      <c r="J167" s="25"/>
      <c r="K167" s="26"/>
    </row>
    <row r="168" spans="1:11" s="10" customFormat="1" ht="32.25" customHeight="1" x14ac:dyDescent="0.25">
      <c r="A168" s="19"/>
      <c r="B168" s="32">
        <v>45266</v>
      </c>
      <c r="C168" s="21" t="s">
        <v>195</v>
      </c>
      <c r="D168" s="29" t="s">
        <v>10</v>
      </c>
      <c r="E168" s="23">
        <v>450</v>
      </c>
      <c r="F168" s="28"/>
      <c r="G168" s="24">
        <f t="shared" si="11"/>
        <v>52589590.280000009</v>
      </c>
      <c r="I168" s="9"/>
      <c r="J168" s="25"/>
      <c r="K168" s="26"/>
    </row>
    <row r="169" spans="1:11" s="10" customFormat="1" ht="32.25" customHeight="1" x14ac:dyDescent="0.25">
      <c r="A169" s="19"/>
      <c r="B169" s="32">
        <v>45266</v>
      </c>
      <c r="C169" s="21" t="s">
        <v>196</v>
      </c>
      <c r="D169" s="29" t="s">
        <v>10</v>
      </c>
      <c r="E169" s="23">
        <v>36500</v>
      </c>
      <c r="F169" s="28"/>
      <c r="G169" s="24">
        <f t="shared" si="11"/>
        <v>52626090.280000009</v>
      </c>
      <c r="I169" s="9"/>
      <c r="J169" s="25"/>
      <c r="K169" s="26"/>
    </row>
    <row r="170" spans="1:11" s="10" customFormat="1" ht="32.25" customHeight="1" x14ac:dyDescent="0.25">
      <c r="A170" s="19"/>
      <c r="B170" s="32">
        <v>45266</v>
      </c>
      <c r="C170" s="21" t="s">
        <v>197</v>
      </c>
      <c r="D170" s="29" t="s">
        <v>10</v>
      </c>
      <c r="E170" s="23">
        <v>36500</v>
      </c>
      <c r="F170" s="28"/>
      <c r="G170" s="24">
        <f t="shared" si="11"/>
        <v>52662590.280000009</v>
      </c>
      <c r="I170" s="9"/>
      <c r="J170" s="25"/>
      <c r="K170" s="26"/>
    </row>
    <row r="171" spans="1:11" s="10" customFormat="1" ht="32.25" customHeight="1" x14ac:dyDescent="0.25">
      <c r="A171" s="19"/>
      <c r="B171" s="32">
        <v>45266</v>
      </c>
      <c r="C171" s="21" t="s">
        <v>198</v>
      </c>
      <c r="D171" s="29" t="s">
        <v>10</v>
      </c>
      <c r="E171" s="23">
        <v>36500</v>
      </c>
      <c r="F171" s="28"/>
      <c r="G171" s="24">
        <f t="shared" si="11"/>
        <v>52699090.280000009</v>
      </c>
      <c r="I171" s="9"/>
      <c r="J171" s="25"/>
      <c r="K171" s="26"/>
    </row>
    <row r="172" spans="1:11" s="10" customFormat="1" ht="32.25" customHeight="1" x14ac:dyDescent="0.25">
      <c r="A172" s="19"/>
      <c r="B172" s="32">
        <v>45266</v>
      </c>
      <c r="C172" s="21" t="s">
        <v>199</v>
      </c>
      <c r="D172" s="29" t="s">
        <v>10</v>
      </c>
      <c r="E172" s="23">
        <v>9585</v>
      </c>
      <c r="F172" s="28"/>
      <c r="G172" s="24">
        <f t="shared" si="11"/>
        <v>52708675.280000009</v>
      </c>
      <c r="I172" s="9"/>
      <c r="J172" s="25"/>
      <c r="K172" s="26"/>
    </row>
    <row r="173" spans="1:11" s="10" customFormat="1" ht="32.25" customHeight="1" x14ac:dyDescent="0.25">
      <c r="A173" s="19"/>
      <c r="B173" s="32">
        <v>45266</v>
      </c>
      <c r="C173" s="21" t="s">
        <v>200</v>
      </c>
      <c r="D173" s="29" t="s">
        <v>201</v>
      </c>
      <c r="E173" s="23"/>
      <c r="F173" s="28">
        <v>27650</v>
      </c>
      <c r="G173" s="24">
        <f>+G172-F173</f>
        <v>52681025.280000009</v>
      </c>
      <c r="I173" s="9"/>
      <c r="J173" s="25"/>
      <c r="K173" s="26"/>
    </row>
    <row r="174" spans="1:11" s="10" customFormat="1" ht="32.25" customHeight="1" x14ac:dyDescent="0.25">
      <c r="A174" s="19"/>
      <c r="B174" s="32">
        <v>45266</v>
      </c>
      <c r="C174" s="21" t="s">
        <v>202</v>
      </c>
      <c r="D174" s="29" t="s">
        <v>66</v>
      </c>
      <c r="E174" s="23"/>
      <c r="F174" s="28">
        <v>108000</v>
      </c>
      <c r="G174" s="24">
        <f t="shared" ref="G174:G175" si="12">+G173-F174</f>
        <v>52573025.280000009</v>
      </c>
      <c r="I174" s="9"/>
      <c r="J174" s="25"/>
      <c r="K174" s="26"/>
    </row>
    <row r="175" spans="1:11" s="10" customFormat="1" ht="32.25" customHeight="1" x14ac:dyDescent="0.25">
      <c r="A175" s="19"/>
      <c r="B175" s="32">
        <v>45266</v>
      </c>
      <c r="C175" s="21" t="s">
        <v>203</v>
      </c>
      <c r="D175" s="29" t="s">
        <v>66</v>
      </c>
      <c r="E175" s="23"/>
      <c r="F175" s="28">
        <v>25400</v>
      </c>
      <c r="G175" s="24">
        <f t="shared" si="12"/>
        <v>52547625.280000009</v>
      </c>
      <c r="I175" s="9"/>
      <c r="J175" s="25"/>
      <c r="K175" s="26"/>
    </row>
    <row r="176" spans="1:11" s="10" customFormat="1" ht="32.25" customHeight="1" x14ac:dyDescent="0.25">
      <c r="A176" s="19"/>
      <c r="B176" s="32">
        <v>45266</v>
      </c>
      <c r="C176" s="21" t="s">
        <v>204</v>
      </c>
      <c r="D176" s="29" t="s">
        <v>205</v>
      </c>
      <c r="E176" s="23">
        <v>191700</v>
      </c>
      <c r="F176" s="28"/>
      <c r="G176" s="24">
        <f>+G175+E176</f>
        <v>52739325.280000009</v>
      </c>
      <c r="I176" s="9"/>
      <c r="J176" s="25"/>
      <c r="K176" s="26"/>
    </row>
    <row r="177" spans="1:11" s="10" customFormat="1" ht="32.25" customHeight="1" x14ac:dyDescent="0.25">
      <c r="A177" s="19"/>
      <c r="B177" s="32">
        <v>45266</v>
      </c>
      <c r="C177" s="21" t="s">
        <v>206</v>
      </c>
      <c r="D177" s="29" t="s">
        <v>66</v>
      </c>
      <c r="E177" s="23"/>
      <c r="F177" s="28">
        <v>398583.33</v>
      </c>
      <c r="G177" s="24">
        <f>+G176-F177</f>
        <v>52340741.95000001</v>
      </c>
      <c r="I177" s="9"/>
      <c r="J177" s="25"/>
      <c r="K177" s="26"/>
    </row>
    <row r="178" spans="1:11" s="10" customFormat="1" ht="32.25" customHeight="1" x14ac:dyDescent="0.25">
      <c r="A178" s="19"/>
      <c r="B178" s="32">
        <v>45266</v>
      </c>
      <c r="C178" s="21" t="s">
        <v>207</v>
      </c>
      <c r="D178" s="29" t="s">
        <v>208</v>
      </c>
      <c r="E178" s="23"/>
      <c r="F178" s="28">
        <v>18810</v>
      </c>
      <c r="G178" s="24">
        <f>+G177-F178</f>
        <v>52321931.95000001</v>
      </c>
      <c r="I178" s="9"/>
      <c r="J178" s="25"/>
      <c r="K178" s="26"/>
    </row>
    <row r="179" spans="1:11" s="10" customFormat="1" ht="32.25" customHeight="1" x14ac:dyDescent="0.25">
      <c r="A179" s="19"/>
      <c r="B179" s="32">
        <v>45266</v>
      </c>
      <c r="C179" s="21" t="s">
        <v>209</v>
      </c>
      <c r="D179" s="29" t="s">
        <v>10</v>
      </c>
      <c r="E179" s="23">
        <v>91250</v>
      </c>
      <c r="F179" s="28"/>
      <c r="G179" s="24">
        <f>+G178+E179</f>
        <v>52413181.95000001</v>
      </c>
      <c r="I179" s="9"/>
      <c r="J179" s="25"/>
      <c r="K179" s="26"/>
    </row>
    <row r="180" spans="1:11" s="10" customFormat="1" ht="32.25" customHeight="1" x14ac:dyDescent="0.25">
      <c r="A180" s="19"/>
      <c r="B180" s="32">
        <v>45266</v>
      </c>
      <c r="C180" s="21" t="s">
        <v>210</v>
      </c>
      <c r="D180" s="29" t="s">
        <v>10</v>
      </c>
      <c r="E180" s="23">
        <v>113150</v>
      </c>
      <c r="F180" s="28"/>
      <c r="G180" s="24">
        <f t="shared" ref="G180:G183" si="13">+G179+E180</f>
        <v>52526331.95000001</v>
      </c>
      <c r="I180" s="9"/>
      <c r="J180" s="25"/>
      <c r="K180" s="26"/>
    </row>
    <row r="181" spans="1:11" s="10" customFormat="1" ht="32.25" customHeight="1" x14ac:dyDescent="0.25">
      <c r="A181" s="19"/>
      <c r="B181" s="32">
        <v>45266</v>
      </c>
      <c r="C181" s="21" t="s">
        <v>211</v>
      </c>
      <c r="D181" s="29" t="s">
        <v>10</v>
      </c>
      <c r="E181" s="23">
        <v>73000</v>
      </c>
      <c r="F181" s="28"/>
      <c r="G181" s="24">
        <f t="shared" si="13"/>
        <v>52599331.95000001</v>
      </c>
      <c r="I181" s="9"/>
      <c r="J181" s="25"/>
      <c r="K181" s="26"/>
    </row>
    <row r="182" spans="1:11" s="10" customFormat="1" ht="32.25" customHeight="1" x14ac:dyDescent="0.25">
      <c r="A182" s="19"/>
      <c r="B182" s="32">
        <v>45266</v>
      </c>
      <c r="C182" s="21" t="s">
        <v>212</v>
      </c>
      <c r="D182" s="29" t="s">
        <v>10</v>
      </c>
      <c r="E182" s="23">
        <v>62050</v>
      </c>
      <c r="F182" s="28"/>
      <c r="G182" s="24">
        <f t="shared" si="13"/>
        <v>52661381.95000001</v>
      </c>
      <c r="I182" s="9"/>
      <c r="J182" s="25"/>
      <c r="K182" s="26"/>
    </row>
    <row r="183" spans="1:11" s="10" customFormat="1" ht="32.25" customHeight="1" x14ac:dyDescent="0.25">
      <c r="A183" s="19"/>
      <c r="B183" s="32">
        <v>45266</v>
      </c>
      <c r="C183" s="21" t="s">
        <v>213</v>
      </c>
      <c r="D183" s="29" t="s">
        <v>10</v>
      </c>
      <c r="E183" s="23">
        <v>21900</v>
      </c>
      <c r="F183" s="28"/>
      <c r="G183" s="24">
        <f t="shared" si="13"/>
        <v>52683281.95000001</v>
      </c>
      <c r="I183" s="9"/>
      <c r="J183" s="25"/>
      <c r="K183" s="26"/>
    </row>
    <row r="184" spans="1:11" s="10" customFormat="1" ht="32.25" customHeight="1" x14ac:dyDescent="0.25">
      <c r="A184" s="19"/>
      <c r="B184" s="32">
        <v>45266</v>
      </c>
      <c r="C184" s="21" t="s">
        <v>214</v>
      </c>
      <c r="D184" s="29" t="s">
        <v>215</v>
      </c>
      <c r="E184" s="23"/>
      <c r="F184" s="28">
        <v>7800</v>
      </c>
      <c r="G184" s="24">
        <f>+G183-F184</f>
        <v>52675481.95000001</v>
      </c>
      <c r="I184" s="9"/>
      <c r="J184" s="25"/>
      <c r="K184" s="26"/>
    </row>
    <row r="185" spans="1:11" s="10" customFormat="1" ht="32.25" customHeight="1" x14ac:dyDescent="0.25">
      <c r="A185" s="19"/>
      <c r="B185" s="32">
        <v>45266</v>
      </c>
      <c r="C185" s="21" t="s">
        <v>216</v>
      </c>
      <c r="D185" s="29" t="s">
        <v>217</v>
      </c>
      <c r="E185" s="23"/>
      <c r="F185" s="28">
        <v>80000</v>
      </c>
      <c r="G185" s="24">
        <f t="shared" ref="G185:G187" si="14">+G184-F185</f>
        <v>52595481.95000001</v>
      </c>
      <c r="I185" s="9"/>
      <c r="J185" s="25"/>
      <c r="K185" s="26"/>
    </row>
    <row r="186" spans="1:11" s="10" customFormat="1" ht="32.25" customHeight="1" x14ac:dyDescent="0.25">
      <c r="A186" s="19"/>
      <c r="B186" s="32">
        <v>45266</v>
      </c>
      <c r="C186" s="21" t="s">
        <v>218</v>
      </c>
      <c r="D186" s="29" t="s">
        <v>219</v>
      </c>
      <c r="E186" s="23"/>
      <c r="F186" s="28">
        <v>38538.800000000003</v>
      </c>
      <c r="G186" s="24">
        <f t="shared" si="14"/>
        <v>52556943.150000013</v>
      </c>
      <c r="I186" s="9"/>
      <c r="J186" s="25"/>
      <c r="K186" s="26"/>
    </row>
    <row r="187" spans="1:11" s="10" customFormat="1" ht="32.25" customHeight="1" x14ac:dyDescent="0.25">
      <c r="A187" s="19"/>
      <c r="B187" s="32">
        <v>45266</v>
      </c>
      <c r="C187" s="21" t="s">
        <v>220</v>
      </c>
      <c r="D187" s="29" t="s">
        <v>221</v>
      </c>
      <c r="E187" s="23"/>
      <c r="F187" s="28">
        <v>100000</v>
      </c>
      <c r="G187" s="24">
        <f t="shared" si="14"/>
        <v>52456943.150000013</v>
      </c>
      <c r="I187" s="9"/>
      <c r="J187" s="25"/>
      <c r="K187" s="26"/>
    </row>
    <row r="188" spans="1:11" s="10" customFormat="1" ht="32.25" customHeight="1" x14ac:dyDescent="0.25">
      <c r="A188" s="19"/>
      <c r="B188" s="32">
        <v>45267</v>
      </c>
      <c r="C188" s="21" t="s">
        <v>222</v>
      </c>
      <c r="D188" s="29" t="s">
        <v>10</v>
      </c>
      <c r="E188" s="23">
        <v>5500</v>
      </c>
      <c r="F188" s="28"/>
      <c r="G188" s="24">
        <f>+G187+E188</f>
        <v>52462443.150000013</v>
      </c>
      <c r="I188" s="9"/>
      <c r="J188" s="25"/>
      <c r="K188" s="26"/>
    </row>
    <row r="189" spans="1:11" s="10" customFormat="1" ht="32.25" customHeight="1" x14ac:dyDescent="0.25">
      <c r="A189" s="19"/>
      <c r="B189" s="32">
        <v>45267</v>
      </c>
      <c r="C189" s="21" t="s">
        <v>223</v>
      </c>
      <c r="D189" s="29" t="s">
        <v>10</v>
      </c>
      <c r="E189" s="23">
        <v>36500</v>
      </c>
      <c r="F189" s="28"/>
      <c r="G189" s="24">
        <f t="shared" ref="G189:G206" si="15">+G188+E189</f>
        <v>52498943.150000013</v>
      </c>
      <c r="I189" s="9"/>
      <c r="J189" s="25"/>
      <c r="K189" s="26"/>
    </row>
    <row r="190" spans="1:11" s="10" customFormat="1" ht="32.25" customHeight="1" x14ac:dyDescent="0.25">
      <c r="A190" s="19"/>
      <c r="B190" s="32">
        <v>45267</v>
      </c>
      <c r="C190" s="21" t="s">
        <v>224</v>
      </c>
      <c r="D190" s="29" t="s">
        <v>10</v>
      </c>
      <c r="E190" s="23">
        <v>14600</v>
      </c>
      <c r="F190" s="28"/>
      <c r="G190" s="24">
        <f t="shared" si="15"/>
        <v>52513543.150000013</v>
      </c>
      <c r="I190" s="9"/>
      <c r="J190" s="25"/>
      <c r="K190" s="26"/>
    </row>
    <row r="191" spans="1:11" s="10" customFormat="1" ht="32.25" customHeight="1" x14ac:dyDescent="0.25">
      <c r="A191" s="19"/>
      <c r="B191" s="32">
        <v>45267</v>
      </c>
      <c r="C191" s="21" t="s">
        <v>225</v>
      </c>
      <c r="D191" s="29" t="s">
        <v>10</v>
      </c>
      <c r="E191" s="23">
        <v>10950</v>
      </c>
      <c r="F191" s="28"/>
      <c r="G191" s="24">
        <f t="shared" si="15"/>
        <v>52524493.150000013</v>
      </c>
      <c r="I191" s="9"/>
      <c r="J191" s="25"/>
      <c r="K191" s="26"/>
    </row>
    <row r="192" spans="1:11" s="10" customFormat="1" ht="32.25" customHeight="1" x14ac:dyDescent="0.25">
      <c r="A192" s="19"/>
      <c r="B192" s="32">
        <v>45267</v>
      </c>
      <c r="C192" s="21" t="s">
        <v>226</v>
      </c>
      <c r="D192" s="29" t="s">
        <v>10</v>
      </c>
      <c r="E192" s="23">
        <v>3650</v>
      </c>
      <c r="F192" s="28"/>
      <c r="G192" s="24">
        <f t="shared" si="15"/>
        <v>52528143.150000013</v>
      </c>
      <c r="I192" s="9"/>
      <c r="J192" s="25"/>
      <c r="K192" s="26"/>
    </row>
    <row r="193" spans="1:11" s="10" customFormat="1" ht="32.25" customHeight="1" x14ac:dyDescent="0.25">
      <c r="A193" s="19"/>
      <c r="B193" s="32">
        <v>45267</v>
      </c>
      <c r="C193" s="21" t="s">
        <v>227</v>
      </c>
      <c r="D193" s="29" t="s">
        <v>10</v>
      </c>
      <c r="E193" s="23">
        <v>3650</v>
      </c>
      <c r="F193" s="28"/>
      <c r="G193" s="24">
        <f t="shared" si="15"/>
        <v>52531793.150000013</v>
      </c>
      <c r="I193" s="9"/>
      <c r="J193" s="25"/>
      <c r="K193" s="26"/>
    </row>
    <row r="194" spans="1:11" s="10" customFormat="1" ht="32.25" customHeight="1" x14ac:dyDescent="0.25">
      <c r="A194" s="19"/>
      <c r="B194" s="32">
        <v>45267</v>
      </c>
      <c r="C194" s="21" t="s">
        <v>228</v>
      </c>
      <c r="D194" s="29" t="s">
        <v>229</v>
      </c>
      <c r="E194" s="23">
        <v>7300</v>
      </c>
      <c r="F194" s="28"/>
      <c r="G194" s="24">
        <f t="shared" si="15"/>
        <v>52539093.150000013</v>
      </c>
      <c r="I194" s="9"/>
      <c r="J194" s="25"/>
      <c r="K194" s="26"/>
    </row>
    <row r="195" spans="1:11" s="10" customFormat="1" ht="32.25" customHeight="1" x14ac:dyDescent="0.25">
      <c r="A195" s="19"/>
      <c r="B195" s="32">
        <v>45267</v>
      </c>
      <c r="C195" s="21" t="s">
        <v>230</v>
      </c>
      <c r="D195" s="29" t="s">
        <v>229</v>
      </c>
      <c r="E195" s="23">
        <v>10950</v>
      </c>
      <c r="F195" s="28"/>
      <c r="G195" s="24">
        <f t="shared" si="15"/>
        <v>52550043.150000013</v>
      </c>
      <c r="I195" s="9"/>
      <c r="J195" s="25"/>
      <c r="K195" s="26"/>
    </row>
    <row r="196" spans="1:11" s="10" customFormat="1" ht="32.25" customHeight="1" x14ac:dyDescent="0.25">
      <c r="A196" s="19"/>
      <c r="B196" s="32">
        <v>45267</v>
      </c>
      <c r="C196" s="21" t="s">
        <v>231</v>
      </c>
      <c r="D196" s="29" t="s">
        <v>229</v>
      </c>
      <c r="E196" s="23">
        <v>3650</v>
      </c>
      <c r="F196" s="28"/>
      <c r="G196" s="24">
        <f t="shared" si="15"/>
        <v>52553693.150000013</v>
      </c>
      <c r="I196" s="9"/>
      <c r="J196" s="25"/>
      <c r="K196" s="26"/>
    </row>
    <row r="197" spans="1:11" s="10" customFormat="1" ht="32.25" customHeight="1" x14ac:dyDescent="0.25">
      <c r="A197" s="19"/>
      <c r="B197" s="32">
        <v>45267</v>
      </c>
      <c r="C197" s="21" t="s">
        <v>232</v>
      </c>
      <c r="D197" s="29" t="s">
        <v>229</v>
      </c>
      <c r="E197" s="23">
        <v>8250</v>
      </c>
      <c r="F197" s="28"/>
      <c r="G197" s="24">
        <f t="shared" si="15"/>
        <v>52561943.150000013</v>
      </c>
      <c r="I197" s="9"/>
      <c r="J197" s="25"/>
      <c r="K197" s="26"/>
    </row>
    <row r="198" spans="1:11" s="10" customFormat="1" ht="32.25" customHeight="1" x14ac:dyDescent="0.25">
      <c r="A198" s="19"/>
      <c r="B198" s="32">
        <v>45267</v>
      </c>
      <c r="C198" s="21" t="s">
        <v>233</v>
      </c>
      <c r="D198" s="29" t="s">
        <v>229</v>
      </c>
      <c r="E198" s="23">
        <v>177000</v>
      </c>
      <c r="F198" s="28"/>
      <c r="G198" s="24">
        <f t="shared" si="15"/>
        <v>52738943.150000013</v>
      </c>
      <c r="I198" s="9"/>
      <c r="J198" s="25"/>
      <c r="K198" s="26"/>
    </row>
    <row r="199" spans="1:11" s="10" customFormat="1" ht="32.25" customHeight="1" x14ac:dyDescent="0.25">
      <c r="A199" s="19"/>
      <c r="B199" s="32">
        <v>45267</v>
      </c>
      <c r="C199" s="21" t="s">
        <v>234</v>
      </c>
      <c r="D199" s="29" t="s">
        <v>10</v>
      </c>
      <c r="E199" s="23">
        <v>5500</v>
      </c>
      <c r="F199" s="28"/>
      <c r="G199" s="24">
        <f t="shared" si="15"/>
        <v>52744443.150000013</v>
      </c>
      <c r="I199" s="9"/>
      <c r="J199" s="25"/>
      <c r="K199" s="26"/>
    </row>
    <row r="200" spans="1:11" s="10" customFormat="1" ht="32.25" customHeight="1" x14ac:dyDescent="0.25">
      <c r="A200" s="19"/>
      <c r="B200" s="32">
        <v>45267</v>
      </c>
      <c r="C200" s="21" t="s">
        <v>235</v>
      </c>
      <c r="D200" s="29" t="s">
        <v>10</v>
      </c>
      <c r="E200" s="23">
        <v>10950</v>
      </c>
      <c r="F200" s="28"/>
      <c r="G200" s="24">
        <f t="shared" si="15"/>
        <v>52755393.150000013</v>
      </c>
      <c r="I200" s="9"/>
      <c r="J200" s="25"/>
      <c r="K200" s="26"/>
    </row>
    <row r="201" spans="1:11" s="10" customFormat="1" ht="32.25" customHeight="1" x14ac:dyDescent="0.25">
      <c r="A201" s="19"/>
      <c r="B201" s="32">
        <v>45267</v>
      </c>
      <c r="C201" s="21" t="s">
        <v>236</v>
      </c>
      <c r="D201" s="29" t="s">
        <v>229</v>
      </c>
      <c r="E201" s="23">
        <v>3650</v>
      </c>
      <c r="F201" s="28"/>
      <c r="G201" s="24">
        <f t="shared" si="15"/>
        <v>52759043.150000013</v>
      </c>
      <c r="I201" s="9"/>
      <c r="J201" s="25"/>
      <c r="K201" s="26"/>
    </row>
    <row r="202" spans="1:11" s="10" customFormat="1" ht="32.25" customHeight="1" x14ac:dyDescent="0.25">
      <c r="A202" s="19"/>
      <c r="B202" s="32">
        <v>45267</v>
      </c>
      <c r="C202" s="21" t="s">
        <v>237</v>
      </c>
      <c r="D202" s="29" t="s">
        <v>10</v>
      </c>
      <c r="E202" s="23">
        <v>10950</v>
      </c>
      <c r="F202" s="28"/>
      <c r="G202" s="24">
        <f t="shared" si="15"/>
        <v>52769993.150000013</v>
      </c>
      <c r="I202" s="9"/>
      <c r="J202" s="25"/>
      <c r="K202" s="26"/>
    </row>
    <row r="203" spans="1:11" s="10" customFormat="1" ht="32.25" customHeight="1" x14ac:dyDescent="0.25">
      <c r="A203" s="19"/>
      <c r="B203" s="32">
        <v>45267</v>
      </c>
      <c r="C203" s="21" t="s">
        <v>238</v>
      </c>
      <c r="D203" s="29" t="s">
        <v>229</v>
      </c>
      <c r="E203" s="23">
        <v>10950</v>
      </c>
      <c r="F203" s="28"/>
      <c r="G203" s="24">
        <f t="shared" si="15"/>
        <v>52780943.150000013</v>
      </c>
      <c r="I203" s="9"/>
      <c r="J203" s="25"/>
      <c r="K203" s="26"/>
    </row>
    <row r="204" spans="1:11" s="10" customFormat="1" ht="32.25" customHeight="1" x14ac:dyDescent="0.25">
      <c r="A204" s="19"/>
      <c r="B204" s="32">
        <v>45267</v>
      </c>
      <c r="C204" s="21" t="s">
        <v>239</v>
      </c>
      <c r="D204" s="29" t="s">
        <v>229</v>
      </c>
      <c r="E204" s="23">
        <v>7300</v>
      </c>
      <c r="F204" s="28"/>
      <c r="G204" s="24">
        <f t="shared" si="15"/>
        <v>52788243.150000013</v>
      </c>
      <c r="I204" s="9"/>
      <c r="J204" s="25"/>
      <c r="K204" s="26"/>
    </row>
    <row r="205" spans="1:11" s="10" customFormat="1" ht="32.25" customHeight="1" x14ac:dyDescent="0.25">
      <c r="A205" s="19"/>
      <c r="B205" s="32">
        <v>45267</v>
      </c>
      <c r="C205" s="21" t="s">
        <v>240</v>
      </c>
      <c r="D205" s="31"/>
      <c r="E205" s="23">
        <v>5500</v>
      </c>
      <c r="F205" s="28"/>
      <c r="G205" s="24">
        <f t="shared" si="15"/>
        <v>52793743.150000013</v>
      </c>
      <c r="I205" s="9"/>
      <c r="J205" s="25"/>
      <c r="K205" s="26"/>
    </row>
    <row r="206" spans="1:11" s="10" customFormat="1" ht="32.25" customHeight="1" x14ac:dyDescent="0.25">
      <c r="A206" s="19"/>
      <c r="B206" s="32">
        <v>45267</v>
      </c>
      <c r="C206" s="21" t="s">
        <v>241</v>
      </c>
      <c r="D206" s="29" t="s">
        <v>108</v>
      </c>
      <c r="E206" s="23">
        <v>9195</v>
      </c>
      <c r="F206" s="28"/>
      <c r="G206" s="24">
        <f t="shared" si="15"/>
        <v>52802938.150000013</v>
      </c>
      <c r="I206" s="9"/>
      <c r="J206" s="25"/>
      <c r="K206" s="26"/>
    </row>
    <row r="207" spans="1:11" s="10" customFormat="1" ht="32.25" customHeight="1" x14ac:dyDescent="0.25">
      <c r="A207" s="19"/>
      <c r="B207" s="32">
        <v>45267</v>
      </c>
      <c r="C207" s="21" t="s">
        <v>242</v>
      </c>
      <c r="D207" s="29" t="s">
        <v>243</v>
      </c>
      <c r="E207" s="23"/>
      <c r="F207" s="28">
        <v>11500</v>
      </c>
      <c r="G207" s="24">
        <f>+G206-F207</f>
        <v>52791438.150000013</v>
      </c>
      <c r="I207" s="9"/>
      <c r="J207" s="25"/>
      <c r="K207" s="26"/>
    </row>
    <row r="208" spans="1:11" s="10" customFormat="1" ht="32.25" customHeight="1" x14ac:dyDescent="0.25">
      <c r="A208" s="19"/>
      <c r="B208" s="32">
        <v>45267</v>
      </c>
      <c r="C208" s="21" t="s">
        <v>244</v>
      </c>
      <c r="D208" s="29" t="s">
        <v>10</v>
      </c>
      <c r="E208" s="23">
        <v>1600</v>
      </c>
      <c r="F208" s="28"/>
      <c r="G208" s="24">
        <f>+G207+E208</f>
        <v>52793038.150000013</v>
      </c>
      <c r="I208" s="9"/>
      <c r="J208" s="25"/>
      <c r="K208" s="26"/>
    </row>
    <row r="209" spans="1:11" s="10" customFormat="1" ht="32.25" customHeight="1" x14ac:dyDescent="0.25">
      <c r="A209" s="19"/>
      <c r="B209" s="32">
        <v>45267</v>
      </c>
      <c r="C209" s="21" t="s">
        <v>245</v>
      </c>
      <c r="D209" s="29" t="s">
        <v>229</v>
      </c>
      <c r="E209" s="23">
        <v>8250</v>
      </c>
      <c r="F209" s="28"/>
      <c r="G209" s="24">
        <f t="shared" ref="G209:G211" si="16">+G208+E209</f>
        <v>52801288.150000013</v>
      </c>
      <c r="I209" s="9"/>
      <c r="J209" s="25"/>
      <c r="K209" s="26"/>
    </row>
    <row r="210" spans="1:11" s="10" customFormat="1" ht="32.25" customHeight="1" x14ac:dyDescent="0.25">
      <c r="A210" s="19"/>
      <c r="B210" s="32">
        <v>45267</v>
      </c>
      <c r="C210" s="21" t="s">
        <v>246</v>
      </c>
      <c r="D210" s="29" t="s">
        <v>229</v>
      </c>
      <c r="E210" s="23">
        <v>8250</v>
      </c>
      <c r="F210" s="28"/>
      <c r="G210" s="24">
        <f t="shared" si="16"/>
        <v>52809538.150000013</v>
      </c>
      <c r="I210" s="9"/>
      <c r="J210" s="25"/>
      <c r="K210" s="26"/>
    </row>
    <row r="211" spans="1:11" s="10" customFormat="1" ht="32.25" customHeight="1" x14ac:dyDescent="0.25">
      <c r="A211" s="19"/>
      <c r="B211" s="32">
        <v>45267</v>
      </c>
      <c r="C211" s="21" t="s">
        <v>247</v>
      </c>
      <c r="D211" s="29" t="s">
        <v>205</v>
      </c>
      <c r="E211" s="23">
        <v>2000</v>
      </c>
      <c r="F211" s="28"/>
      <c r="G211" s="24">
        <f t="shared" si="16"/>
        <v>52811538.150000013</v>
      </c>
      <c r="I211" s="9"/>
      <c r="J211" s="25"/>
      <c r="K211" s="26"/>
    </row>
    <row r="212" spans="1:11" s="10" customFormat="1" ht="32.25" customHeight="1" x14ac:dyDescent="0.25">
      <c r="A212" s="19"/>
      <c r="B212" s="32">
        <v>45267</v>
      </c>
      <c r="C212" s="21" t="s">
        <v>248</v>
      </c>
      <c r="D212" s="29" t="s">
        <v>66</v>
      </c>
      <c r="E212" s="23"/>
      <c r="F212" s="28">
        <v>803250</v>
      </c>
      <c r="G212" s="24">
        <f>+G211-F212</f>
        <v>52008288.150000013</v>
      </c>
      <c r="I212" s="9"/>
      <c r="J212" s="25"/>
      <c r="K212" s="26"/>
    </row>
    <row r="213" spans="1:11" s="10" customFormat="1" ht="32.25" customHeight="1" x14ac:dyDescent="0.25">
      <c r="A213" s="19"/>
      <c r="B213" s="32">
        <v>45267</v>
      </c>
      <c r="C213" s="21" t="s">
        <v>249</v>
      </c>
      <c r="D213" s="29" t="s">
        <v>250</v>
      </c>
      <c r="E213" s="23"/>
      <c r="F213" s="28">
        <v>18000</v>
      </c>
      <c r="G213" s="24">
        <f t="shared" ref="G213:G219" si="17">+G212-F213</f>
        <v>51990288.150000013</v>
      </c>
      <c r="I213" s="9"/>
      <c r="J213" s="25"/>
      <c r="K213" s="26"/>
    </row>
    <row r="214" spans="1:11" s="10" customFormat="1" ht="32.25" customHeight="1" x14ac:dyDescent="0.25">
      <c r="A214" s="19"/>
      <c r="B214" s="32">
        <v>45267</v>
      </c>
      <c r="C214" s="21" t="s">
        <v>251</v>
      </c>
      <c r="D214" s="29" t="s">
        <v>252</v>
      </c>
      <c r="E214" s="23"/>
      <c r="F214" s="28">
        <v>15000</v>
      </c>
      <c r="G214" s="24">
        <f t="shared" si="17"/>
        <v>51975288.150000013</v>
      </c>
      <c r="I214" s="9"/>
      <c r="J214" s="25"/>
      <c r="K214" s="26"/>
    </row>
    <row r="215" spans="1:11" s="10" customFormat="1" ht="32.25" customHeight="1" x14ac:dyDescent="0.25">
      <c r="A215" s="19"/>
      <c r="B215" s="32">
        <v>45267</v>
      </c>
      <c r="C215" s="21" t="s">
        <v>253</v>
      </c>
      <c r="D215" s="29" t="s">
        <v>254</v>
      </c>
      <c r="E215" s="23"/>
      <c r="F215" s="28">
        <v>109785</v>
      </c>
      <c r="G215" s="24">
        <f t="shared" si="17"/>
        <v>51865503.150000013</v>
      </c>
      <c r="I215" s="9"/>
      <c r="J215" s="25"/>
      <c r="K215" s="26"/>
    </row>
    <row r="216" spans="1:11" s="10" customFormat="1" ht="32.25" customHeight="1" x14ac:dyDescent="0.25">
      <c r="A216" s="19"/>
      <c r="B216" s="32">
        <v>45267</v>
      </c>
      <c r="C216" s="21" t="s">
        <v>255</v>
      </c>
      <c r="D216" s="29" t="s">
        <v>256</v>
      </c>
      <c r="E216" s="23"/>
      <c r="F216" s="28">
        <v>189000</v>
      </c>
      <c r="G216" s="24">
        <f t="shared" si="17"/>
        <v>51676503.150000013</v>
      </c>
      <c r="I216" s="9"/>
      <c r="J216" s="25"/>
      <c r="K216" s="26"/>
    </row>
    <row r="217" spans="1:11" s="10" customFormat="1" ht="32.25" customHeight="1" x14ac:dyDescent="0.25">
      <c r="A217" s="19"/>
      <c r="B217" s="32">
        <v>45267</v>
      </c>
      <c r="C217" s="21" t="s">
        <v>257</v>
      </c>
      <c r="D217" s="29" t="s">
        <v>258</v>
      </c>
      <c r="E217" s="23"/>
      <c r="F217" s="28">
        <v>59000</v>
      </c>
      <c r="G217" s="24">
        <f t="shared" si="17"/>
        <v>51617503.150000013</v>
      </c>
      <c r="I217" s="9"/>
      <c r="J217" s="25"/>
      <c r="K217" s="26"/>
    </row>
    <row r="218" spans="1:11" s="10" customFormat="1" ht="32.25" customHeight="1" x14ac:dyDescent="0.25">
      <c r="A218" s="19"/>
      <c r="B218" s="32">
        <v>45267</v>
      </c>
      <c r="C218" s="21" t="s">
        <v>259</v>
      </c>
      <c r="D218" s="29" t="s">
        <v>260</v>
      </c>
      <c r="E218" s="23"/>
      <c r="F218" s="28">
        <v>9314132.3000000007</v>
      </c>
      <c r="G218" s="24">
        <f t="shared" si="17"/>
        <v>42303370.850000009</v>
      </c>
      <c r="I218" s="9"/>
      <c r="J218" s="25"/>
      <c r="K218" s="26"/>
    </row>
    <row r="219" spans="1:11" s="10" customFormat="1" ht="32.25" customHeight="1" x14ac:dyDescent="0.25">
      <c r="A219" s="19"/>
      <c r="B219" s="32">
        <v>45267</v>
      </c>
      <c r="C219" s="21" t="s">
        <v>261</v>
      </c>
      <c r="D219" s="29" t="s">
        <v>260</v>
      </c>
      <c r="E219" s="23"/>
      <c r="F219" s="28">
        <v>8224097.3200000003</v>
      </c>
      <c r="G219" s="24">
        <f t="shared" si="17"/>
        <v>34079273.530000009</v>
      </c>
      <c r="I219" s="9"/>
      <c r="J219" s="25"/>
      <c r="K219" s="26"/>
    </row>
    <row r="220" spans="1:11" s="10" customFormat="1" ht="32.25" customHeight="1" x14ac:dyDescent="0.25">
      <c r="A220" s="19"/>
      <c r="B220" s="32">
        <v>45268</v>
      </c>
      <c r="C220" s="21" t="s">
        <v>262</v>
      </c>
      <c r="D220" s="29" t="s">
        <v>108</v>
      </c>
      <c r="E220" s="28">
        <v>30000</v>
      </c>
      <c r="F220" s="28"/>
      <c r="G220" s="24">
        <f>+G219+E220</f>
        <v>34109273.530000009</v>
      </c>
      <c r="I220" s="9"/>
      <c r="J220" s="25"/>
      <c r="K220" s="26"/>
    </row>
    <row r="221" spans="1:11" s="10" customFormat="1" ht="32.25" customHeight="1" x14ac:dyDescent="0.25">
      <c r="A221" s="19"/>
      <c r="B221" s="32">
        <v>45268</v>
      </c>
      <c r="C221" s="21" t="s">
        <v>263</v>
      </c>
      <c r="D221" s="29" t="s">
        <v>264</v>
      </c>
      <c r="E221" s="28">
        <v>14600</v>
      </c>
      <c r="F221" s="28"/>
      <c r="G221" s="24">
        <f t="shared" ref="G221:G225" si="18">+G220+E221</f>
        <v>34123873.530000009</v>
      </c>
      <c r="I221" s="9"/>
      <c r="J221" s="25"/>
      <c r="K221" s="26"/>
    </row>
    <row r="222" spans="1:11" s="10" customFormat="1" ht="32.25" customHeight="1" x14ac:dyDescent="0.25">
      <c r="A222" s="19"/>
      <c r="B222" s="32">
        <v>45268</v>
      </c>
      <c r="C222" s="21" t="s">
        <v>265</v>
      </c>
      <c r="D222" s="29" t="s">
        <v>229</v>
      </c>
      <c r="E222" s="28">
        <v>3650</v>
      </c>
      <c r="F222" s="28"/>
      <c r="G222" s="24">
        <f t="shared" si="18"/>
        <v>34127523.530000009</v>
      </c>
      <c r="I222" s="9"/>
      <c r="J222" s="25"/>
      <c r="K222" s="26"/>
    </row>
    <row r="223" spans="1:11" s="10" customFormat="1" ht="32.25" customHeight="1" x14ac:dyDescent="0.25">
      <c r="A223" s="19"/>
      <c r="B223" s="32">
        <v>45268</v>
      </c>
      <c r="C223" s="21" t="s">
        <v>266</v>
      </c>
      <c r="D223" s="29" t="s">
        <v>264</v>
      </c>
      <c r="E223" s="28">
        <v>3650</v>
      </c>
      <c r="F223" s="28"/>
      <c r="G223" s="24">
        <f t="shared" si="18"/>
        <v>34131173.530000009</v>
      </c>
      <c r="I223" s="9"/>
      <c r="J223" s="25"/>
      <c r="K223" s="26"/>
    </row>
    <row r="224" spans="1:11" s="10" customFormat="1" ht="32.25" customHeight="1" x14ac:dyDescent="0.25">
      <c r="A224" s="19"/>
      <c r="B224" s="32">
        <v>45268</v>
      </c>
      <c r="C224" s="21" t="s">
        <v>267</v>
      </c>
      <c r="D224" s="29" t="s">
        <v>264</v>
      </c>
      <c r="E224" s="28">
        <v>54750</v>
      </c>
      <c r="F224" s="28"/>
      <c r="G224" s="24">
        <f t="shared" si="18"/>
        <v>34185923.530000009</v>
      </c>
      <c r="I224" s="9"/>
      <c r="J224" s="25"/>
      <c r="K224" s="26"/>
    </row>
    <row r="225" spans="1:11" s="10" customFormat="1" ht="32.25" customHeight="1" x14ac:dyDescent="0.25">
      <c r="A225" s="19"/>
      <c r="B225" s="32">
        <v>45268</v>
      </c>
      <c r="C225" s="21" t="s">
        <v>268</v>
      </c>
      <c r="D225" s="29" t="s">
        <v>264</v>
      </c>
      <c r="E225" s="28">
        <v>2750</v>
      </c>
      <c r="F225" s="28"/>
      <c r="G225" s="24">
        <f t="shared" si="18"/>
        <v>34188673.530000009</v>
      </c>
      <c r="I225" s="9"/>
      <c r="J225" s="25"/>
      <c r="K225" s="26"/>
    </row>
    <row r="226" spans="1:11" s="10" customFormat="1" ht="32.25" customHeight="1" x14ac:dyDescent="0.25">
      <c r="A226" s="19"/>
      <c r="B226" s="32">
        <v>45269</v>
      </c>
      <c r="C226" s="21" t="s">
        <v>269</v>
      </c>
      <c r="D226" s="29" t="s">
        <v>25</v>
      </c>
      <c r="E226" s="28"/>
      <c r="F226" s="28">
        <v>49397.5</v>
      </c>
      <c r="G226" s="24">
        <f>+G225-F226</f>
        <v>34139276.030000009</v>
      </c>
      <c r="I226" s="9"/>
      <c r="J226" s="25"/>
      <c r="K226" s="26"/>
    </row>
    <row r="227" spans="1:11" s="10" customFormat="1" ht="32.25" customHeight="1" x14ac:dyDescent="0.25">
      <c r="A227" s="19"/>
      <c r="B227" s="32">
        <v>45268</v>
      </c>
      <c r="C227" s="21" t="s">
        <v>270</v>
      </c>
      <c r="D227" s="29" t="s">
        <v>127</v>
      </c>
      <c r="E227" s="23">
        <v>74020</v>
      </c>
      <c r="F227" s="28"/>
      <c r="G227" s="24">
        <f>+G226+E227</f>
        <v>34213296.030000009</v>
      </c>
      <c r="I227" s="9"/>
      <c r="J227" s="25"/>
      <c r="K227" s="26"/>
    </row>
    <row r="228" spans="1:11" s="10" customFormat="1" ht="32.25" customHeight="1" x14ac:dyDescent="0.25">
      <c r="A228" s="19"/>
      <c r="B228" s="32">
        <v>45268</v>
      </c>
      <c r="C228" s="21" t="s">
        <v>271</v>
      </c>
      <c r="D228" s="29" t="s">
        <v>10</v>
      </c>
      <c r="E228" s="23">
        <v>3650</v>
      </c>
      <c r="F228" s="28"/>
      <c r="G228" s="24">
        <f t="shared" ref="G228:G263" si="19">+G227+E228</f>
        <v>34216946.030000009</v>
      </c>
      <c r="I228" s="9"/>
      <c r="J228" s="25"/>
      <c r="K228" s="26"/>
    </row>
    <row r="229" spans="1:11" s="10" customFormat="1" ht="32.25" customHeight="1" x14ac:dyDescent="0.25">
      <c r="A229" s="19"/>
      <c r="B229" s="32">
        <v>45268</v>
      </c>
      <c r="C229" s="21" t="s">
        <v>272</v>
      </c>
      <c r="D229" s="29" t="s">
        <v>10</v>
      </c>
      <c r="E229" s="23">
        <v>3650</v>
      </c>
      <c r="F229" s="28"/>
      <c r="G229" s="24">
        <f t="shared" si="19"/>
        <v>34220596.030000009</v>
      </c>
      <c r="I229" s="9"/>
      <c r="J229" s="25"/>
      <c r="K229" s="26"/>
    </row>
    <row r="230" spans="1:11" s="10" customFormat="1" ht="32.25" customHeight="1" x14ac:dyDescent="0.25">
      <c r="A230" s="19"/>
      <c r="B230" s="32">
        <v>45268</v>
      </c>
      <c r="C230" s="21" t="s">
        <v>267</v>
      </c>
      <c r="D230" s="29" t="s">
        <v>10</v>
      </c>
      <c r="E230" s="23">
        <v>3650</v>
      </c>
      <c r="F230" s="28"/>
      <c r="G230" s="24">
        <f t="shared" si="19"/>
        <v>34224246.030000009</v>
      </c>
      <c r="I230" s="9"/>
      <c r="J230" s="25"/>
      <c r="K230" s="26"/>
    </row>
    <row r="231" spans="1:11" s="10" customFormat="1" ht="32.25" customHeight="1" x14ac:dyDescent="0.25">
      <c r="A231" s="19"/>
      <c r="B231" s="32">
        <v>45268</v>
      </c>
      <c r="C231" s="21" t="s">
        <v>273</v>
      </c>
      <c r="D231" s="29" t="s">
        <v>10</v>
      </c>
      <c r="E231" s="23">
        <v>10950</v>
      </c>
      <c r="F231" s="28"/>
      <c r="G231" s="24">
        <f t="shared" si="19"/>
        <v>34235196.030000009</v>
      </c>
      <c r="I231" s="9"/>
      <c r="J231" s="25"/>
      <c r="K231" s="26"/>
    </row>
    <row r="232" spans="1:11" s="10" customFormat="1" ht="32.25" customHeight="1" x14ac:dyDescent="0.25">
      <c r="A232" s="19"/>
      <c r="B232" s="32">
        <v>45268</v>
      </c>
      <c r="C232" s="21" t="s">
        <v>95</v>
      </c>
      <c r="D232" s="29" t="s">
        <v>10</v>
      </c>
      <c r="E232" s="23">
        <v>3650</v>
      </c>
      <c r="F232" s="28"/>
      <c r="G232" s="24">
        <f t="shared" si="19"/>
        <v>34238846.030000009</v>
      </c>
      <c r="I232" s="9"/>
      <c r="J232" s="25"/>
      <c r="K232" s="26"/>
    </row>
    <row r="233" spans="1:11" s="10" customFormat="1" ht="32.25" customHeight="1" x14ac:dyDescent="0.25">
      <c r="A233" s="19"/>
      <c r="B233" s="32">
        <v>45268</v>
      </c>
      <c r="C233" s="21" t="s">
        <v>96</v>
      </c>
      <c r="D233" s="29" t="s">
        <v>10</v>
      </c>
      <c r="E233" s="23">
        <v>3650</v>
      </c>
      <c r="F233" s="28"/>
      <c r="G233" s="24">
        <f t="shared" si="19"/>
        <v>34242496.030000009</v>
      </c>
      <c r="I233" s="9"/>
      <c r="J233" s="25"/>
      <c r="K233" s="26"/>
    </row>
    <row r="234" spans="1:11" s="10" customFormat="1" ht="32.25" customHeight="1" x14ac:dyDescent="0.25">
      <c r="A234" s="19"/>
      <c r="B234" s="32">
        <v>45268</v>
      </c>
      <c r="C234" s="21" t="s">
        <v>274</v>
      </c>
      <c r="D234" s="29" t="s">
        <v>10</v>
      </c>
      <c r="E234" s="23">
        <v>3650</v>
      </c>
      <c r="F234" s="28"/>
      <c r="G234" s="24">
        <f t="shared" si="19"/>
        <v>34246146.030000009</v>
      </c>
      <c r="I234" s="9"/>
      <c r="J234" s="25"/>
      <c r="K234" s="26"/>
    </row>
    <row r="235" spans="1:11" s="10" customFormat="1" ht="32.25" customHeight="1" x14ac:dyDescent="0.25">
      <c r="A235" s="19"/>
      <c r="B235" s="32">
        <v>45268</v>
      </c>
      <c r="C235" s="21" t="s">
        <v>275</v>
      </c>
      <c r="D235" s="29" t="s">
        <v>10</v>
      </c>
      <c r="E235" s="23">
        <v>3650</v>
      </c>
      <c r="F235" s="28"/>
      <c r="G235" s="24">
        <f t="shared" si="19"/>
        <v>34249796.030000009</v>
      </c>
      <c r="I235" s="9"/>
      <c r="J235" s="25"/>
      <c r="K235" s="26"/>
    </row>
    <row r="236" spans="1:11" s="10" customFormat="1" ht="32.25" customHeight="1" x14ac:dyDescent="0.25">
      <c r="A236" s="19"/>
      <c r="B236" s="32">
        <v>45268</v>
      </c>
      <c r="C236" s="21" t="s">
        <v>276</v>
      </c>
      <c r="D236" s="29" t="s">
        <v>10</v>
      </c>
      <c r="E236" s="23">
        <v>3650</v>
      </c>
      <c r="F236" s="28"/>
      <c r="G236" s="24">
        <f t="shared" si="19"/>
        <v>34253446.030000009</v>
      </c>
      <c r="I236" s="9"/>
      <c r="J236" s="25"/>
      <c r="K236" s="26"/>
    </row>
    <row r="237" spans="1:11" s="10" customFormat="1" ht="32.25" customHeight="1" x14ac:dyDescent="0.25">
      <c r="A237" s="19"/>
      <c r="B237" s="32">
        <v>45268</v>
      </c>
      <c r="C237" s="21" t="s">
        <v>277</v>
      </c>
      <c r="D237" s="29" t="s">
        <v>10</v>
      </c>
      <c r="E237" s="23">
        <v>3650</v>
      </c>
      <c r="F237" s="28"/>
      <c r="G237" s="24">
        <f t="shared" si="19"/>
        <v>34257096.030000009</v>
      </c>
      <c r="I237" s="9"/>
      <c r="J237" s="25"/>
      <c r="K237" s="26"/>
    </row>
    <row r="238" spans="1:11" s="10" customFormat="1" ht="32.25" customHeight="1" x14ac:dyDescent="0.25">
      <c r="A238" s="19"/>
      <c r="B238" s="32">
        <v>45268</v>
      </c>
      <c r="C238" s="21" t="s">
        <v>278</v>
      </c>
      <c r="D238" s="29" t="s">
        <v>10</v>
      </c>
      <c r="E238" s="23">
        <v>7300</v>
      </c>
      <c r="F238" s="28"/>
      <c r="G238" s="24">
        <f t="shared" si="19"/>
        <v>34264396.030000009</v>
      </c>
      <c r="I238" s="9"/>
      <c r="J238" s="25"/>
      <c r="K238" s="26"/>
    </row>
    <row r="239" spans="1:11" s="10" customFormat="1" ht="32.25" customHeight="1" x14ac:dyDescent="0.25">
      <c r="A239" s="19"/>
      <c r="B239" s="32">
        <v>45268</v>
      </c>
      <c r="C239" s="21" t="s">
        <v>279</v>
      </c>
      <c r="D239" s="29" t="s">
        <v>10</v>
      </c>
      <c r="E239" s="23">
        <v>3650</v>
      </c>
      <c r="F239" s="28"/>
      <c r="G239" s="24">
        <f t="shared" si="19"/>
        <v>34268046.030000009</v>
      </c>
      <c r="I239" s="9"/>
      <c r="J239" s="25"/>
      <c r="K239" s="26"/>
    </row>
    <row r="240" spans="1:11" s="10" customFormat="1" ht="32.25" customHeight="1" x14ac:dyDescent="0.25">
      <c r="A240" s="19"/>
      <c r="B240" s="32">
        <v>45268</v>
      </c>
      <c r="C240" s="21" t="s">
        <v>280</v>
      </c>
      <c r="D240" s="29" t="s">
        <v>10</v>
      </c>
      <c r="E240" s="23">
        <v>3650</v>
      </c>
      <c r="F240" s="28"/>
      <c r="G240" s="24">
        <f t="shared" si="19"/>
        <v>34271696.030000009</v>
      </c>
      <c r="I240" s="9"/>
      <c r="J240" s="25"/>
      <c r="K240" s="26"/>
    </row>
    <row r="241" spans="1:11" s="10" customFormat="1" ht="32.25" customHeight="1" x14ac:dyDescent="0.25">
      <c r="A241" s="19"/>
      <c r="B241" s="32">
        <v>45268</v>
      </c>
      <c r="C241" s="21" t="s">
        <v>281</v>
      </c>
      <c r="D241" s="29" t="s">
        <v>10</v>
      </c>
      <c r="E241" s="23">
        <v>3650</v>
      </c>
      <c r="F241" s="28"/>
      <c r="G241" s="24">
        <f t="shared" si="19"/>
        <v>34275346.030000009</v>
      </c>
      <c r="I241" s="9"/>
      <c r="J241" s="25"/>
      <c r="K241" s="26"/>
    </row>
    <row r="242" spans="1:11" s="10" customFormat="1" ht="32.25" customHeight="1" x14ac:dyDescent="0.25">
      <c r="A242" s="19"/>
      <c r="B242" s="32">
        <v>45268</v>
      </c>
      <c r="C242" s="21" t="s">
        <v>282</v>
      </c>
      <c r="D242" s="29" t="s">
        <v>10</v>
      </c>
      <c r="E242" s="23">
        <v>10950</v>
      </c>
      <c r="F242" s="28"/>
      <c r="G242" s="24">
        <f t="shared" si="19"/>
        <v>34286296.030000009</v>
      </c>
      <c r="I242" s="9"/>
      <c r="J242" s="25"/>
      <c r="K242" s="26"/>
    </row>
    <row r="243" spans="1:11" s="10" customFormat="1" ht="32.25" customHeight="1" x14ac:dyDescent="0.25">
      <c r="A243" s="19"/>
      <c r="B243" s="32">
        <v>45268</v>
      </c>
      <c r="C243" s="21" t="s">
        <v>283</v>
      </c>
      <c r="D243" s="29" t="s">
        <v>10</v>
      </c>
      <c r="E243" s="23">
        <v>3650</v>
      </c>
      <c r="F243" s="28"/>
      <c r="G243" s="24">
        <f t="shared" si="19"/>
        <v>34289946.030000009</v>
      </c>
      <c r="I243" s="9"/>
      <c r="J243" s="25"/>
      <c r="K243" s="26"/>
    </row>
    <row r="244" spans="1:11" s="10" customFormat="1" ht="32.25" customHeight="1" x14ac:dyDescent="0.25">
      <c r="A244" s="19"/>
      <c r="B244" s="32">
        <v>45268</v>
      </c>
      <c r="C244" s="21" t="s">
        <v>90</v>
      </c>
      <c r="D244" s="29" t="s">
        <v>10</v>
      </c>
      <c r="E244" s="23">
        <v>3650</v>
      </c>
      <c r="F244" s="28"/>
      <c r="G244" s="24">
        <f t="shared" si="19"/>
        <v>34293596.030000009</v>
      </c>
      <c r="I244" s="9"/>
      <c r="J244" s="25"/>
      <c r="K244" s="26"/>
    </row>
    <row r="245" spans="1:11" s="10" customFormat="1" ht="32.25" customHeight="1" x14ac:dyDescent="0.25">
      <c r="A245" s="19"/>
      <c r="B245" s="32">
        <v>45268</v>
      </c>
      <c r="C245" s="21" t="s">
        <v>284</v>
      </c>
      <c r="D245" s="29" t="s">
        <v>10</v>
      </c>
      <c r="E245" s="23">
        <v>3650</v>
      </c>
      <c r="F245" s="28"/>
      <c r="G245" s="24">
        <f t="shared" si="19"/>
        <v>34297246.030000009</v>
      </c>
      <c r="I245" s="9"/>
      <c r="J245" s="25"/>
      <c r="K245" s="26"/>
    </row>
    <row r="246" spans="1:11" s="10" customFormat="1" ht="32.25" customHeight="1" x14ac:dyDescent="0.25">
      <c r="A246" s="19"/>
      <c r="B246" s="32">
        <v>45268</v>
      </c>
      <c r="C246" s="21" t="s">
        <v>285</v>
      </c>
      <c r="D246" s="29" t="s">
        <v>10</v>
      </c>
      <c r="E246" s="23">
        <v>37050</v>
      </c>
      <c r="F246" s="28"/>
      <c r="G246" s="24">
        <f t="shared" si="19"/>
        <v>34334296.030000009</v>
      </c>
      <c r="I246" s="9"/>
      <c r="J246" s="25"/>
      <c r="K246" s="26"/>
    </row>
    <row r="247" spans="1:11" s="10" customFormat="1" ht="32.25" customHeight="1" x14ac:dyDescent="0.25">
      <c r="A247" s="19"/>
      <c r="B247" s="32">
        <v>45268</v>
      </c>
      <c r="C247" s="21" t="s">
        <v>286</v>
      </c>
      <c r="D247" s="29" t="s">
        <v>287</v>
      </c>
      <c r="E247" s="23">
        <v>1500000</v>
      </c>
      <c r="F247" s="28"/>
      <c r="G247" s="24">
        <f t="shared" si="19"/>
        <v>35834296.030000009</v>
      </c>
      <c r="I247" s="9"/>
      <c r="J247" s="25"/>
      <c r="K247" s="26"/>
    </row>
    <row r="248" spans="1:11" s="10" customFormat="1" ht="32.25" customHeight="1" x14ac:dyDescent="0.25">
      <c r="A248" s="19"/>
      <c r="B248" s="32">
        <v>45268</v>
      </c>
      <c r="C248" s="21" t="s">
        <v>288</v>
      </c>
      <c r="D248" s="29" t="s">
        <v>10</v>
      </c>
      <c r="E248" s="28">
        <v>7300</v>
      </c>
      <c r="F248" s="31"/>
      <c r="G248" s="24">
        <f t="shared" si="19"/>
        <v>35841596.030000009</v>
      </c>
      <c r="I248" s="9"/>
      <c r="J248" s="25"/>
      <c r="K248" s="26"/>
    </row>
    <row r="249" spans="1:11" s="10" customFormat="1" ht="32.25" customHeight="1" x14ac:dyDescent="0.25">
      <c r="A249" s="19"/>
      <c r="B249" s="32">
        <v>45268</v>
      </c>
      <c r="C249" s="21" t="s">
        <v>289</v>
      </c>
      <c r="D249" s="29" t="s">
        <v>10</v>
      </c>
      <c r="E249" s="28">
        <v>7300</v>
      </c>
      <c r="F249" s="31"/>
      <c r="G249" s="24">
        <f t="shared" si="19"/>
        <v>35848896.030000009</v>
      </c>
      <c r="I249" s="9"/>
      <c r="J249" s="25"/>
      <c r="K249" s="26"/>
    </row>
    <row r="250" spans="1:11" s="10" customFormat="1" ht="32.25" customHeight="1" x14ac:dyDescent="0.25">
      <c r="A250" s="19"/>
      <c r="B250" s="32">
        <v>45268</v>
      </c>
      <c r="C250" s="21" t="s">
        <v>290</v>
      </c>
      <c r="D250" s="29" t="s">
        <v>10</v>
      </c>
      <c r="E250" s="28">
        <v>7300</v>
      </c>
      <c r="F250" s="31"/>
      <c r="G250" s="24">
        <f t="shared" si="19"/>
        <v>35856196.030000009</v>
      </c>
      <c r="I250" s="9"/>
      <c r="J250" s="25"/>
      <c r="K250" s="26"/>
    </row>
    <row r="251" spans="1:11" s="10" customFormat="1" ht="32.25" customHeight="1" x14ac:dyDescent="0.25">
      <c r="A251" s="19"/>
      <c r="B251" s="32">
        <v>45268</v>
      </c>
      <c r="C251" s="21" t="s">
        <v>291</v>
      </c>
      <c r="D251" s="29" t="s">
        <v>10</v>
      </c>
      <c r="E251" s="28">
        <v>7300</v>
      </c>
      <c r="F251" s="31"/>
      <c r="G251" s="24">
        <f t="shared" si="19"/>
        <v>35863496.030000009</v>
      </c>
      <c r="I251" s="9"/>
      <c r="J251" s="25"/>
      <c r="K251" s="26"/>
    </row>
    <row r="252" spans="1:11" s="10" customFormat="1" ht="32.25" customHeight="1" x14ac:dyDescent="0.25">
      <c r="A252" s="19"/>
      <c r="B252" s="32">
        <v>45268</v>
      </c>
      <c r="C252" s="21" t="s">
        <v>292</v>
      </c>
      <c r="D252" s="29" t="s">
        <v>10</v>
      </c>
      <c r="E252" s="28">
        <v>7300</v>
      </c>
      <c r="F252" s="31"/>
      <c r="G252" s="24">
        <f t="shared" si="19"/>
        <v>35870796.030000009</v>
      </c>
      <c r="I252" s="9"/>
      <c r="J252" s="25"/>
      <c r="K252" s="26"/>
    </row>
    <row r="253" spans="1:11" s="10" customFormat="1" ht="32.25" customHeight="1" x14ac:dyDescent="0.25">
      <c r="A253" s="19"/>
      <c r="B253" s="32">
        <v>45268</v>
      </c>
      <c r="C253" s="21" t="s">
        <v>293</v>
      </c>
      <c r="D253" s="29" t="s">
        <v>10</v>
      </c>
      <c r="E253" s="28">
        <v>7300</v>
      </c>
      <c r="F253" s="31"/>
      <c r="G253" s="24">
        <f t="shared" si="19"/>
        <v>35878096.030000009</v>
      </c>
      <c r="I253" s="9"/>
      <c r="J253" s="25"/>
      <c r="K253" s="26"/>
    </row>
    <row r="254" spans="1:11" s="10" customFormat="1" ht="32.25" customHeight="1" x14ac:dyDescent="0.25">
      <c r="A254" s="19"/>
      <c r="B254" s="32">
        <v>45268</v>
      </c>
      <c r="C254" s="21" t="s">
        <v>294</v>
      </c>
      <c r="D254" s="29" t="s">
        <v>10</v>
      </c>
      <c r="E254" s="28">
        <v>7300</v>
      </c>
      <c r="F254" s="31"/>
      <c r="G254" s="24">
        <f t="shared" si="19"/>
        <v>35885396.030000009</v>
      </c>
      <c r="I254" s="9"/>
      <c r="J254" s="25"/>
      <c r="K254" s="26"/>
    </row>
    <row r="255" spans="1:11" s="10" customFormat="1" ht="32.25" customHeight="1" x14ac:dyDescent="0.25">
      <c r="A255" s="19"/>
      <c r="B255" s="32">
        <v>45268</v>
      </c>
      <c r="C255" s="21" t="s">
        <v>295</v>
      </c>
      <c r="D255" s="29" t="s">
        <v>10</v>
      </c>
      <c r="E255" s="28">
        <v>7300</v>
      </c>
      <c r="F255" s="31"/>
      <c r="G255" s="24">
        <f t="shared" si="19"/>
        <v>35892696.030000009</v>
      </c>
      <c r="I255" s="9"/>
      <c r="J255" s="25"/>
      <c r="K255" s="26"/>
    </row>
    <row r="256" spans="1:11" s="10" customFormat="1" ht="32.25" customHeight="1" x14ac:dyDescent="0.25">
      <c r="A256" s="19"/>
      <c r="B256" s="32">
        <v>45268</v>
      </c>
      <c r="C256" s="21" t="s">
        <v>296</v>
      </c>
      <c r="D256" s="29" t="s">
        <v>10</v>
      </c>
      <c r="E256" s="28">
        <v>10950</v>
      </c>
      <c r="F256" s="31"/>
      <c r="G256" s="24">
        <f t="shared" si="19"/>
        <v>35903646.030000009</v>
      </c>
      <c r="I256" s="9"/>
      <c r="J256" s="25"/>
      <c r="K256" s="26"/>
    </row>
    <row r="257" spans="1:11" s="10" customFormat="1" ht="32.25" customHeight="1" x14ac:dyDescent="0.25">
      <c r="A257" s="19"/>
      <c r="B257" s="32">
        <v>45268</v>
      </c>
      <c r="C257" s="21" t="s">
        <v>297</v>
      </c>
      <c r="D257" s="29" t="s">
        <v>10</v>
      </c>
      <c r="E257" s="28">
        <v>8400</v>
      </c>
      <c r="F257" s="31"/>
      <c r="G257" s="24">
        <f t="shared" si="19"/>
        <v>35912046.030000009</v>
      </c>
      <c r="I257" s="9"/>
      <c r="J257" s="25"/>
      <c r="K257" s="26"/>
    </row>
    <row r="258" spans="1:11" s="10" customFormat="1" ht="32.25" customHeight="1" x14ac:dyDescent="0.25">
      <c r="A258" s="19"/>
      <c r="B258" s="32">
        <v>45268</v>
      </c>
      <c r="C258" s="21" t="s">
        <v>298</v>
      </c>
      <c r="D258" s="29" t="s">
        <v>10</v>
      </c>
      <c r="E258" s="28">
        <v>8400</v>
      </c>
      <c r="F258" s="31"/>
      <c r="G258" s="24">
        <f t="shared" si="19"/>
        <v>35920446.030000009</v>
      </c>
      <c r="I258" s="9"/>
      <c r="J258" s="25"/>
      <c r="K258" s="26"/>
    </row>
    <row r="259" spans="1:11" s="10" customFormat="1" ht="32.25" customHeight="1" x14ac:dyDescent="0.25">
      <c r="A259" s="19"/>
      <c r="B259" s="32">
        <v>45268</v>
      </c>
      <c r="C259" s="21" t="s">
        <v>299</v>
      </c>
      <c r="D259" s="29" t="s">
        <v>10</v>
      </c>
      <c r="E259" s="28">
        <v>5600</v>
      </c>
      <c r="F259" s="31"/>
      <c r="G259" s="24">
        <f t="shared" si="19"/>
        <v>35926046.030000009</v>
      </c>
      <c r="I259" s="9"/>
      <c r="J259" s="25"/>
      <c r="K259" s="26"/>
    </row>
    <row r="260" spans="1:11" s="10" customFormat="1" ht="32.25" customHeight="1" x14ac:dyDescent="0.25">
      <c r="A260" s="19"/>
      <c r="B260" s="32">
        <v>45268</v>
      </c>
      <c r="C260" s="21" t="s">
        <v>300</v>
      </c>
      <c r="D260" s="29" t="s">
        <v>10</v>
      </c>
      <c r="E260" s="28">
        <v>3650</v>
      </c>
      <c r="F260" s="31"/>
      <c r="G260" s="24">
        <f t="shared" si="19"/>
        <v>35929696.030000009</v>
      </c>
      <c r="I260" s="9"/>
      <c r="J260" s="25"/>
      <c r="K260" s="26"/>
    </row>
    <row r="261" spans="1:11" s="10" customFormat="1" ht="32.25" customHeight="1" x14ac:dyDescent="0.25">
      <c r="A261" s="19"/>
      <c r="B261" s="32">
        <v>45268</v>
      </c>
      <c r="C261" s="21" t="s">
        <v>301</v>
      </c>
      <c r="D261" s="29" t="s">
        <v>10</v>
      </c>
      <c r="E261" s="28">
        <v>3650</v>
      </c>
      <c r="F261" s="31"/>
      <c r="G261" s="24">
        <f t="shared" si="19"/>
        <v>35933346.030000009</v>
      </c>
      <c r="I261" s="9"/>
      <c r="J261" s="25"/>
      <c r="K261" s="26"/>
    </row>
    <row r="262" spans="1:11" s="10" customFormat="1" ht="32.25" customHeight="1" x14ac:dyDescent="0.25">
      <c r="A262" s="19"/>
      <c r="B262" s="32">
        <v>45268</v>
      </c>
      <c r="C262" s="21" t="s">
        <v>302</v>
      </c>
      <c r="D262" s="29" t="s">
        <v>10</v>
      </c>
      <c r="E262" s="28">
        <v>3650</v>
      </c>
      <c r="F262" s="31"/>
      <c r="G262" s="24">
        <f t="shared" si="19"/>
        <v>35936996.030000009</v>
      </c>
      <c r="I262" s="9"/>
      <c r="J262" s="25"/>
      <c r="K262" s="26"/>
    </row>
    <row r="263" spans="1:11" s="10" customFormat="1" ht="32.25" customHeight="1" x14ac:dyDescent="0.25">
      <c r="A263" s="19"/>
      <c r="B263" s="32">
        <v>45268</v>
      </c>
      <c r="C263" s="21" t="s">
        <v>303</v>
      </c>
      <c r="D263" s="29" t="s">
        <v>10</v>
      </c>
      <c r="E263" s="28">
        <v>3650</v>
      </c>
      <c r="F263" s="31"/>
      <c r="G263" s="24">
        <f t="shared" si="19"/>
        <v>35940646.030000009</v>
      </c>
      <c r="I263" s="9"/>
      <c r="J263" s="25"/>
      <c r="K263" s="26"/>
    </row>
    <row r="264" spans="1:11" s="10" customFormat="1" ht="32.25" customHeight="1" x14ac:dyDescent="0.25">
      <c r="A264" s="19"/>
      <c r="B264" s="32">
        <v>45268</v>
      </c>
      <c r="C264" s="21" t="s">
        <v>304</v>
      </c>
      <c r="D264" s="29" t="s">
        <v>305</v>
      </c>
      <c r="E264" s="23"/>
      <c r="F264" s="28">
        <v>12000</v>
      </c>
      <c r="G264" s="24">
        <f>+G263-F264</f>
        <v>35928646.030000009</v>
      </c>
      <c r="I264" s="9"/>
      <c r="J264" s="25"/>
      <c r="K264" s="26"/>
    </row>
    <row r="265" spans="1:11" s="10" customFormat="1" ht="32.25" customHeight="1" x14ac:dyDescent="0.25">
      <c r="A265" s="19"/>
      <c r="B265" s="32">
        <v>45268</v>
      </c>
      <c r="C265" s="21" t="s">
        <v>306</v>
      </c>
      <c r="D265" s="29" t="s">
        <v>307</v>
      </c>
      <c r="E265" s="23"/>
      <c r="F265" s="28">
        <v>8300</v>
      </c>
      <c r="G265" s="24">
        <f t="shared" ref="G265:G282" si="20">+G264-F265</f>
        <v>35920346.030000009</v>
      </c>
      <c r="I265" s="9"/>
      <c r="J265" s="25"/>
      <c r="K265" s="26"/>
    </row>
    <row r="266" spans="1:11" s="10" customFormat="1" ht="32.25" customHeight="1" x14ac:dyDescent="0.25">
      <c r="A266" s="19"/>
      <c r="B266" s="32">
        <v>45268</v>
      </c>
      <c r="C266" s="21" t="s">
        <v>308</v>
      </c>
      <c r="D266" s="29" t="s">
        <v>201</v>
      </c>
      <c r="E266" s="23"/>
      <c r="F266" s="28">
        <v>17472</v>
      </c>
      <c r="G266" s="24">
        <f t="shared" si="20"/>
        <v>35902874.030000009</v>
      </c>
      <c r="I266" s="9"/>
      <c r="J266" s="25"/>
      <c r="K266" s="26"/>
    </row>
    <row r="267" spans="1:11" s="10" customFormat="1" ht="32.25" customHeight="1" x14ac:dyDescent="0.25">
      <c r="A267" s="19"/>
      <c r="B267" s="32">
        <v>45268</v>
      </c>
      <c r="C267" s="21" t="s">
        <v>309</v>
      </c>
      <c r="D267" s="29" t="s">
        <v>201</v>
      </c>
      <c r="E267" s="23"/>
      <c r="F267" s="28">
        <v>8471</v>
      </c>
      <c r="G267" s="24">
        <f t="shared" si="20"/>
        <v>35894403.030000009</v>
      </c>
      <c r="I267" s="9"/>
      <c r="J267" s="25"/>
      <c r="K267" s="26"/>
    </row>
    <row r="268" spans="1:11" s="10" customFormat="1" ht="32.25" customHeight="1" x14ac:dyDescent="0.25">
      <c r="A268" s="19"/>
      <c r="B268" s="32">
        <v>45268</v>
      </c>
      <c r="C268" s="21" t="s">
        <v>310</v>
      </c>
      <c r="D268" s="29" t="s">
        <v>311</v>
      </c>
      <c r="E268" s="23"/>
      <c r="F268" s="28">
        <v>34063.199999999997</v>
      </c>
      <c r="G268" s="24">
        <f t="shared" si="20"/>
        <v>35860339.830000006</v>
      </c>
      <c r="I268" s="9"/>
      <c r="J268" s="25"/>
      <c r="K268" s="26"/>
    </row>
    <row r="269" spans="1:11" s="10" customFormat="1" ht="32.25" customHeight="1" x14ac:dyDescent="0.25">
      <c r="A269" s="19"/>
      <c r="B269" s="32">
        <v>45268</v>
      </c>
      <c r="C269" s="21" t="s">
        <v>312</v>
      </c>
      <c r="D269" s="29" t="s">
        <v>313</v>
      </c>
      <c r="E269" s="23"/>
      <c r="F269" s="28">
        <v>28650</v>
      </c>
      <c r="G269" s="24">
        <f t="shared" si="20"/>
        <v>35831689.830000006</v>
      </c>
      <c r="I269" s="9"/>
      <c r="J269" s="25"/>
      <c r="K269" s="26"/>
    </row>
    <row r="270" spans="1:11" s="10" customFormat="1" ht="32.25" customHeight="1" x14ac:dyDescent="0.25">
      <c r="A270" s="19"/>
      <c r="B270" s="32">
        <v>45268</v>
      </c>
      <c r="C270" s="21" t="s">
        <v>314</v>
      </c>
      <c r="D270" s="29" t="s">
        <v>315</v>
      </c>
      <c r="E270" s="23"/>
      <c r="F270" s="28">
        <v>4475</v>
      </c>
      <c r="G270" s="24">
        <f t="shared" si="20"/>
        <v>35827214.830000006</v>
      </c>
      <c r="I270" s="9"/>
      <c r="J270" s="25"/>
      <c r="K270" s="26"/>
    </row>
    <row r="271" spans="1:11" s="10" customFormat="1" ht="32.25" customHeight="1" x14ac:dyDescent="0.25">
      <c r="A271" s="19"/>
      <c r="B271" s="32">
        <v>45268</v>
      </c>
      <c r="C271" s="21" t="s">
        <v>316</v>
      </c>
      <c r="D271" s="29" t="s">
        <v>317</v>
      </c>
      <c r="E271" s="23"/>
      <c r="F271" s="28">
        <v>60451.4</v>
      </c>
      <c r="G271" s="24">
        <f t="shared" si="20"/>
        <v>35766763.430000007</v>
      </c>
      <c r="I271" s="9"/>
      <c r="J271" s="25"/>
      <c r="K271" s="26"/>
    </row>
    <row r="272" spans="1:11" s="10" customFormat="1" ht="32.25" customHeight="1" x14ac:dyDescent="0.25">
      <c r="A272" s="19"/>
      <c r="B272" s="32">
        <v>45268</v>
      </c>
      <c r="C272" s="21" t="s">
        <v>318</v>
      </c>
      <c r="D272" s="29" t="s">
        <v>319</v>
      </c>
      <c r="E272" s="23"/>
      <c r="F272" s="28">
        <v>10000</v>
      </c>
      <c r="G272" s="24">
        <f t="shared" si="20"/>
        <v>35756763.430000007</v>
      </c>
      <c r="I272" s="9"/>
      <c r="J272" s="25"/>
      <c r="K272" s="26"/>
    </row>
    <row r="273" spans="1:11" s="10" customFormat="1" ht="32.25" customHeight="1" x14ac:dyDescent="0.25">
      <c r="A273" s="19"/>
      <c r="B273" s="32">
        <v>45268</v>
      </c>
      <c r="C273" s="21" t="s">
        <v>320</v>
      </c>
      <c r="D273" s="29" t="s">
        <v>321</v>
      </c>
      <c r="E273" s="23"/>
      <c r="F273" s="28">
        <v>266090</v>
      </c>
      <c r="G273" s="24">
        <f t="shared" si="20"/>
        <v>35490673.430000007</v>
      </c>
      <c r="I273" s="9"/>
      <c r="J273" s="25"/>
      <c r="K273" s="26"/>
    </row>
    <row r="274" spans="1:11" s="10" customFormat="1" ht="32.25" customHeight="1" x14ac:dyDescent="0.25">
      <c r="A274" s="19"/>
      <c r="B274" s="32">
        <v>45268</v>
      </c>
      <c r="C274" s="21" t="s">
        <v>322</v>
      </c>
      <c r="D274" s="29" t="s">
        <v>323</v>
      </c>
      <c r="E274" s="23"/>
      <c r="F274" s="28">
        <v>69159.789999999994</v>
      </c>
      <c r="G274" s="24">
        <f t="shared" si="20"/>
        <v>35421513.640000008</v>
      </c>
      <c r="I274" s="9"/>
      <c r="J274" s="25"/>
      <c r="K274" s="26"/>
    </row>
    <row r="275" spans="1:11" s="10" customFormat="1" ht="32.25" customHeight="1" x14ac:dyDescent="0.25">
      <c r="A275" s="19"/>
      <c r="B275" s="32">
        <v>45268</v>
      </c>
      <c r="C275" s="21" t="s">
        <v>324</v>
      </c>
      <c r="D275" s="29" t="s">
        <v>115</v>
      </c>
      <c r="E275" s="23"/>
      <c r="F275" s="28">
        <v>174000</v>
      </c>
      <c r="G275" s="24">
        <f t="shared" si="20"/>
        <v>35247513.640000008</v>
      </c>
      <c r="I275" s="9"/>
      <c r="J275" s="25"/>
      <c r="K275" s="26"/>
    </row>
    <row r="276" spans="1:11" s="10" customFormat="1" ht="32.25" customHeight="1" x14ac:dyDescent="0.25">
      <c r="A276" s="19"/>
      <c r="B276" s="32">
        <v>45268</v>
      </c>
      <c r="C276" s="21" t="s">
        <v>325</v>
      </c>
      <c r="D276" s="29" t="s">
        <v>326</v>
      </c>
      <c r="E276" s="23"/>
      <c r="F276" s="28">
        <v>9730.7000000000007</v>
      </c>
      <c r="G276" s="24">
        <f t="shared" si="20"/>
        <v>35237782.940000005</v>
      </c>
      <c r="I276" s="9"/>
      <c r="J276" s="25"/>
      <c r="K276" s="26"/>
    </row>
    <row r="277" spans="1:11" s="10" customFormat="1" ht="32.25" customHeight="1" x14ac:dyDescent="0.25">
      <c r="A277" s="19"/>
      <c r="B277" s="32">
        <v>45268</v>
      </c>
      <c r="C277" s="21" t="s">
        <v>327</v>
      </c>
      <c r="D277" s="29" t="s">
        <v>328</v>
      </c>
      <c r="E277" s="23"/>
      <c r="F277" s="28">
        <v>1087960</v>
      </c>
      <c r="G277" s="24">
        <f t="shared" si="20"/>
        <v>34149822.940000005</v>
      </c>
      <c r="I277" s="9"/>
      <c r="J277" s="25"/>
      <c r="K277" s="26"/>
    </row>
    <row r="278" spans="1:11" s="10" customFormat="1" ht="32.25" customHeight="1" x14ac:dyDescent="0.25">
      <c r="A278" s="19"/>
      <c r="B278" s="32">
        <v>45268</v>
      </c>
      <c r="C278" s="21" t="s">
        <v>329</v>
      </c>
      <c r="D278" s="29" t="s">
        <v>330</v>
      </c>
      <c r="E278" s="23"/>
      <c r="F278" s="28">
        <v>42769.17</v>
      </c>
      <c r="G278" s="24">
        <f t="shared" si="20"/>
        <v>34107053.770000003</v>
      </c>
      <c r="I278" s="9"/>
      <c r="J278" s="25"/>
      <c r="K278" s="26"/>
    </row>
    <row r="279" spans="1:11" s="10" customFormat="1" ht="32.25" customHeight="1" x14ac:dyDescent="0.25">
      <c r="A279" s="19"/>
      <c r="B279" s="32">
        <v>45268</v>
      </c>
      <c r="C279" s="21" t="s">
        <v>331</v>
      </c>
      <c r="D279" s="29" t="s">
        <v>66</v>
      </c>
      <c r="E279" s="23"/>
      <c r="F279" s="28">
        <v>191100</v>
      </c>
      <c r="G279" s="24">
        <f t="shared" si="20"/>
        <v>33915953.770000003</v>
      </c>
      <c r="I279" s="9"/>
      <c r="J279" s="25"/>
      <c r="K279" s="26"/>
    </row>
    <row r="280" spans="1:11" s="10" customFormat="1" ht="32.25" customHeight="1" x14ac:dyDescent="0.25">
      <c r="A280" s="19"/>
      <c r="B280" s="32">
        <v>45268</v>
      </c>
      <c r="C280" s="21" t="s">
        <v>332</v>
      </c>
      <c r="D280" s="29" t="s">
        <v>66</v>
      </c>
      <c r="E280" s="23"/>
      <c r="F280" s="28">
        <v>679833.33</v>
      </c>
      <c r="G280" s="24">
        <f t="shared" si="20"/>
        <v>33236120.440000005</v>
      </c>
      <c r="I280" s="9"/>
      <c r="J280" s="25"/>
      <c r="K280" s="26"/>
    </row>
    <row r="281" spans="1:11" s="10" customFormat="1" ht="32.25" customHeight="1" x14ac:dyDescent="0.25">
      <c r="A281" s="19"/>
      <c r="B281" s="32">
        <v>45268</v>
      </c>
      <c r="C281" s="21" t="s">
        <v>333</v>
      </c>
      <c r="D281" s="29" t="s">
        <v>334</v>
      </c>
      <c r="E281" s="23"/>
      <c r="F281" s="28">
        <v>4130</v>
      </c>
      <c r="G281" s="24">
        <f t="shared" si="20"/>
        <v>33231990.440000005</v>
      </c>
      <c r="I281" s="9"/>
      <c r="J281" s="25"/>
      <c r="K281" s="26"/>
    </row>
    <row r="282" spans="1:11" s="10" customFormat="1" ht="32.25" customHeight="1" x14ac:dyDescent="0.25">
      <c r="A282" s="19"/>
      <c r="B282" s="32">
        <v>45268</v>
      </c>
      <c r="C282" s="21" t="s">
        <v>335</v>
      </c>
      <c r="D282" s="29" t="s">
        <v>115</v>
      </c>
      <c r="E282" s="23"/>
      <c r="F282" s="28">
        <v>642600</v>
      </c>
      <c r="G282" s="24">
        <f t="shared" si="20"/>
        <v>32589390.440000005</v>
      </c>
      <c r="I282" s="9"/>
      <c r="J282" s="25"/>
      <c r="K282" s="26"/>
    </row>
    <row r="283" spans="1:11" s="10" customFormat="1" ht="32.25" customHeight="1" x14ac:dyDescent="0.25">
      <c r="A283" s="19"/>
      <c r="B283" s="32">
        <v>45271</v>
      </c>
      <c r="C283" s="21" t="s">
        <v>336</v>
      </c>
      <c r="D283" s="29" t="s">
        <v>12</v>
      </c>
      <c r="E283" s="23">
        <v>38450</v>
      </c>
      <c r="F283" s="28"/>
      <c r="G283" s="24">
        <f>+G282+E283</f>
        <v>32627840.440000005</v>
      </c>
      <c r="I283" s="9"/>
      <c r="J283" s="25"/>
      <c r="K283" s="26"/>
    </row>
    <row r="284" spans="1:11" s="10" customFormat="1" ht="32.25" customHeight="1" x14ac:dyDescent="0.25">
      <c r="A284" s="19"/>
      <c r="B284" s="32">
        <v>45271</v>
      </c>
      <c r="C284" s="21" t="s">
        <v>337</v>
      </c>
      <c r="D284" s="29" t="s">
        <v>108</v>
      </c>
      <c r="E284" s="23">
        <v>55000</v>
      </c>
      <c r="F284" s="28"/>
      <c r="G284" s="24">
        <f t="shared" ref="G284:G290" si="21">+G283+E284</f>
        <v>32682840.440000005</v>
      </c>
      <c r="I284" s="9"/>
      <c r="J284" s="25"/>
      <c r="K284" s="26"/>
    </row>
    <row r="285" spans="1:11" s="10" customFormat="1" ht="32.25" customHeight="1" x14ac:dyDescent="0.25">
      <c r="A285" s="19"/>
      <c r="B285" s="32">
        <v>45271</v>
      </c>
      <c r="C285" s="21" t="s">
        <v>70</v>
      </c>
      <c r="D285" s="29" t="s">
        <v>62</v>
      </c>
      <c r="E285" s="23">
        <v>3650</v>
      </c>
      <c r="F285" s="28"/>
      <c r="G285" s="24">
        <f t="shared" si="21"/>
        <v>32686490.440000005</v>
      </c>
      <c r="I285" s="9"/>
      <c r="J285" s="25"/>
      <c r="K285" s="26"/>
    </row>
    <row r="286" spans="1:11" s="10" customFormat="1" ht="32.25" customHeight="1" x14ac:dyDescent="0.25">
      <c r="A286" s="19"/>
      <c r="B286" s="32">
        <v>45271</v>
      </c>
      <c r="C286" s="21" t="s">
        <v>338</v>
      </c>
      <c r="D286" s="29" t="s">
        <v>12</v>
      </c>
      <c r="E286" s="23">
        <v>273000</v>
      </c>
      <c r="F286" s="28"/>
      <c r="G286" s="24">
        <f t="shared" si="21"/>
        <v>32959490.440000005</v>
      </c>
      <c r="I286" s="9"/>
      <c r="J286" s="25"/>
      <c r="K286" s="26"/>
    </row>
    <row r="287" spans="1:11" s="10" customFormat="1" ht="32.25" customHeight="1" x14ac:dyDescent="0.25">
      <c r="A287" s="19"/>
      <c r="B287" s="32">
        <v>45271</v>
      </c>
      <c r="C287" s="21" t="s">
        <v>339</v>
      </c>
      <c r="D287" s="29" t="s">
        <v>12</v>
      </c>
      <c r="E287" s="23">
        <v>104000</v>
      </c>
      <c r="F287" s="28"/>
      <c r="G287" s="24">
        <f t="shared" si="21"/>
        <v>33063490.440000005</v>
      </c>
      <c r="I287" s="9"/>
      <c r="J287" s="25"/>
      <c r="K287" s="26"/>
    </row>
    <row r="288" spans="1:11" s="10" customFormat="1" ht="32.25" customHeight="1" x14ac:dyDescent="0.25">
      <c r="A288" s="19"/>
      <c r="B288" s="32">
        <v>45271</v>
      </c>
      <c r="C288" s="21" t="s">
        <v>340</v>
      </c>
      <c r="D288" s="29" t="s">
        <v>12</v>
      </c>
      <c r="E288" s="23">
        <v>35750</v>
      </c>
      <c r="F288" s="28"/>
      <c r="G288" s="24">
        <f t="shared" si="21"/>
        <v>33099240.440000005</v>
      </c>
      <c r="I288" s="9"/>
      <c r="J288" s="25"/>
      <c r="K288" s="26"/>
    </row>
    <row r="289" spans="1:11" s="10" customFormat="1" ht="32.25" customHeight="1" x14ac:dyDescent="0.25">
      <c r="A289" s="19"/>
      <c r="B289" s="32">
        <v>45271</v>
      </c>
      <c r="C289" s="21" t="s">
        <v>341</v>
      </c>
      <c r="D289" s="29" t="s">
        <v>62</v>
      </c>
      <c r="E289" s="23">
        <v>3650</v>
      </c>
      <c r="F289" s="28"/>
      <c r="G289" s="24">
        <f t="shared" si="21"/>
        <v>33102890.440000005</v>
      </c>
      <c r="I289" s="9"/>
      <c r="J289" s="25"/>
      <c r="K289" s="26"/>
    </row>
    <row r="290" spans="1:11" s="10" customFormat="1" ht="32.25" customHeight="1" x14ac:dyDescent="0.25">
      <c r="A290" s="19"/>
      <c r="B290" s="32">
        <v>45271</v>
      </c>
      <c r="C290" s="33" t="s">
        <v>342</v>
      </c>
      <c r="D290" s="29" t="s">
        <v>343</v>
      </c>
      <c r="E290" s="23">
        <v>14600</v>
      </c>
      <c r="F290" s="28"/>
      <c r="G290" s="24">
        <f t="shared" si="21"/>
        <v>33117490.440000005</v>
      </c>
      <c r="I290" s="9"/>
      <c r="J290" s="25"/>
      <c r="K290" s="26"/>
    </row>
    <row r="291" spans="1:11" s="10" customFormat="1" ht="32.25" customHeight="1" x14ac:dyDescent="0.25">
      <c r="A291" s="19"/>
      <c r="B291" s="32">
        <v>45271</v>
      </c>
      <c r="C291" s="33" t="s">
        <v>344</v>
      </c>
      <c r="D291" s="29" t="s">
        <v>345</v>
      </c>
      <c r="E291" s="23"/>
      <c r="F291" s="28">
        <v>31152</v>
      </c>
      <c r="G291" s="24">
        <f>+G290-F291</f>
        <v>33086338.440000005</v>
      </c>
      <c r="I291" s="9"/>
      <c r="J291" s="25"/>
      <c r="K291" s="26"/>
    </row>
    <row r="292" spans="1:11" s="10" customFormat="1" ht="32.25" customHeight="1" x14ac:dyDescent="0.25">
      <c r="A292" s="19"/>
      <c r="B292" s="32">
        <v>45271</v>
      </c>
      <c r="C292" s="33" t="s">
        <v>346</v>
      </c>
      <c r="D292" s="29" t="s">
        <v>345</v>
      </c>
      <c r="E292" s="23"/>
      <c r="F292" s="28">
        <v>29264</v>
      </c>
      <c r="G292" s="24">
        <f>+G291-F292</f>
        <v>33057074.440000005</v>
      </c>
      <c r="I292" s="9"/>
      <c r="J292" s="25"/>
      <c r="K292" s="26"/>
    </row>
    <row r="293" spans="1:11" s="10" customFormat="1" ht="32.25" customHeight="1" x14ac:dyDescent="0.25">
      <c r="A293" s="19"/>
      <c r="B293" s="32">
        <v>45271</v>
      </c>
      <c r="C293" s="33" t="s">
        <v>347</v>
      </c>
      <c r="D293" s="29" t="s">
        <v>348</v>
      </c>
      <c r="E293" s="23">
        <v>30000</v>
      </c>
      <c r="F293" s="28"/>
      <c r="G293" s="24">
        <f>+G292+E293</f>
        <v>33087074.440000005</v>
      </c>
      <c r="I293" s="9"/>
      <c r="J293" s="25"/>
      <c r="K293" s="26"/>
    </row>
    <row r="294" spans="1:11" s="10" customFormat="1" ht="32.25" customHeight="1" x14ac:dyDescent="0.25">
      <c r="A294" s="19"/>
      <c r="B294" s="32">
        <v>45271</v>
      </c>
      <c r="C294" s="33" t="s">
        <v>349</v>
      </c>
      <c r="D294" s="29" t="s">
        <v>343</v>
      </c>
      <c r="E294" s="23">
        <v>73000</v>
      </c>
      <c r="F294" s="28"/>
      <c r="G294" s="24">
        <f t="shared" ref="G294:G296" si="22">+G293+E294</f>
        <v>33160074.440000005</v>
      </c>
      <c r="I294" s="9"/>
      <c r="J294" s="25"/>
      <c r="K294" s="26"/>
    </row>
    <row r="295" spans="1:11" s="10" customFormat="1" ht="32.25" customHeight="1" x14ac:dyDescent="0.25">
      <c r="A295" s="19"/>
      <c r="B295" s="32">
        <v>45271</v>
      </c>
      <c r="C295" s="33" t="s">
        <v>350</v>
      </c>
      <c r="D295" s="29" t="s">
        <v>343</v>
      </c>
      <c r="E295" s="23">
        <v>146000</v>
      </c>
      <c r="F295" s="28"/>
      <c r="G295" s="24">
        <f t="shared" si="22"/>
        <v>33306074.440000005</v>
      </c>
      <c r="I295" s="9"/>
      <c r="J295" s="25"/>
      <c r="K295" s="26"/>
    </row>
    <row r="296" spans="1:11" s="10" customFormat="1" ht="32.25" customHeight="1" x14ac:dyDescent="0.25">
      <c r="A296" s="19"/>
      <c r="B296" s="32">
        <v>45271</v>
      </c>
      <c r="C296" s="33" t="s">
        <v>351</v>
      </c>
      <c r="D296" s="29" t="s">
        <v>14</v>
      </c>
      <c r="E296" s="23">
        <v>3750</v>
      </c>
      <c r="F296" s="28"/>
      <c r="G296" s="24">
        <f t="shared" si="22"/>
        <v>33309824.440000005</v>
      </c>
      <c r="I296" s="9"/>
      <c r="J296" s="25"/>
      <c r="K296" s="26"/>
    </row>
    <row r="297" spans="1:11" s="10" customFormat="1" ht="32.25" customHeight="1" x14ac:dyDescent="0.25">
      <c r="A297" s="19"/>
      <c r="B297" s="32">
        <v>45271</v>
      </c>
      <c r="C297" s="33" t="s">
        <v>352</v>
      </c>
      <c r="D297" s="29" t="s">
        <v>353</v>
      </c>
      <c r="E297" s="23"/>
      <c r="F297" s="28">
        <v>20000</v>
      </c>
      <c r="G297" s="24">
        <f>+G296-F297</f>
        <v>33289824.440000005</v>
      </c>
      <c r="I297" s="9"/>
      <c r="J297" s="25"/>
      <c r="K297" s="26"/>
    </row>
    <row r="298" spans="1:11" s="10" customFormat="1" ht="32.25" customHeight="1" x14ac:dyDescent="0.25">
      <c r="A298" s="19"/>
      <c r="B298" s="32">
        <v>45271</v>
      </c>
      <c r="C298" s="33" t="s">
        <v>354</v>
      </c>
      <c r="D298" s="29" t="s">
        <v>355</v>
      </c>
      <c r="E298" s="23"/>
      <c r="F298" s="28">
        <v>15000</v>
      </c>
      <c r="G298" s="24">
        <f t="shared" ref="G298:G301" si="23">+G297-F298</f>
        <v>33274824.440000005</v>
      </c>
      <c r="I298" s="9"/>
      <c r="J298" s="25"/>
      <c r="K298" s="26"/>
    </row>
    <row r="299" spans="1:11" s="10" customFormat="1" ht="32.25" customHeight="1" x14ac:dyDescent="0.25">
      <c r="A299" s="19"/>
      <c r="B299" s="32">
        <v>45271</v>
      </c>
      <c r="C299" s="33" t="s">
        <v>356</v>
      </c>
      <c r="D299" s="29" t="s">
        <v>357</v>
      </c>
      <c r="E299" s="23"/>
      <c r="F299" s="28">
        <v>32395.63</v>
      </c>
      <c r="G299" s="24">
        <f t="shared" si="23"/>
        <v>33242428.810000006</v>
      </c>
      <c r="I299" s="9"/>
      <c r="J299" s="25"/>
      <c r="K299" s="26"/>
    </row>
    <row r="300" spans="1:11" s="10" customFormat="1" ht="32.25" customHeight="1" x14ac:dyDescent="0.25">
      <c r="A300" s="19"/>
      <c r="B300" s="32">
        <v>45271</v>
      </c>
      <c r="C300" s="33" t="s">
        <v>358</v>
      </c>
      <c r="D300" s="29" t="s">
        <v>359</v>
      </c>
      <c r="E300" s="23"/>
      <c r="F300" s="28">
        <v>10000</v>
      </c>
      <c r="G300" s="24">
        <f t="shared" si="23"/>
        <v>33232428.810000006</v>
      </c>
      <c r="I300" s="9"/>
      <c r="J300" s="25"/>
      <c r="K300" s="26"/>
    </row>
    <row r="301" spans="1:11" s="10" customFormat="1" ht="32.25" customHeight="1" x14ac:dyDescent="0.25">
      <c r="A301" s="19"/>
      <c r="B301" s="32">
        <v>45271</v>
      </c>
      <c r="C301" s="33" t="s">
        <v>360</v>
      </c>
      <c r="D301" s="29" t="s">
        <v>361</v>
      </c>
      <c r="E301" s="23"/>
      <c r="F301" s="28">
        <v>72000</v>
      </c>
      <c r="G301" s="24">
        <f t="shared" si="23"/>
        <v>33160428.810000006</v>
      </c>
      <c r="I301" s="9"/>
      <c r="J301" s="25"/>
      <c r="K301" s="26"/>
    </row>
    <row r="302" spans="1:11" s="10" customFormat="1" ht="32.25" customHeight="1" x14ac:dyDescent="0.25">
      <c r="A302" s="19"/>
      <c r="B302" s="32">
        <v>45271</v>
      </c>
      <c r="C302" s="33" t="s">
        <v>362</v>
      </c>
      <c r="D302" s="29" t="s">
        <v>363</v>
      </c>
      <c r="E302" s="23">
        <v>48045</v>
      </c>
      <c r="F302" s="28"/>
      <c r="G302" s="24">
        <f>+G301+E302</f>
        <v>33208473.810000006</v>
      </c>
      <c r="I302" s="9"/>
      <c r="J302" s="25"/>
      <c r="K302" s="26"/>
    </row>
    <row r="303" spans="1:11" s="10" customFormat="1" ht="32.25" customHeight="1" x14ac:dyDescent="0.25">
      <c r="A303" s="19"/>
      <c r="B303" s="32">
        <v>45271</v>
      </c>
      <c r="C303" s="33" t="s">
        <v>364</v>
      </c>
      <c r="D303" s="29" t="s">
        <v>363</v>
      </c>
      <c r="E303" s="23">
        <v>19181</v>
      </c>
      <c r="F303" s="28"/>
      <c r="G303" s="24">
        <f t="shared" ref="G303:G304" si="24">+G302+E303</f>
        <v>33227654.810000006</v>
      </c>
      <c r="I303" s="9"/>
      <c r="J303" s="25"/>
      <c r="K303" s="26"/>
    </row>
    <row r="304" spans="1:11" s="10" customFormat="1" ht="32.25" customHeight="1" x14ac:dyDescent="0.25">
      <c r="A304" s="19"/>
      <c r="B304" s="32">
        <v>45271</v>
      </c>
      <c r="C304" s="33" t="s">
        <v>365</v>
      </c>
      <c r="D304" s="29" t="s">
        <v>363</v>
      </c>
      <c r="E304" s="23">
        <v>9585</v>
      </c>
      <c r="F304" s="28"/>
      <c r="G304" s="24">
        <f t="shared" si="24"/>
        <v>33237239.810000006</v>
      </c>
      <c r="I304" s="9"/>
      <c r="J304" s="25"/>
      <c r="K304" s="26"/>
    </row>
    <row r="305" spans="1:11" s="10" customFormat="1" ht="32.25" customHeight="1" x14ac:dyDescent="0.25">
      <c r="A305" s="19"/>
      <c r="B305" s="32">
        <v>45271</v>
      </c>
      <c r="C305" s="33" t="s">
        <v>366</v>
      </c>
      <c r="D305" s="29" t="s">
        <v>367</v>
      </c>
      <c r="E305" s="23"/>
      <c r="F305" s="28">
        <v>224200</v>
      </c>
      <c r="G305" s="24">
        <f>+G304-F305</f>
        <v>33013039.810000006</v>
      </c>
      <c r="I305" s="9"/>
      <c r="J305" s="25"/>
      <c r="K305" s="26"/>
    </row>
    <row r="306" spans="1:11" s="10" customFormat="1" ht="32.25" customHeight="1" x14ac:dyDescent="0.25">
      <c r="A306" s="19"/>
      <c r="B306" s="32">
        <v>45272</v>
      </c>
      <c r="C306" s="33" t="s">
        <v>368</v>
      </c>
      <c r="D306" s="29" t="s">
        <v>369</v>
      </c>
      <c r="E306" s="23">
        <v>109500</v>
      </c>
      <c r="F306" s="28"/>
      <c r="G306" s="24">
        <f>+G305+E306</f>
        <v>33122539.810000006</v>
      </c>
      <c r="I306" s="9"/>
      <c r="J306" s="25"/>
      <c r="K306" s="26"/>
    </row>
    <row r="307" spans="1:11" s="10" customFormat="1" ht="32.25" customHeight="1" x14ac:dyDescent="0.25">
      <c r="A307" s="19"/>
      <c r="B307" s="32">
        <v>45272</v>
      </c>
      <c r="C307" s="33" t="s">
        <v>370</v>
      </c>
      <c r="D307" s="29" t="s">
        <v>371</v>
      </c>
      <c r="E307" s="23"/>
      <c r="F307" s="28">
        <v>322598.40000000002</v>
      </c>
      <c r="G307" s="24">
        <f>+G306-F307</f>
        <v>32799941.410000008</v>
      </c>
      <c r="I307" s="9"/>
      <c r="J307" s="25"/>
      <c r="K307" s="26"/>
    </row>
    <row r="308" spans="1:11" s="10" customFormat="1" ht="32.25" customHeight="1" x14ac:dyDescent="0.25">
      <c r="A308" s="19"/>
      <c r="B308" s="32">
        <v>45272</v>
      </c>
      <c r="C308" s="34" t="s">
        <v>372</v>
      </c>
      <c r="D308" s="29" t="s">
        <v>373</v>
      </c>
      <c r="E308" s="23">
        <v>6300</v>
      </c>
      <c r="F308" s="28"/>
      <c r="G308" s="24">
        <f>+G307+E308</f>
        <v>32806241.410000008</v>
      </c>
      <c r="I308" s="9"/>
      <c r="J308" s="25"/>
      <c r="K308" s="26"/>
    </row>
    <row r="309" spans="1:11" s="10" customFormat="1" ht="32.25" customHeight="1" x14ac:dyDescent="0.25">
      <c r="A309" s="19"/>
      <c r="B309" s="32">
        <v>45272</v>
      </c>
      <c r="C309" s="33" t="s">
        <v>233</v>
      </c>
      <c r="D309" s="29" t="s">
        <v>373</v>
      </c>
      <c r="E309" s="23">
        <v>10950</v>
      </c>
      <c r="F309" s="28"/>
      <c r="G309" s="24">
        <f>+G308+E309</f>
        <v>32817191.410000008</v>
      </c>
      <c r="I309" s="9"/>
      <c r="J309" s="25"/>
      <c r="K309" s="26"/>
    </row>
    <row r="310" spans="1:11" s="10" customFormat="1" ht="32.25" customHeight="1" x14ac:dyDescent="0.25">
      <c r="A310" s="19"/>
      <c r="B310" s="32">
        <v>45272</v>
      </c>
      <c r="C310" s="33" t="s">
        <v>374</v>
      </c>
      <c r="D310" s="29" t="s">
        <v>373</v>
      </c>
      <c r="E310" s="23">
        <v>7300</v>
      </c>
      <c r="F310" s="28"/>
      <c r="G310" s="24">
        <f t="shared" ref="G310:G318" si="25">+G309+E310</f>
        <v>32824491.410000008</v>
      </c>
      <c r="I310" s="9"/>
      <c r="J310" s="25"/>
      <c r="K310" s="26"/>
    </row>
    <row r="311" spans="1:11" s="10" customFormat="1" ht="32.25" customHeight="1" x14ac:dyDescent="0.25">
      <c r="A311" s="19"/>
      <c r="B311" s="32">
        <v>45272</v>
      </c>
      <c r="C311" s="33" t="s">
        <v>142</v>
      </c>
      <c r="D311" s="29" t="s">
        <v>10</v>
      </c>
      <c r="E311" s="23">
        <v>7300</v>
      </c>
      <c r="F311" s="28"/>
      <c r="G311" s="24">
        <f t="shared" si="25"/>
        <v>32831791.410000008</v>
      </c>
      <c r="I311" s="9"/>
      <c r="J311" s="25"/>
      <c r="K311" s="26"/>
    </row>
    <row r="312" spans="1:11" s="10" customFormat="1" ht="32.25" customHeight="1" x14ac:dyDescent="0.25">
      <c r="A312" s="19"/>
      <c r="B312" s="32">
        <v>45272</v>
      </c>
      <c r="C312" s="33" t="s">
        <v>375</v>
      </c>
      <c r="D312" s="29" t="s">
        <v>10</v>
      </c>
      <c r="E312" s="23">
        <v>7300</v>
      </c>
      <c r="F312" s="28"/>
      <c r="G312" s="24">
        <f t="shared" si="25"/>
        <v>32839091.410000008</v>
      </c>
      <c r="I312" s="9"/>
      <c r="J312" s="25"/>
      <c r="K312" s="26"/>
    </row>
    <row r="313" spans="1:11" s="10" customFormat="1" ht="32.25" customHeight="1" x14ac:dyDescent="0.25">
      <c r="A313" s="19"/>
      <c r="B313" s="32">
        <v>45272</v>
      </c>
      <c r="C313" s="33" t="s">
        <v>376</v>
      </c>
      <c r="D313" s="29" t="s">
        <v>10</v>
      </c>
      <c r="E313" s="23">
        <v>3650</v>
      </c>
      <c r="F313" s="28"/>
      <c r="G313" s="24">
        <f t="shared" si="25"/>
        <v>32842741.410000008</v>
      </c>
      <c r="I313" s="9"/>
      <c r="J313" s="25"/>
      <c r="K313" s="26"/>
    </row>
    <row r="314" spans="1:11" s="10" customFormat="1" ht="32.25" customHeight="1" x14ac:dyDescent="0.25">
      <c r="A314" s="19"/>
      <c r="B314" s="32">
        <v>45272</v>
      </c>
      <c r="C314" s="33" t="s">
        <v>377</v>
      </c>
      <c r="D314" s="29" t="s">
        <v>10</v>
      </c>
      <c r="E314" s="23">
        <v>3650</v>
      </c>
      <c r="F314" s="28"/>
      <c r="G314" s="24">
        <f t="shared" si="25"/>
        <v>32846391.410000008</v>
      </c>
      <c r="I314" s="9"/>
      <c r="J314" s="25"/>
      <c r="K314" s="26"/>
    </row>
    <row r="315" spans="1:11" s="10" customFormat="1" ht="32.25" customHeight="1" x14ac:dyDescent="0.25">
      <c r="A315" s="19"/>
      <c r="B315" s="32">
        <v>45272</v>
      </c>
      <c r="C315" s="33" t="s">
        <v>84</v>
      </c>
      <c r="D315" s="29" t="s">
        <v>10</v>
      </c>
      <c r="E315" s="23">
        <v>3650</v>
      </c>
      <c r="F315" s="28"/>
      <c r="G315" s="24">
        <f t="shared" si="25"/>
        <v>32850041.410000008</v>
      </c>
      <c r="I315" s="9"/>
      <c r="J315" s="25"/>
      <c r="K315" s="26"/>
    </row>
    <row r="316" spans="1:11" s="10" customFormat="1" ht="32.25" customHeight="1" x14ac:dyDescent="0.25">
      <c r="A316" s="19"/>
      <c r="B316" s="32">
        <v>45272</v>
      </c>
      <c r="C316" s="33" t="s">
        <v>87</v>
      </c>
      <c r="D316" s="29" t="s">
        <v>10</v>
      </c>
      <c r="E316" s="23">
        <v>3650</v>
      </c>
      <c r="F316" s="28"/>
      <c r="G316" s="24">
        <f t="shared" si="25"/>
        <v>32853691.410000008</v>
      </c>
      <c r="I316" s="9"/>
      <c r="J316" s="25"/>
      <c r="K316" s="26"/>
    </row>
    <row r="317" spans="1:11" s="10" customFormat="1" ht="32.25" customHeight="1" x14ac:dyDescent="0.25">
      <c r="A317" s="19"/>
      <c r="B317" s="32">
        <v>45272</v>
      </c>
      <c r="C317" s="33" t="s">
        <v>378</v>
      </c>
      <c r="D317" s="29" t="s">
        <v>10</v>
      </c>
      <c r="E317" s="23">
        <v>3650</v>
      </c>
      <c r="F317" s="28"/>
      <c r="G317" s="24">
        <f t="shared" si="25"/>
        <v>32857341.410000008</v>
      </c>
      <c r="I317" s="9"/>
      <c r="J317" s="25"/>
      <c r="K317" s="26"/>
    </row>
    <row r="318" spans="1:11" s="10" customFormat="1" ht="32.25" customHeight="1" x14ac:dyDescent="0.25">
      <c r="A318" s="19"/>
      <c r="B318" s="32">
        <v>45272</v>
      </c>
      <c r="C318" s="33" t="s">
        <v>379</v>
      </c>
      <c r="D318" s="29" t="s">
        <v>10</v>
      </c>
      <c r="E318" s="23">
        <v>3650</v>
      </c>
      <c r="F318" s="28"/>
      <c r="G318" s="24">
        <f t="shared" si="25"/>
        <v>32860991.410000008</v>
      </c>
      <c r="I318" s="9"/>
      <c r="J318" s="25"/>
      <c r="K318" s="26"/>
    </row>
    <row r="319" spans="1:11" s="10" customFormat="1" ht="32.25" customHeight="1" x14ac:dyDescent="0.25">
      <c r="A319" s="19"/>
      <c r="B319" s="32">
        <v>45272</v>
      </c>
      <c r="C319" s="33" t="s">
        <v>380</v>
      </c>
      <c r="D319" s="29" t="s">
        <v>381</v>
      </c>
      <c r="E319" s="23"/>
      <c r="F319" s="28">
        <v>122873.60000000001</v>
      </c>
      <c r="G319" s="24">
        <f>+G318-F319</f>
        <v>32738117.810000006</v>
      </c>
      <c r="I319" s="9"/>
      <c r="J319" s="25"/>
      <c r="K319" s="26"/>
    </row>
    <row r="320" spans="1:11" s="10" customFormat="1" ht="32.25" customHeight="1" x14ac:dyDescent="0.25">
      <c r="A320" s="19"/>
      <c r="B320" s="32">
        <v>45272</v>
      </c>
      <c r="C320" s="33" t="s">
        <v>382</v>
      </c>
      <c r="D320" s="29" t="s">
        <v>343</v>
      </c>
      <c r="E320" s="23">
        <v>52250</v>
      </c>
      <c r="F320" s="28"/>
      <c r="G320" s="24">
        <f>+G319+E320</f>
        <v>32790367.810000006</v>
      </c>
      <c r="I320" s="9"/>
      <c r="J320" s="25"/>
      <c r="K320" s="26"/>
    </row>
    <row r="321" spans="1:11" s="10" customFormat="1" ht="32.25" customHeight="1" x14ac:dyDescent="0.25">
      <c r="A321" s="19"/>
      <c r="B321" s="32">
        <v>45272</v>
      </c>
      <c r="C321" s="33" t="s">
        <v>383</v>
      </c>
      <c r="D321" s="29" t="s">
        <v>343</v>
      </c>
      <c r="E321" s="23">
        <v>43800</v>
      </c>
      <c r="F321" s="28"/>
      <c r="G321" s="24">
        <f t="shared" ref="G321:G326" si="26">+G320+E321</f>
        <v>32834167.810000006</v>
      </c>
      <c r="I321" s="9"/>
      <c r="J321" s="25"/>
      <c r="K321" s="26"/>
    </row>
    <row r="322" spans="1:11" s="10" customFormat="1" ht="32.25" customHeight="1" x14ac:dyDescent="0.25">
      <c r="A322" s="19"/>
      <c r="B322" s="32">
        <v>45272</v>
      </c>
      <c r="C322" s="33" t="s">
        <v>384</v>
      </c>
      <c r="D322" s="29" t="s">
        <v>343</v>
      </c>
      <c r="E322" s="23">
        <v>7300</v>
      </c>
      <c r="F322" s="28"/>
      <c r="G322" s="24">
        <f t="shared" si="26"/>
        <v>32841467.810000006</v>
      </c>
      <c r="I322" s="9"/>
      <c r="J322" s="25"/>
      <c r="K322" s="26"/>
    </row>
    <row r="323" spans="1:11" s="10" customFormat="1" ht="32.25" customHeight="1" x14ac:dyDescent="0.25">
      <c r="A323" s="19"/>
      <c r="B323" s="32">
        <v>45272</v>
      </c>
      <c r="C323" s="33" t="s">
        <v>385</v>
      </c>
      <c r="D323" s="29" t="s">
        <v>343</v>
      </c>
      <c r="E323" s="23">
        <v>16500</v>
      </c>
      <c r="F323" s="28"/>
      <c r="G323" s="24">
        <f t="shared" si="26"/>
        <v>32857967.810000006</v>
      </c>
      <c r="I323" s="9"/>
      <c r="J323" s="25"/>
      <c r="K323" s="26"/>
    </row>
    <row r="324" spans="1:11" s="10" customFormat="1" ht="32.25" customHeight="1" x14ac:dyDescent="0.25">
      <c r="A324" s="19"/>
      <c r="B324" s="32">
        <v>45272</v>
      </c>
      <c r="C324" s="33" t="s">
        <v>386</v>
      </c>
      <c r="D324" s="29" t="s">
        <v>343</v>
      </c>
      <c r="E324" s="23">
        <v>22000</v>
      </c>
      <c r="F324" s="28"/>
      <c r="G324" s="24">
        <f t="shared" si="26"/>
        <v>32879967.810000006</v>
      </c>
      <c r="I324" s="9"/>
      <c r="J324" s="25"/>
      <c r="K324" s="26"/>
    </row>
    <row r="325" spans="1:11" s="10" customFormat="1" ht="32.25" customHeight="1" x14ac:dyDescent="0.25">
      <c r="A325" s="19"/>
      <c r="B325" s="32">
        <v>45272</v>
      </c>
      <c r="C325" s="33" t="s">
        <v>387</v>
      </c>
      <c r="D325" s="29" t="s">
        <v>373</v>
      </c>
      <c r="E325" s="23">
        <v>107100</v>
      </c>
      <c r="F325" s="28"/>
      <c r="G325" s="24">
        <f t="shared" si="26"/>
        <v>32987067.810000006</v>
      </c>
      <c r="I325" s="9"/>
      <c r="J325" s="25"/>
      <c r="K325" s="26"/>
    </row>
    <row r="326" spans="1:11" s="10" customFormat="1" ht="32.25" customHeight="1" x14ac:dyDescent="0.25">
      <c r="A326" s="19"/>
      <c r="B326" s="32">
        <v>45272</v>
      </c>
      <c r="C326" s="33" t="s">
        <v>388</v>
      </c>
      <c r="D326" s="29" t="s">
        <v>10</v>
      </c>
      <c r="E326" s="23">
        <v>7500</v>
      </c>
      <c r="F326" s="28"/>
      <c r="G326" s="24">
        <f t="shared" si="26"/>
        <v>32994567.810000006</v>
      </c>
      <c r="I326" s="9"/>
      <c r="J326" s="25"/>
      <c r="K326" s="26"/>
    </row>
    <row r="327" spans="1:11" s="10" customFormat="1" ht="32.25" customHeight="1" x14ac:dyDescent="0.25">
      <c r="A327" s="19"/>
      <c r="B327" s="32">
        <v>45272</v>
      </c>
      <c r="C327" s="33" t="s">
        <v>389</v>
      </c>
      <c r="D327" s="29" t="s">
        <v>390</v>
      </c>
      <c r="E327" s="23"/>
      <c r="F327" s="28">
        <v>30600</v>
      </c>
      <c r="G327" s="24">
        <f>+G326-F327</f>
        <v>32963967.810000006</v>
      </c>
      <c r="I327" s="9"/>
      <c r="J327" s="25"/>
      <c r="K327" s="26"/>
    </row>
    <row r="328" spans="1:11" s="10" customFormat="1" ht="32.25" customHeight="1" x14ac:dyDescent="0.25">
      <c r="A328" s="19"/>
      <c r="B328" s="32">
        <v>45272</v>
      </c>
      <c r="C328" s="33" t="s">
        <v>391</v>
      </c>
      <c r="D328" s="29" t="s">
        <v>392</v>
      </c>
      <c r="E328" s="23"/>
      <c r="F328" s="28">
        <v>70000</v>
      </c>
      <c r="G328" s="24">
        <f t="shared" ref="G328:G331" si="27">+G327-F328</f>
        <v>32893967.810000006</v>
      </c>
      <c r="I328" s="9"/>
      <c r="J328" s="25"/>
      <c r="K328" s="26"/>
    </row>
    <row r="329" spans="1:11" s="10" customFormat="1" ht="32.25" customHeight="1" x14ac:dyDescent="0.25">
      <c r="A329" s="19"/>
      <c r="B329" s="32">
        <v>45272</v>
      </c>
      <c r="C329" s="33" t="s">
        <v>393</v>
      </c>
      <c r="D329" s="29" t="s">
        <v>394</v>
      </c>
      <c r="E329" s="23"/>
      <c r="F329" s="28">
        <v>20000</v>
      </c>
      <c r="G329" s="24">
        <f t="shared" si="27"/>
        <v>32873967.810000006</v>
      </c>
      <c r="I329" s="9"/>
      <c r="J329" s="25"/>
      <c r="K329" s="26"/>
    </row>
    <row r="330" spans="1:11" s="10" customFormat="1" ht="32.25" customHeight="1" x14ac:dyDescent="0.25">
      <c r="A330" s="19"/>
      <c r="B330" s="32">
        <v>45272</v>
      </c>
      <c r="C330" s="33" t="s">
        <v>395</v>
      </c>
      <c r="D330" s="29" t="s">
        <v>115</v>
      </c>
      <c r="E330" s="23"/>
      <c r="F330" s="28">
        <v>28800</v>
      </c>
      <c r="G330" s="24">
        <f t="shared" si="27"/>
        <v>32845167.810000006</v>
      </c>
      <c r="I330" s="9"/>
      <c r="J330" s="25"/>
      <c r="K330" s="26"/>
    </row>
    <row r="331" spans="1:11" s="10" customFormat="1" ht="32.25" customHeight="1" x14ac:dyDescent="0.25">
      <c r="A331" s="19"/>
      <c r="B331" s="32">
        <v>45272</v>
      </c>
      <c r="C331" s="33" t="s">
        <v>396</v>
      </c>
      <c r="D331" s="29" t="s">
        <v>397</v>
      </c>
      <c r="E331" s="23"/>
      <c r="F331" s="28">
        <v>40110</v>
      </c>
      <c r="G331" s="24">
        <f t="shared" si="27"/>
        <v>32805057.810000006</v>
      </c>
      <c r="I331" s="9"/>
      <c r="J331" s="25"/>
      <c r="K331" s="26"/>
    </row>
    <row r="332" spans="1:11" s="10" customFormat="1" ht="32.25" customHeight="1" x14ac:dyDescent="0.25">
      <c r="A332" s="19"/>
      <c r="B332" s="32">
        <v>45272</v>
      </c>
      <c r="C332" s="33" t="s">
        <v>398</v>
      </c>
      <c r="D332" s="29" t="s">
        <v>373</v>
      </c>
      <c r="E332" s="23">
        <v>37800</v>
      </c>
      <c r="F332" s="28"/>
      <c r="G332" s="24">
        <f>+G331+E332</f>
        <v>32842857.810000006</v>
      </c>
      <c r="I332" s="9"/>
      <c r="J332" s="25"/>
      <c r="K332" s="26"/>
    </row>
    <row r="333" spans="1:11" s="10" customFormat="1" ht="32.25" customHeight="1" x14ac:dyDescent="0.25">
      <c r="A333" s="19"/>
      <c r="B333" s="32">
        <v>45272</v>
      </c>
      <c r="C333" s="33" t="s">
        <v>399</v>
      </c>
      <c r="D333" s="29" t="s">
        <v>373</v>
      </c>
      <c r="E333" s="23">
        <v>56400</v>
      </c>
      <c r="F333" s="28"/>
      <c r="G333" s="24">
        <f t="shared" ref="G333:G335" si="28">+G332+E333</f>
        <v>32899257.810000006</v>
      </c>
      <c r="I333" s="9"/>
      <c r="J333" s="25"/>
      <c r="K333" s="26"/>
    </row>
    <row r="334" spans="1:11" s="10" customFormat="1" ht="32.25" customHeight="1" x14ac:dyDescent="0.25">
      <c r="A334" s="19"/>
      <c r="B334" s="32">
        <v>45272</v>
      </c>
      <c r="C334" s="33" t="s">
        <v>400</v>
      </c>
      <c r="D334" s="29" t="s">
        <v>373</v>
      </c>
      <c r="E334" s="23">
        <v>28350</v>
      </c>
      <c r="F334" s="28"/>
      <c r="G334" s="24">
        <f t="shared" si="28"/>
        <v>32927607.810000006</v>
      </c>
      <c r="I334" s="9"/>
      <c r="J334" s="25"/>
      <c r="K334" s="26"/>
    </row>
    <row r="335" spans="1:11" s="10" customFormat="1" ht="32.25" customHeight="1" x14ac:dyDescent="0.25">
      <c r="A335" s="19"/>
      <c r="B335" s="32">
        <v>45272</v>
      </c>
      <c r="C335" s="33" t="s">
        <v>401</v>
      </c>
      <c r="D335" s="29" t="s">
        <v>373</v>
      </c>
      <c r="E335" s="23">
        <v>4700</v>
      </c>
      <c r="F335" s="28"/>
      <c r="G335" s="24">
        <f t="shared" si="28"/>
        <v>32932307.810000006</v>
      </c>
      <c r="I335" s="9"/>
      <c r="J335" s="25"/>
      <c r="K335" s="26"/>
    </row>
    <row r="336" spans="1:11" s="10" customFormat="1" ht="32.25" customHeight="1" x14ac:dyDescent="0.25">
      <c r="A336" s="19"/>
      <c r="B336" s="32">
        <v>45272</v>
      </c>
      <c r="C336" s="33" t="s">
        <v>1082</v>
      </c>
      <c r="D336" s="29" t="s">
        <v>1083</v>
      </c>
      <c r="E336" s="23"/>
      <c r="F336" s="28">
        <v>450000</v>
      </c>
      <c r="G336" s="24">
        <f>+G335-F336</f>
        <v>32482307.810000006</v>
      </c>
      <c r="I336" s="9"/>
      <c r="J336" s="25"/>
      <c r="K336" s="26"/>
    </row>
    <row r="337" spans="1:11" s="10" customFormat="1" ht="32.25" customHeight="1" x14ac:dyDescent="0.25">
      <c r="A337" s="19"/>
      <c r="B337" s="32">
        <v>45272</v>
      </c>
      <c r="C337" s="33" t="s">
        <v>402</v>
      </c>
      <c r="D337" s="29" t="s">
        <v>115</v>
      </c>
      <c r="E337" s="23"/>
      <c r="F337" s="28">
        <v>192300</v>
      </c>
      <c r="G337" s="24">
        <f>+G336-F337</f>
        <v>32290007.810000006</v>
      </c>
      <c r="I337" s="9"/>
      <c r="J337" s="25"/>
      <c r="K337" s="26"/>
    </row>
    <row r="338" spans="1:11" s="10" customFormat="1" ht="32.25" customHeight="1" x14ac:dyDescent="0.25">
      <c r="A338" s="19"/>
      <c r="B338" s="32">
        <v>45272</v>
      </c>
      <c r="C338" s="33" t="s">
        <v>403</v>
      </c>
      <c r="D338" s="29" t="s">
        <v>201</v>
      </c>
      <c r="E338" s="23"/>
      <c r="F338" s="28">
        <v>27650</v>
      </c>
      <c r="G338" s="24">
        <f t="shared" ref="G338:G340" si="29">+G337-F338</f>
        <v>32262357.810000006</v>
      </c>
      <c r="I338" s="9"/>
      <c r="J338" s="25"/>
      <c r="K338" s="26"/>
    </row>
    <row r="339" spans="1:11" s="10" customFormat="1" ht="32.25" customHeight="1" x14ac:dyDescent="0.25">
      <c r="A339" s="19"/>
      <c r="B339" s="32">
        <v>45272</v>
      </c>
      <c r="C339" s="33" t="s">
        <v>404</v>
      </c>
      <c r="D339" s="29" t="s">
        <v>115</v>
      </c>
      <c r="E339" s="23"/>
      <c r="F339" s="28">
        <v>139400</v>
      </c>
      <c r="G339" s="24">
        <f t="shared" si="29"/>
        <v>32122957.810000006</v>
      </c>
      <c r="I339" s="9"/>
      <c r="J339" s="25"/>
      <c r="K339" s="26"/>
    </row>
    <row r="340" spans="1:11" s="10" customFormat="1" ht="32.25" customHeight="1" x14ac:dyDescent="0.25">
      <c r="A340" s="19"/>
      <c r="B340" s="32">
        <v>45273</v>
      </c>
      <c r="C340" s="33" t="s">
        <v>405</v>
      </c>
      <c r="D340" s="29" t="s">
        <v>115</v>
      </c>
      <c r="E340" s="23"/>
      <c r="F340" s="28">
        <v>19400</v>
      </c>
      <c r="G340" s="24">
        <f t="shared" si="29"/>
        <v>32103557.810000006</v>
      </c>
      <c r="I340" s="9"/>
      <c r="J340" s="25"/>
      <c r="K340" s="26"/>
    </row>
    <row r="341" spans="1:11" s="10" customFormat="1" ht="32.25" customHeight="1" x14ac:dyDescent="0.25">
      <c r="A341" s="19"/>
      <c r="B341" s="32">
        <v>45273</v>
      </c>
      <c r="C341" s="33" t="s">
        <v>145</v>
      </c>
      <c r="D341" s="29" t="s">
        <v>373</v>
      </c>
      <c r="E341" s="23">
        <v>2000</v>
      </c>
      <c r="F341" s="28"/>
      <c r="G341" s="24">
        <f>+G340+E341</f>
        <v>32105557.810000006</v>
      </c>
      <c r="I341" s="9"/>
      <c r="J341" s="25"/>
      <c r="K341" s="26"/>
    </row>
    <row r="342" spans="1:11" s="10" customFormat="1" ht="32.25" customHeight="1" x14ac:dyDescent="0.25">
      <c r="A342" s="19"/>
      <c r="B342" s="32">
        <v>45273</v>
      </c>
      <c r="C342" s="33" t="s">
        <v>406</v>
      </c>
      <c r="D342" s="29" t="s">
        <v>343</v>
      </c>
      <c r="E342" s="23">
        <v>14600</v>
      </c>
      <c r="F342" s="28"/>
      <c r="G342" s="24">
        <f>+G341+E342</f>
        <v>32120157.810000006</v>
      </c>
      <c r="I342" s="9"/>
      <c r="J342" s="25"/>
      <c r="K342" s="26"/>
    </row>
    <row r="343" spans="1:11" s="10" customFormat="1" ht="32.25" customHeight="1" x14ac:dyDescent="0.25">
      <c r="A343" s="19"/>
      <c r="B343" s="32">
        <v>45273</v>
      </c>
      <c r="C343" s="33" t="s">
        <v>407</v>
      </c>
      <c r="D343" s="29" t="s">
        <v>343</v>
      </c>
      <c r="E343" s="23">
        <v>5500</v>
      </c>
      <c r="F343" s="28"/>
      <c r="G343" s="24">
        <f t="shared" ref="G343:G350" si="30">+G342+E343</f>
        <v>32125657.810000006</v>
      </c>
      <c r="I343" s="9"/>
      <c r="J343" s="25"/>
      <c r="K343" s="26"/>
    </row>
    <row r="344" spans="1:11" s="10" customFormat="1" ht="32.25" customHeight="1" x14ac:dyDescent="0.25">
      <c r="A344" s="19"/>
      <c r="B344" s="32">
        <v>45273</v>
      </c>
      <c r="C344" s="33" t="s">
        <v>408</v>
      </c>
      <c r="D344" s="29" t="s">
        <v>343</v>
      </c>
      <c r="E344" s="23">
        <v>3650</v>
      </c>
      <c r="F344" s="28"/>
      <c r="G344" s="24">
        <f t="shared" si="30"/>
        <v>32129307.810000006</v>
      </c>
      <c r="I344" s="9"/>
      <c r="J344" s="25"/>
      <c r="K344" s="26"/>
    </row>
    <row r="345" spans="1:11" s="10" customFormat="1" ht="32.25" customHeight="1" x14ac:dyDescent="0.25">
      <c r="A345" s="19"/>
      <c r="B345" s="32">
        <v>45273</v>
      </c>
      <c r="C345" s="33" t="s">
        <v>409</v>
      </c>
      <c r="D345" s="29" t="s">
        <v>343</v>
      </c>
      <c r="E345" s="23">
        <v>3650</v>
      </c>
      <c r="F345" s="28"/>
      <c r="G345" s="24">
        <f t="shared" si="30"/>
        <v>32132957.810000006</v>
      </c>
      <c r="I345" s="9"/>
      <c r="J345" s="25"/>
      <c r="K345" s="26"/>
    </row>
    <row r="346" spans="1:11" s="10" customFormat="1" ht="32.25" customHeight="1" x14ac:dyDescent="0.25">
      <c r="A346" s="19"/>
      <c r="B346" s="32">
        <v>45273</v>
      </c>
      <c r="C346" s="33" t="s">
        <v>410</v>
      </c>
      <c r="D346" s="29" t="s">
        <v>343</v>
      </c>
      <c r="E346" s="23">
        <v>2750</v>
      </c>
      <c r="F346" s="28"/>
      <c r="G346" s="24">
        <f t="shared" si="30"/>
        <v>32135707.810000006</v>
      </c>
      <c r="I346" s="9"/>
      <c r="J346" s="25"/>
      <c r="K346" s="26"/>
    </row>
    <row r="347" spans="1:11" s="10" customFormat="1" ht="32.25" customHeight="1" x14ac:dyDescent="0.25">
      <c r="A347" s="19"/>
      <c r="B347" s="32">
        <v>45273</v>
      </c>
      <c r="C347" s="33" t="s">
        <v>222</v>
      </c>
      <c r="D347" s="29" t="s">
        <v>343</v>
      </c>
      <c r="E347" s="23">
        <v>7300</v>
      </c>
      <c r="F347" s="28"/>
      <c r="G347" s="24">
        <f t="shared" si="30"/>
        <v>32143007.810000006</v>
      </c>
      <c r="I347" s="9"/>
      <c r="J347" s="25"/>
      <c r="K347" s="26"/>
    </row>
    <row r="348" spans="1:11" s="10" customFormat="1" ht="32.25" customHeight="1" x14ac:dyDescent="0.25">
      <c r="A348" s="19"/>
      <c r="B348" s="32">
        <v>45273</v>
      </c>
      <c r="C348" s="33" t="s">
        <v>268</v>
      </c>
      <c r="D348" s="29" t="s">
        <v>62</v>
      </c>
      <c r="E348" s="23">
        <v>5300</v>
      </c>
      <c r="F348" s="28"/>
      <c r="G348" s="24">
        <f t="shared" si="30"/>
        <v>32148307.810000006</v>
      </c>
      <c r="I348" s="9"/>
      <c r="J348" s="25"/>
      <c r="K348" s="26"/>
    </row>
    <row r="349" spans="1:11" s="10" customFormat="1" ht="32.25" customHeight="1" x14ac:dyDescent="0.25">
      <c r="A349" s="19"/>
      <c r="B349" s="32">
        <v>45273</v>
      </c>
      <c r="C349" s="33" t="s">
        <v>263</v>
      </c>
      <c r="D349" s="29" t="s">
        <v>343</v>
      </c>
      <c r="E349" s="23">
        <v>3650</v>
      </c>
      <c r="F349" s="28"/>
      <c r="G349" s="24">
        <f t="shared" si="30"/>
        <v>32151957.810000006</v>
      </c>
      <c r="I349" s="9"/>
      <c r="J349" s="25"/>
      <c r="K349" s="26"/>
    </row>
    <row r="350" spans="1:11" s="10" customFormat="1" ht="32.25" customHeight="1" x14ac:dyDescent="0.25">
      <c r="A350" s="19"/>
      <c r="B350" s="32">
        <v>45273</v>
      </c>
      <c r="C350" s="33" t="s">
        <v>411</v>
      </c>
      <c r="D350" s="29" t="s">
        <v>62</v>
      </c>
      <c r="E350" s="23">
        <v>2400</v>
      </c>
      <c r="F350" s="28"/>
      <c r="G350" s="24">
        <f t="shared" si="30"/>
        <v>32154357.810000006</v>
      </c>
      <c r="I350" s="9"/>
      <c r="J350" s="25"/>
      <c r="K350" s="26"/>
    </row>
    <row r="351" spans="1:11" s="10" customFormat="1" ht="32.25" customHeight="1" x14ac:dyDescent="0.25">
      <c r="A351" s="19"/>
      <c r="B351" s="32">
        <v>45273</v>
      </c>
      <c r="C351" s="33" t="s">
        <v>412</v>
      </c>
      <c r="D351" s="29" t="s">
        <v>413</v>
      </c>
      <c r="E351" s="23"/>
      <c r="F351" s="28">
        <v>149624</v>
      </c>
      <c r="G351" s="24">
        <f>+G350-F351</f>
        <v>32004733.810000006</v>
      </c>
      <c r="I351" s="9"/>
      <c r="J351" s="25"/>
      <c r="K351" s="26"/>
    </row>
    <row r="352" spans="1:11" s="10" customFormat="1" ht="32.25" customHeight="1" x14ac:dyDescent="0.25">
      <c r="A352" s="19"/>
      <c r="B352" s="32">
        <v>45273</v>
      </c>
      <c r="C352" s="33" t="s">
        <v>94</v>
      </c>
      <c r="D352" s="29" t="s">
        <v>62</v>
      </c>
      <c r="E352" s="23">
        <v>8595</v>
      </c>
      <c r="F352" s="28"/>
      <c r="G352" s="24">
        <f>+G351+E352</f>
        <v>32013328.810000006</v>
      </c>
      <c r="I352" s="9"/>
      <c r="J352" s="25"/>
      <c r="K352" s="26"/>
    </row>
    <row r="353" spans="1:11" s="10" customFormat="1" ht="32.25" customHeight="1" x14ac:dyDescent="0.25">
      <c r="A353" s="19"/>
      <c r="B353" s="32">
        <v>45273</v>
      </c>
      <c r="C353" s="33" t="s">
        <v>414</v>
      </c>
      <c r="D353" s="29" t="s">
        <v>415</v>
      </c>
      <c r="E353" s="23">
        <v>1375</v>
      </c>
      <c r="F353" s="28"/>
      <c r="G353" s="24">
        <f t="shared" ref="G353:G356" si="31">+G352+E353</f>
        <v>32014703.810000006</v>
      </c>
      <c r="I353" s="9"/>
      <c r="J353" s="25"/>
      <c r="K353" s="26"/>
    </row>
    <row r="354" spans="1:11" s="10" customFormat="1" ht="32.25" customHeight="1" x14ac:dyDescent="0.25">
      <c r="A354" s="19"/>
      <c r="B354" s="32">
        <v>45274</v>
      </c>
      <c r="C354" s="33" t="s">
        <v>416</v>
      </c>
      <c r="D354" s="29" t="s">
        <v>373</v>
      </c>
      <c r="E354" s="23">
        <v>32500</v>
      </c>
      <c r="F354" s="28"/>
      <c r="G354" s="24">
        <f t="shared" si="31"/>
        <v>32047203.810000006</v>
      </c>
      <c r="I354" s="9"/>
      <c r="J354" s="25"/>
      <c r="K354" s="26"/>
    </row>
    <row r="355" spans="1:11" s="10" customFormat="1" ht="32.25" customHeight="1" x14ac:dyDescent="0.25">
      <c r="A355" s="19"/>
      <c r="B355" s="32">
        <v>45274</v>
      </c>
      <c r="C355" s="33" t="s">
        <v>417</v>
      </c>
      <c r="D355" s="29" t="s">
        <v>373</v>
      </c>
      <c r="E355" s="23">
        <v>7500</v>
      </c>
      <c r="F355" s="28"/>
      <c r="G355" s="24">
        <f t="shared" si="31"/>
        <v>32054703.810000006</v>
      </c>
      <c r="I355" s="9"/>
      <c r="J355" s="25"/>
      <c r="K355" s="26"/>
    </row>
    <row r="356" spans="1:11" s="10" customFormat="1" ht="32.25" customHeight="1" x14ac:dyDescent="0.25">
      <c r="A356" s="19"/>
      <c r="B356" s="32">
        <v>45274</v>
      </c>
      <c r="C356" s="33" t="s">
        <v>418</v>
      </c>
      <c r="D356" s="29" t="s">
        <v>373</v>
      </c>
      <c r="E356" s="23">
        <v>36780</v>
      </c>
      <c r="F356" s="28"/>
      <c r="G356" s="24">
        <f t="shared" si="31"/>
        <v>32091483.810000006</v>
      </c>
      <c r="I356" s="9"/>
      <c r="J356" s="25"/>
      <c r="K356" s="26"/>
    </row>
    <row r="357" spans="1:11" s="10" customFormat="1" ht="32.25" customHeight="1" x14ac:dyDescent="0.25">
      <c r="A357" s="19"/>
      <c r="B357" s="32">
        <v>45274</v>
      </c>
      <c r="C357" s="33" t="s">
        <v>419</v>
      </c>
      <c r="D357" s="29" t="s">
        <v>420</v>
      </c>
      <c r="E357" s="23"/>
      <c r="F357" s="28">
        <v>22691.4</v>
      </c>
      <c r="G357" s="24">
        <f>+G356-F357</f>
        <v>32068792.410000008</v>
      </c>
      <c r="I357" s="9"/>
      <c r="J357" s="25"/>
      <c r="K357" s="26"/>
    </row>
    <row r="358" spans="1:11" s="10" customFormat="1" ht="32.25" customHeight="1" x14ac:dyDescent="0.25">
      <c r="A358" s="19"/>
      <c r="B358" s="32">
        <v>45274</v>
      </c>
      <c r="C358" s="33" t="s">
        <v>421</v>
      </c>
      <c r="D358" s="29" t="s">
        <v>422</v>
      </c>
      <c r="E358" s="23"/>
      <c r="F358" s="28">
        <v>20202.240000000002</v>
      </c>
      <c r="G358" s="24">
        <f t="shared" ref="G358:G364" si="32">+G357-F358</f>
        <v>32048590.170000009</v>
      </c>
      <c r="I358" s="9"/>
      <c r="J358" s="25"/>
      <c r="K358" s="26"/>
    </row>
    <row r="359" spans="1:11" s="10" customFormat="1" ht="32.25" customHeight="1" x14ac:dyDescent="0.25">
      <c r="A359" s="19"/>
      <c r="B359" s="32">
        <v>45274</v>
      </c>
      <c r="C359" s="33" t="s">
        <v>423</v>
      </c>
      <c r="D359" s="29" t="s">
        <v>326</v>
      </c>
      <c r="E359" s="23"/>
      <c r="F359" s="28">
        <v>144000</v>
      </c>
      <c r="G359" s="24">
        <f t="shared" si="32"/>
        <v>31904590.170000009</v>
      </c>
      <c r="I359" s="9"/>
      <c r="J359" s="25"/>
      <c r="K359" s="26"/>
    </row>
    <row r="360" spans="1:11" s="10" customFormat="1" ht="32.25" customHeight="1" x14ac:dyDescent="0.25">
      <c r="A360" s="19"/>
      <c r="B360" s="32">
        <v>45274</v>
      </c>
      <c r="C360" s="33" t="s">
        <v>424</v>
      </c>
      <c r="D360" s="29" t="s">
        <v>66</v>
      </c>
      <c r="E360" s="23"/>
      <c r="F360" s="28">
        <v>405000</v>
      </c>
      <c r="G360" s="24">
        <f t="shared" si="32"/>
        <v>31499590.170000009</v>
      </c>
      <c r="I360" s="9"/>
      <c r="J360" s="25"/>
      <c r="K360" s="26"/>
    </row>
    <row r="361" spans="1:11" s="10" customFormat="1" ht="32.25" customHeight="1" x14ac:dyDescent="0.25">
      <c r="A361" s="19"/>
      <c r="B361" s="32">
        <v>45274</v>
      </c>
      <c r="C361" s="33" t="s">
        <v>425</v>
      </c>
      <c r="D361" s="29" t="s">
        <v>66</v>
      </c>
      <c r="E361" s="23"/>
      <c r="F361" s="28">
        <v>37500</v>
      </c>
      <c r="G361" s="24">
        <f t="shared" si="32"/>
        <v>31462090.170000009</v>
      </c>
      <c r="I361" s="9"/>
      <c r="J361" s="25"/>
      <c r="K361" s="26"/>
    </row>
    <row r="362" spans="1:11" s="10" customFormat="1" ht="32.25" customHeight="1" x14ac:dyDescent="0.25">
      <c r="A362" s="19"/>
      <c r="B362" s="32">
        <v>45274</v>
      </c>
      <c r="C362" s="33" t="s">
        <v>426</v>
      </c>
      <c r="D362" s="29" t="s">
        <v>69</v>
      </c>
      <c r="E362" s="23"/>
      <c r="F362" s="28">
        <v>112044.23</v>
      </c>
      <c r="G362" s="24">
        <f t="shared" si="32"/>
        <v>31350045.940000009</v>
      </c>
      <c r="I362" s="9"/>
      <c r="J362" s="25"/>
      <c r="K362" s="26"/>
    </row>
    <row r="363" spans="1:11" s="10" customFormat="1" ht="32.25" customHeight="1" x14ac:dyDescent="0.25">
      <c r="A363" s="19"/>
      <c r="B363" s="32">
        <v>45274</v>
      </c>
      <c r="C363" s="33" t="s">
        <v>427</v>
      </c>
      <c r="D363" s="29" t="s">
        <v>428</v>
      </c>
      <c r="E363" s="23"/>
      <c r="F363" s="28">
        <v>520475</v>
      </c>
      <c r="G363" s="24">
        <f t="shared" si="32"/>
        <v>30829570.940000009</v>
      </c>
      <c r="I363" s="9"/>
      <c r="J363" s="25"/>
      <c r="K363" s="26"/>
    </row>
    <row r="364" spans="1:11" s="10" customFormat="1" ht="32.25" customHeight="1" x14ac:dyDescent="0.25">
      <c r="A364" s="19"/>
      <c r="B364" s="32">
        <v>45274</v>
      </c>
      <c r="C364" s="33" t="s">
        <v>429</v>
      </c>
      <c r="D364" s="29" t="s">
        <v>132</v>
      </c>
      <c r="E364" s="23"/>
      <c r="F364" s="28">
        <v>2320</v>
      </c>
      <c r="G364" s="24">
        <f t="shared" si="32"/>
        <v>30827250.940000009</v>
      </c>
      <c r="I364" s="9"/>
      <c r="J364" s="25"/>
      <c r="K364" s="26"/>
    </row>
    <row r="365" spans="1:11" s="10" customFormat="1" ht="32.25" customHeight="1" x14ac:dyDescent="0.25">
      <c r="A365" s="19"/>
      <c r="B365" s="32">
        <v>45274</v>
      </c>
      <c r="C365" s="33" t="s">
        <v>430</v>
      </c>
      <c r="D365" s="29" t="s">
        <v>10</v>
      </c>
      <c r="E365" s="23">
        <v>3650</v>
      </c>
      <c r="F365" s="28"/>
      <c r="G365" s="24">
        <f>+G364+E365</f>
        <v>30830900.940000009</v>
      </c>
      <c r="I365" s="9"/>
      <c r="J365" s="25"/>
      <c r="K365" s="26"/>
    </row>
    <row r="366" spans="1:11" s="10" customFormat="1" ht="32.25" customHeight="1" x14ac:dyDescent="0.25">
      <c r="A366" s="19"/>
      <c r="B366" s="32">
        <v>45274</v>
      </c>
      <c r="C366" s="33" t="s">
        <v>431</v>
      </c>
      <c r="D366" s="29" t="s">
        <v>363</v>
      </c>
      <c r="E366" s="23">
        <v>9585</v>
      </c>
      <c r="F366" s="28"/>
      <c r="G366" s="24">
        <f t="shared" ref="G366:G373" si="33">+G365+E366</f>
        <v>30840485.940000009</v>
      </c>
      <c r="I366" s="9"/>
      <c r="J366" s="25"/>
      <c r="K366" s="26"/>
    </row>
    <row r="367" spans="1:11" s="10" customFormat="1" ht="32.25" customHeight="1" x14ac:dyDescent="0.25">
      <c r="A367" s="19"/>
      <c r="B367" s="32">
        <v>45274</v>
      </c>
      <c r="C367" s="33" t="s">
        <v>266</v>
      </c>
      <c r="D367" s="29" t="s">
        <v>10</v>
      </c>
      <c r="E367" s="23">
        <v>82500</v>
      </c>
      <c r="F367" s="28"/>
      <c r="G367" s="24">
        <f t="shared" si="33"/>
        <v>30922985.940000009</v>
      </c>
      <c r="I367" s="9"/>
      <c r="J367" s="25"/>
      <c r="K367" s="26"/>
    </row>
    <row r="368" spans="1:11" s="10" customFormat="1" ht="32.25" customHeight="1" x14ac:dyDescent="0.25">
      <c r="A368" s="19"/>
      <c r="B368" s="32">
        <v>45274</v>
      </c>
      <c r="C368" s="33" t="s">
        <v>432</v>
      </c>
      <c r="D368" s="29" t="s">
        <v>363</v>
      </c>
      <c r="E368" s="23">
        <v>18900</v>
      </c>
      <c r="F368" s="28"/>
      <c r="G368" s="24">
        <f t="shared" si="33"/>
        <v>30941885.940000009</v>
      </c>
      <c r="I368" s="9"/>
      <c r="J368" s="25"/>
      <c r="K368" s="26"/>
    </row>
    <row r="369" spans="1:11" s="10" customFormat="1" ht="32.25" customHeight="1" x14ac:dyDescent="0.25">
      <c r="A369" s="19"/>
      <c r="B369" s="32">
        <v>45274</v>
      </c>
      <c r="C369" s="33" t="s">
        <v>83</v>
      </c>
      <c r="D369" s="29" t="s">
        <v>343</v>
      </c>
      <c r="E369" s="23">
        <v>62050</v>
      </c>
      <c r="F369" s="28"/>
      <c r="G369" s="24">
        <f t="shared" si="33"/>
        <v>31003935.940000009</v>
      </c>
      <c r="I369" s="9"/>
      <c r="J369" s="25"/>
      <c r="K369" s="26"/>
    </row>
    <row r="370" spans="1:11" s="10" customFormat="1" ht="32.25" customHeight="1" x14ac:dyDescent="0.25">
      <c r="A370" s="19"/>
      <c r="B370" s="32">
        <v>45274</v>
      </c>
      <c r="C370" s="33" t="s">
        <v>433</v>
      </c>
      <c r="D370" s="29" t="s">
        <v>10</v>
      </c>
      <c r="E370" s="23">
        <v>18250</v>
      </c>
      <c r="F370" s="28"/>
      <c r="G370" s="24">
        <f t="shared" si="33"/>
        <v>31022185.940000009</v>
      </c>
      <c r="I370" s="9"/>
      <c r="J370" s="25"/>
      <c r="K370" s="26"/>
    </row>
    <row r="371" spans="1:11" s="10" customFormat="1" ht="32.25" customHeight="1" x14ac:dyDescent="0.25">
      <c r="A371" s="19"/>
      <c r="B371" s="32">
        <v>45274</v>
      </c>
      <c r="C371" s="33" t="s">
        <v>434</v>
      </c>
      <c r="D371" s="29" t="s">
        <v>343</v>
      </c>
      <c r="E371" s="23">
        <v>16500</v>
      </c>
      <c r="F371" s="28"/>
      <c r="G371" s="24">
        <f t="shared" si="33"/>
        <v>31038685.940000009</v>
      </c>
      <c r="I371" s="9"/>
      <c r="J371" s="25"/>
      <c r="K371" s="26"/>
    </row>
    <row r="372" spans="1:11" s="10" customFormat="1" ht="32.25" customHeight="1" x14ac:dyDescent="0.25">
      <c r="A372" s="19"/>
      <c r="B372" s="32">
        <v>45274</v>
      </c>
      <c r="C372" s="33" t="s">
        <v>435</v>
      </c>
      <c r="D372" s="29" t="s">
        <v>343</v>
      </c>
      <c r="E372" s="23">
        <v>18250</v>
      </c>
      <c r="F372" s="28"/>
      <c r="G372" s="24">
        <f t="shared" si="33"/>
        <v>31056935.940000009</v>
      </c>
      <c r="I372" s="9"/>
      <c r="J372" s="25"/>
      <c r="K372" s="26"/>
    </row>
    <row r="373" spans="1:11" s="10" customFormat="1" ht="32.25" customHeight="1" x14ac:dyDescent="0.25">
      <c r="A373" s="19"/>
      <c r="B373" s="32"/>
      <c r="C373" s="33" t="s">
        <v>35</v>
      </c>
      <c r="D373" s="29" t="s">
        <v>62</v>
      </c>
      <c r="E373" s="23">
        <v>900</v>
      </c>
      <c r="F373" s="28"/>
      <c r="G373" s="24">
        <f t="shared" si="33"/>
        <v>31057835.940000009</v>
      </c>
      <c r="I373" s="9"/>
      <c r="J373" s="25"/>
      <c r="K373" s="26"/>
    </row>
    <row r="374" spans="1:11" s="10" customFormat="1" ht="32.25" customHeight="1" x14ac:dyDescent="0.25">
      <c r="A374" s="19"/>
      <c r="B374" s="32">
        <v>45274</v>
      </c>
      <c r="C374" s="33" t="s">
        <v>436</v>
      </c>
      <c r="D374" s="29" t="s">
        <v>437</v>
      </c>
      <c r="E374" s="23"/>
      <c r="F374" s="28">
        <v>5600</v>
      </c>
      <c r="G374" s="24">
        <f>+G373-F374</f>
        <v>31052235.940000009</v>
      </c>
      <c r="I374" s="9"/>
      <c r="J374" s="25"/>
      <c r="K374" s="26"/>
    </row>
    <row r="375" spans="1:11" s="10" customFormat="1" ht="32.25" customHeight="1" x14ac:dyDescent="0.25">
      <c r="A375" s="19"/>
      <c r="B375" s="32">
        <v>45274</v>
      </c>
      <c r="C375" s="33" t="s">
        <v>30</v>
      </c>
      <c r="D375" s="29" t="s">
        <v>10</v>
      </c>
      <c r="E375" s="23">
        <v>1825</v>
      </c>
      <c r="F375" s="28"/>
      <c r="G375" s="24">
        <f>+G374+E375</f>
        <v>31054060.940000009</v>
      </c>
      <c r="I375" s="9"/>
      <c r="J375" s="25"/>
      <c r="K375" s="26"/>
    </row>
    <row r="376" spans="1:11" s="10" customFormat="1" ht="32.25" customHeight="1" x14ac:dyDescent="0.25">
      <c r="A376" s="19"/>
      <c r="B376" s="32">
        <v>45274</v>
      </c>
      <c r="C376" s="33" t="s">
        <v>438</v>
      </c>
      <c r="D376" s="29" t="s">
        <v>343</v>
      </c>
      <c r="E376" s="23">
        <v>132400</v>
      </c>
      <c r="F376" s="28"/>
      <c r="G376" s="24">
        <f t="shared" ref="G376:G377" si="34">+G375+E376</f>
        <v>31186460.940000009</v>
      </c>
      <c r="I376" s="9"/>
      <c r="J376" s="25"/>
      <c r="K376" s="26"/>
    </row>
    <row r="377" spans="1:11" s="10" customFormat="1" ht="32.25" customHeight="1" x14ac:dyDescent="0.25">
      <c r="A377" s="19"/>
      <c r="B377" s="32"/>
      <c r="C377" s="33" t="s">
        <v>439</v>
      </c>
      <c r="D377" s="29" t="s">
        <v>343</v>
      </c>
      <c r="E377" s="23">
        <v>134750</v>
      </c>
      <c r="F377" s="28"/>
      <c r="G377" s="24">
        <f t="shared" si="34"/>
        <v>31321210.940000009</v>
      </c>
      <c r="I377" s="9"/>
      <c r="J377" s="25"/>
      <c r="K377" s="26"/>
    </row>
    <row r="378" spans="1:11" s="10" customFormat="1" ht="32.25" customHeight="1" x14ac:dyDescent="0.25">
      <c r="A378" s="19"/>
      <c r="B378" s="32">
        <v>45274</v>
      </c>
      <c r="C378" s="33" t="s">
        <v>440</v>
      </c>
      <c r="D378" s="29" t="s">
        <v>441</v>
      </c>
      <c r="E378" s="23"/>
      <c r="F378" s="28">
        <v>30000</v>
      </c>
      <c r="G378" s="24">
        <f>+G377-F378</f>
        <v>31291210.940000009</v>
      </c>
      <c r="I378" s="9"/>
      <c r="J378" s="25"/>
      <c r="K378" s="26"/>
    </row>
    <row r="379" spans="1:11" s="10" customFormat="1" ht="32.25" customHeight="1" x14ac:dyDescent="0.25">
      <c r="A379" s="19"/>
      <c r="B379" s="32">
        <v>45274</v>
      </c>
      <c r="C379" s="33" t="s">
        <v>442</v>
      </c>
      <c r="D379" s="29" t="s">
        <v>343</v>
      </c>
      <c r="E379" s="23">
        <v>343100</v>
      </c>
      <c r="F379" s="28"/>
      <c r="G379" s="24">
        <f>+G378+E379</f>
        <v>31634310.940000009</v>
      </c>
      <c r="I379" s="9"/>
      <c r="J379" s="25"/>
      <c r="K379" s="26"/>
    </row>
    <row r="380" spans="1:11" s="10" customFormat="1" ht="32.25" customHeight="1" x14ac:dyDescent="0.25">
      <c r="A380" s="19"/>
      <c r="B380" s="32">
        <v>45274</v>
      </c>
      <c r="C380" s="33" t="s">
        <v>442</v>
      </c>
      <c r="D380" s="29" t="s">
        <v>373</v>
      </c>
      <c r="E380" s="23">
        <v>2000</v>
      </c>
      <c r="F380" s="28"/>
      <c r="G380" s="24">
        <f t="shared" ref="G380:G385" si="35">+G379+E380</f>
        <v>31636310.940000009</v>
      </c>
      <c r="I380" s="9"/>
      <c r="J380" s="25"/>
      <c r="K380" s="26"/>
    </row>
    <row r="381" spans="1:11" s="10" customFormat="1" ht="32.25" customHeight="1" x14ac:dyDescent="0.25">
      <c r="A381" s="19"/>
      <c r="B381" s="32">
        <v>45274</v>
      </c>
      <c r="C381" s="33" t="s">
        <v>443</v>
      </c>
      <c r="D381" s="29" t="s">
        <v>373</v>
      </c>
      <c r="E381" s="23">
        <v>8790</v>
      </c>
      <c r="F381" s="28"/>
      <c r="G381" s="24">
        <f t="shared" si="35"/>
        <v>31645100.940000009</v>
      </c>
      <c r="I381" s="9"/>
      <c r="J381" s="25"/>
      <c r="K381" s="26"/>
    </row>
    <row r="382" spans="1:11" s="10" customFormat="1" ht="32.25" customHeight="1" x14ac:dyDescent="0.25">
      <c r="A382" s="19"/>
      <c r="B382" s="32">
        <v>45274</v>
      </c>
      <c r="C382" s="33" t="s">
        <v>444</v>
      </c>
      <c r="D382" s="29" t="s">
        <v>373</v>
      </c>
      <c r="E382" s="23">
        <v>11000</v>
      </c>
      <c r="F382" s="28"/>
      <c r="G382" s="24">
        <f t="shared" si="35"/>
        <v>31656100.940000009</v>
      </c>
      <c r="I382" s="9"/>
      <c r="J382" s="25"/>
      <c r="K382" s="26"/>
    </row>
    <row r="383" spans="1:11" s="10" customFormat="1" ht="32.25" customHeight="1" x14ac:dyDescent="0.25">
      <c r="A383" s="19"/>
      <c r="B383" s="32">
        <v>45274</v>
      </c>
      <c r="C383" s="33" t="s">
        <v>445</v>
      </c>
      <c r="D383" s="29" t="s">
        <v>373</v>
      </c>
      <c r="E383" s="23">
        <v>6300</v>
      </c>
      <c r="F383" s="28"/>
      <c r="G383" s="24">
        <f t="shared" si="35"/>
        <v>31662400.940000009</v>
      </c>
      <c r="I383" s="9"/>
      <c r="J383" s="25"/>
      <c r="K383" s="26"/>
    </row>
    <row r="384" spans="1:11" s="10" customFormat="1" ht="32.25" customHeight="1" x14ac:dyDescent="0.25">
      <c r="A384" s="19"/>
      <c r="B384" s="32">
        <v>45274</v>
      </c>
      <c r="C384" s="33" t="s">
        <v>446</v>
      </c>
      <c r="D384" s="29" t="s">
        <v>373</v>
      </c>
      <c r="E384" s="23">
        <v>6300</v>
      </c>
      <c r="F384" s="28"/>
      <c r="G384" s="24">
        <f t="shared" si="35"/>
        <v>31668700.940000009</v>
      </c>
      <c r="I384" s="9"/>
      <c r="J384" s="25"/>
      <c r="K384" s="26"/>
    </row>
    <row r="385" spans="1:11" s="10" customFormat="1" ht="32.25" customHeight="1" x14ac:dyDescent="0.25">
      <c r="A385" s="19"/>
      <c r="B385" s="32">
        <v>45274</v>
      </c>
      <c r="C385" s="33" t="s">
        <v>411</v>
      </c>
      <c r="D385" s="29" t="s">
        <v>447</v>
      </c>
      <c r="E385" s="23">
        <v>2900</v>
      </c>
      <c r="F385" s="28"/>
      <c r="G385" s="24">
        <f t="shared" si="35"/>
        <v>31671600.940000009</v>
      </c>
      <c r="I385" s="9"/>
      <c r="J385" s="25"/>
      <c r="K385" s="26"/>
    </row>
    <row r="386" spans="1:11" s="10" customFormat="1" ht="32.25" customHeight="1" x14ac:dyDescent="0.25">
      <c r="A386" s="19"/>
      <c r="B386" s="32">
        <v>45274</v>
      </c>
      <c r="C386" s="33" t="s">
        <v>448</v>
      </c>
      <c r="D386" s="29" t="s">
        <v>449</v>
      </c>
      <c r="E386" s="23"/>
      <c r="F386" s="28">
        <v>41064</v>
      </c>
      <c r="G386" s="24">
        <f>+G385-F386</f>
        <v>31630536.940000009</v>
      </c>
      <c r="I386" s="9"/>
      <c r="J386" s="25"/>
      <c r="K386" s="26"/>
    </row>
    <row r="387" spans="1:11" s="10" customFormat="1" ht="32.25" customHeight="1" x14ac:dyDescent="0.25">
      <c r="A387" s="19"/>
      <c r="B387" s="32">
        <v>45274</v>
      </c>
      <c r="C387" s="33" t="s">
        <v>450</v>
      </c>
      <c r="D387" s="29" t="s">
        <v>348</v>
      </c>
      <c r="E387" s="23">
        <v>18510</v>
      </c>
      <c r="F387" s="28"/>
      <c r="G387" s="24">
        <f>+G386+E387</f>
        <v>31649046.940000009</v>
      </c>
      <c r="I387" s="9"/>
      <c r="J387" s="25"/>
      <c r="K387" s="26"/>
    </row>
    <row r="388" spans="1:11" s="10" customFormat="1" ht="32.25" customHeight="1" x14ac:dyDescent="0.25">
      <c r="A388" s="19"/>
      <c r="B388" s="32">
        <v>45274</v>
      </c>
      <c r="C388" s="33" t="s">
        <v>451</v>
      </c>
      <c r="D388" s="29" t="s">
        <v>348</v>
      </c>
      <c r="E388" s="23">
        <v>27780</v>
      </c>
      <c r="F388" s="28"/>
      <c r="G388" s="24">
        <f t="shared" ref="G388:G393" si="36">+G387+E388</f>
        <v>31676826.940000009</v>
      </c>
      <c r="I388" s="9"/>
      <c r="J388" s="25"/>
      <c r="K388" s="26"/>
    </row>
    <row r="389" spans="1:11" s="10" customFormat="1" ht="32.25" customHeight="1" x14ac:dyDescent="0.25">
      <c r="A389" s="19"/>
      <c r="B389" s="32">
        <v>45274</v>
      </c>
      <c r="C389" s="33" t="s">
        <v>452</v>
      </c>
      <c r="D389" s="29" t="s">
        <v>348</v>
      </c>
      <c r="E389" s="23">
        <v>9585</v>
      </c>
      <c r="F389" s="28"/>
      <c r="G389" s="24">
        <f t="shared" si="36"/>
        <v>31686411.940000009</v>
      </c>
      <c r="I389" s="9"/>
      <c r="J389" s="25"/>
      <c r="K389" s="26"/>
    </row>
    <row r="390" spans="1:11" s="10" customFormat="1" ht="32.25" customHeight="1" x14ac:dyDescent="0.25">
      <c r="A390" s="19"/>
      <c r="B390" s="32">
        <v>45274</v>
      </c>
      <c r="C390" s="33" t="s">
        <v>453</v>
      </c>
      <c r="D390" s="29" t="s">
        <v>348</v>
      </c>
      <c r="E390" s="23">
        <v>9585</v>
      </c>
      <c r="F390" s="28"/>
      <c r="G390" s="24">
        <f t="shared" si="36"/>
        <v>31695996.940000009</v>
      </c>
      <c r="I390" s="9"/>
      <c r="J390" s="25"/>
      <c r="K390" s="26"/>
    </row>
    <row r="391" spans="1:11" s="10" customFormat="1" ht="32.25" customHeight="1" x14ac:dyDescent="0.25">
      <c r="A391" s="19"/>
      <c r="B391" s="32">
        <v>45274</v>
      </c>
      <c r="C391" s="33" t="s">
        <v>454</v>
      </c>
      <c r="D391" s="29" t="s">
        <v>348</v>
      </c>
      <c r="E391" s="23">
        <v>9585</v>
      </c>
      <c r="F391" s="28"/>
      <c r="G391" s="24">
        <f t="shared" si="36"/>
        <v>31705581.940000009</v>
      </c>
      <c r="I391" s="9"/>
      <c r="J391" s="25"/>
      <c r="K391" s="26"/>
    </row>
    <row r="392" spans="1:11" s="10" customFormat="1" ht="32.25" customHeight="1" x14ac:dyDescent="0.25">
      <c r="A392" s="19"/>
      <c r="B392" s="32">
        <v>45274</v>
      </c>
      <c r="C392" s="33" t="s">
        <v>455</v>
      </c>
      <c r="D392" s="29" t="s">
        <v>343</v>
      </c>
      <c r="E392" s="23">
        <v>14900</v>
      </c>
      <c r="F392" s="28"/>
      <c r="G392" s="24">
        <f t="shared" si="36"/>
        <v>31720481.940000009</v>
      </c>
      <c r="I392" s="9"/>
      <c r="J392" s="25"/>
      <c r="K392" s="26"/>
    </row>
    <row r="393" spans="1:11" s="10" customFormat="1" ht="32.25" customHeight="1" x14ac:dyDescent="0.25">
      <c r="A393" s="19"/>
      <c r="B393" s="32">
        <v>45274</v>
      </c>
      <c r="C393" s="33" t="s">
        <v>456</v>
      </c>
      <c r="D393" s="29" t="s">
        <v>10</v>
      </c>
      <c r="E393" s="23">
        <v>37050</v>
      </c>
      <c r="F393" s="28"/>
      <c r="G393" s="24">
        <f t="shared" si="36"/>
        <v>31757531.940000009</v>
      </c>
      <c r="I393" s="9"/>
      <c r="J393" s="25"/>
      <c r="K393" s="26"/>
    </row>
    <row r="394" spans="1:11" s="10" customFormat="1" ht="32.25" customHeight="1" x14ac:dyDescent="0.25">
      <c r="A394" s="19"/>
      <c r="B394" s="32">
        <v>45274</v>
      </c>
      <c r="C394" s="33" t="s">
        <v>457</v>
      </c>
      <c r="D394" s="29" t="s">
        <v>373</v>
      </c>
      <c r="E394" s="23"/>
      <c r="F394" s="28">
        <v>536833.31000000006</v>
      </c>
      <c r="G394" s="24">
        <f>+G393-F394</f>
        <v>31220698.63000001</v>
      </c>
      <c r="I394" s="9"/>
      <c r="J394" s="25"/>
      <c r="K394" s="26"/>
    </row>
    <row r="395" spans="1:11" s="10" customFormat="1" ht="32.25" customHeight="1" x14ac:dyDescent="0.25">
      <c r="A395" s="19"/>
      <c r="B395" s="32">
        <v>45274</v>
      </c>
      <c r="C395" s="33" t="s">
        <v>458</v>
      </c>
      <c r="D395" s="29" t="s">
        <v>22</v>
      </c>
      <c r="E395" s="23"/>
      <c r="F395" s="28">
        <v>100000</v>
      </c>
      <c r="G395" s="24">
        <f t="shared" ref="G395:G398" si="37">+G394-F395</f>
        <v>31120698.63000001</v>
      </c>
      <c r="I395" s="9"/>
      <c r="J395" s="25"/>
      <c r="K395" s="26"/>
    </row>
    <row r="396" spans="1:11" s="10" customFormat="1" ht="32.25" customHeight="1" x14ac:dyDescent="0.25">
      <c r="A396" s="19"/>
      <c r="B396" s="32">
        <v>45274</v>
      </c>
      <c r="C396" s="33" t="s">
        <v>459</v>
      </c>
      <c r="D396" s="29" t="s">
        <v>460</v>
      </c>
      <c r="E396" s="23"/>
      <c r="F396" s="28">
        <v>100000</v>
      </c>
      <c r="G396" s="24">
        <f t="shared" si="37"/>
        <v>31020698.63000001</v>
      </c>
      <c r="I396" s="9"/>
      <c r="J396" s="25"/>
      <c r="K396" s="26"/>
    </row>
    <row r="397" spans="1:11" s="10" customFormat="1" ht="32.25" customHeight="1" x14ac:dyDescent="0.25">
      <c r="A397" s="19"/>
      <c r="B397" s="32">
        <v>45274</v>
      </c>
      <c r="C397" s="33" t="s">
        <v>461</v>
      </c>
      <c r="D397" s="29" t="s">
        <v>462</v>
      </c>
      <c r="E397" s="23"/>
      <c r="F397" s="28">
        <v>100000</v>
      </c>
      <c r="G397" s="24">
        <f t="shared" si="37"/>
        <v>30920698.63000001</v>
      </c>
      <c r="I397" s="9"/>
      <c r="J397" s="25"/>
      <c r="K397" s="26"/>
    </row>
    <row r="398" spans="1:11" s="10" customFormat="1" ht="32.25" customHeight="1" x14ac:dyDescent="0.25">
      <c r="A398" s="19"/>
      <c r="B398" s="32">
        <v>45274</v>
      </c>
      <c r="C398" s="33" t="s">
        <v>463</v>
      </c>
      <c r="D398" s="29" t="s">
        <v>464</v>
      </c>
      <c r="E398" s="23"/>
      <c r="F398" s="28">
        <v>100000</v>
      </c>
      <c r="G398" s="24">
        <f t="shared" si="37"/>
        <v>30820698.63000001</v>
      </c>
      <c r="I398" s="9"/>
      <c r="J398" s="25"/>
      <c r="K398" s="26"/>
    </row>
    <row r="399" spans="1:11" s="10" customFormat="1" ht="32.25" customHeight="1" x14ac:dyDescent="0.25">
      <c r="A399" s="19"/>
      <c r="B399" s="32">
        <v>45275</v>
      </c>
      <c r="C399" s="33" t="s">
        <v>465</v>
      </c>
      <c r="D399" s="29" t="s">
        <v>466</v>
      </c>
      <c r="E399" s="23">
        <v>400</v>
      </c>
      <c r="F399" s="28"/>
      <c r="G399" s="24">
        <f>+G398+E399</f>
        <v>30821098.63000001</v>
      </c>
      <c r="I399" s="9"/>
      <c r="J399" s="25"/>
      <c r="K399" s="26"/>
    </row>
    <row r="400" spans="1:11" s="10" customFormat="1" ht="32.25" customHeight="1" x14ac:dyDescent="0.25">
      <c r="A400" s="19"/>
      <c r="B400" s="32">
        <v>45275</v>
      </c>
      <c r="C400" s="33" t="s">
        <v>467</v>
      </c>
      <c r="D400" s="29" t="s">
        <v>466</v>
      </c>
      <c r="E400" s="23">
        <v>100</v>
      </c>
      <c r="F400" s="28"/>
      <c r="G400" s="24">
        <f t="shared" ref="G400:G402" si="38">+G399+E400</f>
        <v>30821198.63000001</v>
      </c>
      <c r="I400" s="9"/>
      <c r="J400" s="25"/>
      <c r="K400" s="26"/>
    </row>
    <row r="401" spans="1:11" s="10" customFormat="1" ht="32.25" customHeight="1" x14ac:dyDescent="0.25">
      <c r="A401" s="19"/>
      <c r="B401" s="32">
        <v>45275</v>
      </c>
      <c r="C401" s="33" t="s">
        <v>468</v>
      </c>
      <c r="D401" s="29" t="s">
        <v>466</v>
      </c>
      <c r="E401" s="23">
        <v>100</v>
      </c>
      <c r="F401" s="28"/>
      <c r="G401" s="24">
        <f t="shared" si="38"/>
        <v>30821298.63000001</v>
      </c>
      <c r="I401" s="9"/>
      <c r="J401" s="25"/>
      <c r="K401" s="26"/>
    </row>
    <row r="402" spans="1:11" s="10" customFormat="1" ht="32.25" customHeight="1" x14ac:dyDescent="0.25">
      <c r="A402" s="19"/>
      <c r="B402" s="32">
        <v>45275</v>
      </c>
      <c r="C402" s="33" t="s">
        <v>469</v>
      </c>
      <c r="D402" s="29" t="s">
        <v>466</v>
      </c>
      <c r="E402" s="23">
        <v>3650</v>
      </c>
      <c r="F402" s="28"/>
      <c r="G402" s="24">
        <f t="shared" si="38"/>
        <v>30824948.63000001</v>
      </c>
      <c r="I402" s="9"/>
      <c r="J402" s="25"/>
      <c r="K402" s="26"/>
    </row>
    <row r="403" spans="1:11" s="10" customFormat="1" ht="32.25" customHeight="1" x14ac:dyDescent="0.25">
      <c r="A403" s="19"/>
      <c r="B403" s="32">
        <v>45275</v>
      </c>
      <c r="C403" s="33" t="s">
        <v>470</v>
      </c>
      <c r="D403" s="29" t="s">
        <v>471</v>
      </c>
      <c r="E403" s="23"/>
      <c r="F403" s="28">
        <v>20000</v>
      </c>
      <c r="G403" s="30">
        <f>+G402-F403</f>
        <v>30804948.63000001</v>
      </c>
      <c r="I403" s="9"/>
      <c r="J403" s="25"/>
      <c r="K403" s="26"/>
    </row>
    <row r="404" spans="1:11" s="10" customFormat="1" ht="32.25" customHeight="1" x14ac:dyDescent="0.25">
      <c r="A404" s="19"/>
      <c r="B404" s="32">
        <v>45275</v>
      </c>
      <c r="C404" s="33" t="s">
        <v>472</v>
      </c>
      <c r="D404" s="29" t="s">
        <v>473</v>
      </c>
      <c r="E404" s="23"/>
      <c r="F404" s="28">
        <v>100000</v>
      </c>
      <c r="G404" s="30">
        <f t="shared" ref="G404:G406" si="39">+G403-F404</f>
        <v>30704948.63000001</v>
      </c>
      <c r="I404" s="9"/>
      <c r="J404" s="25"/>
      <c r="K404" s="26"/>
    </row>
    <row r="405" spans="1:11" s="10" customFormat="1" ht="32.25" customHeight="1" x14ac:dyDescent="0.25">
      <c r="A405" s="19"/>
      <c r="B405" s="32">
        <v>45275</v>
      </c>
      <c r="C405" s="33" t="s">
        <v>474</v>
      </c>
      <c r="D405" s="29" t="s">
        <v>475</v>
      </c>
      <c r="E405" s="31"/>
      <c r="F405" s="23">
        <v>100000</v>
      </c>
      <c r="G405" s="30">
        <f t="shared" si="39"/>
        <v>30604948.63000001</v>
      </c>
      <c r="I405" s="9"/>
      <c r="J405" s="25"/>
      <c r="K405" s="26"/>
    </row>
    <row r="406" spans="1:11" s="10" customFormat="1" ht="32.25" customHeight="1" x14ac:dyDescent="0.25">
      <c r="A406" s="19"/>
      <c r="B406" s="32">
        <v>45275</v>
      </c>
      <c r="C406" s="33" t="s">
        <v>476</v>
      </c>
      <c r="D406" s="29" t="s">
        <v>477</v>
      </c>
      <c r="E406" s="31"/>
      <c r="F406" s="23">
        <v>100000</v>
      </c>
      <c r="G406" s="30">
        <f t="shared" si="39"/>
        <v>30504948.63000001</v>
      </c>
      <c r="I406" s="9"/>
      <c r="J406" s="25"/>
      <c r="K406" s="26"/>
    </row>
    <row r="407" spans="1:11" s="10" customFormat="1" ht="32.25" customHeight="1" x14ac:dyDescent="0.25">
      <c r="A407" s="19"/>
      <c r="B407" s="32">
        <v>45275</v>
      </c>
      <c r="C407" s="33" t="s">
        <v>478</v>
      </c>
      <c r="D407" s="29" t="s">
        <v>479</v>
      </c>
      <c r="E407" s="35">
        <v>200</v>
      </c>
      <c r="F407" s="23"/>
      <c r="G407" s="24">
        <f>+G406+E407</f>
        <v>30505148.63000001</v>
      </c>
      <c r="I407" s="9"/>
      <c r="J407" s="25"/>
      <c r="K407" s="26"/>
    </row>
    <row r="408" spans="1:11" s="10" customFormat="1" ht="32.25" customHeight="1" x14ac:dyDescent="0.25">
      <c r="A408" s="19"/>
      <c r="B408" s="32">
        <v>45275</v>
      </c>
      <c r="C408" s="33" t="s">
        <v>480</v>
      </c>
      <c r="D408" s="29" t="s">
        <v>62</v>
      </c>
      <c r="E408" s="35">
        <v>31050</v>
      </c>
      <c r="F408" s="31"/>
      <c r="G408" s="24">
        <f>+G407+E408</f>
        <v>30536198.63000001</v>
      </c>
      <c r="I408" s="9"/>
      <c r="J408" s="25"/>
      <c r="K408" s="26"/>
    </row>
    <row r="409" spans="1:11" s="10" customFormat="1" ht="32.25" customHeight="1" x14ac:dyDescent="0.25">
      <c r="A409" s="19"/>
      <c r="B409" s="32">
        <v>45275</v>
      </c>
      <c r="C409" s="33" t="s">
        <v>481</v>
      </c>
      <c r="D409" s="29" t="s">
        <v>482</v>
      </c>
      <c r="E409" s="23"/>
      <c r="F409" s="23">
        <v>30000</v>
      </c>
      <c r="G409" s="24">
        <f>+G408-F409</f>
        <v>30506198.63000001</v>
      </c>
      <c r="I409" s="9"/>
      <c r="J409" s="25"/>
      <c r="K409" s="26"/>
    </row>
    <row r="410" spans="1:11" s="10" customFormat="1" ht="32.25" customHeight="1" x14ac:dyDescent="0.25">
      <c r="A410" s="19"/>
      <c r="B410" s="32">
        <v>45275</v>
      </c>
      <c r="C410" s="33" t="s">
        <v>483</v>
      </c>
      <c r="D410" s="29" t="s">
        <v>484</v>
      </c>
      <c r="E410" s="23"/>
      <c r="F410" s="23">
        <v>3000</v>
      </c>
      <c r="G410" s="24">
        <f t="shared" ref="G410:G413" si="40">+G409-F410</f>
        <v>30503198.63000001</v>
      </c>
      <c r="I410" s="9"/>
      <c r="J410" s="25"/>
      <c r="K410" s="26"/>
    </row>
    <row r="411" spans="1:11" s="10" customFormat="1" ht="32.25" customHeight="1" x14ac:dyDescent="0.25">
      <c r="A411" s="19"/>
      <c r="B411" s="32">
        <v>45275</v>
      </c>
      <c r="C411" s="33" t="s">
        <v>485</v>
      </c>
      <c r="D411" s="29" t="s">
        <v>486</v>
      </c>
      <c r="E411" s="28"/>
      <c r="F411" s="28">
        <v>100000</v>
      </c>
      <c r="G411" s="24">
        <f t="shared" si="40"/>
        <v>30403198.63000001</v>
      </c>
      <c r="I411" s="9"/>
      <c r="J411" s="25"/>
      <c r="K411" s="26"/>
    </row>
    <row r="412" spans="1:11" s="10" customFormat="1" ht="32.25" customHeight="1" x14ac:dyDescent="0.25">
      <c r="A412" s="19"/>
      <c r="B412" s="32">
        <v>45275</v>
      </c>
      <c r="C412" s="33" t="s">
        <v>487</v>
      </c>
      <c r="D412" s="29" t="s">
        <v>66</v>
      </c>
      <c r="E412" s="28"/>
      <c r="F412" s="28">
        <v>9800</v>
      </c>
      <c r="G412" s="24">
        <f t="shared" si="40"/>
        <v>30393398.63000001</v>
      </c>
      <c r="I412" s="9"/>
      <c r="J412" s="25"/>
      <c r="K412" s="26"/>
    </row>
    <row r="413" spans="1:11" s="10" customFormat="1" ht="32.25" customHeight="1" x14ac:dyDescent="0.25">
      <c r="A413" s="19"/>
      <c r="B413" s="32">
        <v>45275</v>
      </c>
      <c r="C413" s="33" t="s">
        <v>488</v>
      </c>
      <c r="D413" s="29" t="s">
        <v>489</v>
      </c>
      <c r="E413" s="28"/>
      <c r="F413" s="28">
        <v>21600</v>
      </c>
      <c r="G413" s="24">
        <f t="shared" si="40"/>
        <v>30371798.63000001</v>
      </c>
      <c r="I413" s="9"/>
      <c r="J413" s="25"/>
      <c r="K413" s="26"/>
    </row>
    <row r="414" spans="1:11" s="10" customFormat="1" ht="32.25" customHeight="1" x14ac:dyDescent="0.25">
      <c r="A414" s="19"/>
      <c r="B414" s="32">
        <v>45275</v>
      </c>
      <c r="C414" s="33" t="s">
        <v>490</v>
      </c>
      <c r="D414" s="29" t="s">
        <v>491</v>
      </c>
      <c r="E414" s="23">
        <v>21825</v>
      </c>
      <c r="F414" s="28"/>
      <c r="G414" s="24">
        <f>+G413+E414</f>
        <v>30393623.63000001</v>
      </c>
      <c r="I414" s="9"/>
      <c r="J414" s="25"/>
      <c r="K414" s="26"/>
    </row>
    <row r="415" spans="1:11" s="10" customFormat="1" ht="32.25" customHeight="1" x14ac:dyDescent="0.25">
      <c r="A415" s="19"/>
      <c r="B415" s="32">
        <v>45275</v>
      </c>
      <c r="C415" s="33" t="s">
        <v>492</v>
      </c>
      <c r="D415" s="29" t="s">
        <v>493</v>
      </c>
      <c r="E415" s="23"/>
      <c r="F415" s="28">
        <v>100000</v>
      </c>
      <c r="G415" s="24">
        <f>+G414-F415</f>
        <v>30293623.63000001</v>
      </c>
      <c r="I415" s="9"/>
      <c r="J415" s="25"/>
      <c r="K415" s="26"/>
    </row>
    <row r="416" spans="1:11" s="10" customFormat="1" ht="32.25" customHeight="1" x14ac:dyDescent="0.25">
      <c r="A416" s="19"/>
      <c r="B416" s="32">
        <v>45275</v>
      </c>
      <c r="C416" s="33" t="s">
        <v>494</v>
      </c>
      <c r="D416" s="29" t="s">
        <v>12</v>
      </c>
      <c r="E416" s="23">
        <v>2750</v>
      </c>
      <c r="F416" s="28"/>
      <c r="G416" s="24">
        <f>+G415+E416</f>
        <v>30296373.63000001</v>
      </c>
      <c r="I416" s="9"/>
      <c r="J416" s="25"/>
      <c r="K416" s="26"/>
    </row>
    <row r="417" spans="1:11" s="10" customFormat="1" ht="32.25" customHeight="1" x14ac:dyDescent="0.25">
      <c r="A417" s="19"/>
      <c r="B417" s="32">
        <v>45275</v>
      </c>
      <c r="C417" s="33" t="s">
        <v>495</v>
      </c>
      <c r="D417" s="29" t="s">
        <v>66</v>
      </c>
      <c r="E417" s="23"/>
      <c r="F417" s="28">
        <v>78800</v>
      </c>
      <c r="G417" s="24">
        <f>+G416-F417</f>
        <v>30217573.63000001</v>
      </c>
      <c r="I417" s="9"/>
      <c r="J417" s="25"/>
      <c r="K417" s="26"/>
    </row>
    <row r="418" spans="1:11" s="10" customFormat="1" ht="32.25" customHeight="1" x14ac:dyDescent="0.25">
      <c r="A418" s="19"/>
      <c r="B418" s="32">
        <v>45278</v>
      </c>
      <c r="C418" s="33" t="s">
        <v>496</v>
      </c>
      <c r="D418" s="29" t="s">
        <v>12</v>
      </c>
      <c r="E418" s="23">
        <v>32850</v>
      </c>
      <c r="F418" s="28"/>
      <c r="G418" s="24">
        <f>+G417+E418</f>
        <v>30250423.63000001</v>
      </c>
      <c r="I418" s="9"/>
      <c r="J418" s="25"/>
      <c r="K418" s="26"/>
    </row>
    <row r="419" spans="1:11" s="10" customFormat="1" ht="32.25" customHeight="1" x14ac:dyDescent="0.25">
      <c r="A419" s="19"/>
      <c r="B419" s="32">
        <v>45278</v>
      </c>
      <c r="C419" s="33" t="s">
        <v>497</v>
      </c>
      <c r="D419" s="29" t="s">
        <v>10</v>
      </c>
      <c r="E419" s="23">
        <v>3650</v>
      </c>
      <c r="F419" s="28"/>
      <c r="G419" s="24">
        <f t="shared" ref="G419:G424" si="41">+G418+E419</f>
        <v>30254073.63000001</v>
      </c>
      <c r="I419" s="9"/>
      <c r="J419" s="25"/>
      <c r="K419" s="26"/>
    </row>
    <row r="420" spans="1:11" s="10" customFormat="1" ht="32.25" customHeight="1" x14ac:dyDescent="0.25">
      <c r="A420" s="19"/>
      <c r="B420" s="32">
        <v>45278</v>
      </c>
      <c r="C420" s="33" t="s">
        <v>498</v>
      </c>
      <c r="D420" s="29" t="s">
        <v>10</v>
      </c>
      <c r="E420" s="23">
        <v>10950</v>
      </c>
      <c r="F420" s="28"/>
      <c r="G420" s="24">
        <f t="shared" si="41"/>
        <v>30265023.63000001</v>
      </c>
      <c r="I420" s="9"/>
      <c r="J420" s="25"/>
      <c r="K420" s="26"/>
    </row>
    <row r="421" spans="1:11" s="10" customFormat="1" ht="32.25" customHeight="1" x14ac:dyDescent="0.25">
      <c r="A421" s="19"/>
      <c r="B421" s="32">
        <v>45278</v>
      </c>
      <c r="C421" s="33" t="s">
        <v>499</v>
      </c>
      <c r="D421" s="29" t="s">
        <v>10</v>
      </c>
      <c r="E421" s="23">
        <v>3650</v>
      </c>
      <c r="F421" s="28"/>
      <c r="G421" s="24">
        <f t="shared" si="41"/>
        <v>30268673.63000001</v>
      </c>
      <c r="I421" s="9"/>
      <c r="J421" s="25"/>
      <c r="K421" s="26"/>
    </row>
    <row r="422" spans="1:11" s="10" customFormat="1" ht="32.25" customHeight="1" x14ac:dyDescent="0.25">
      <c r="A422" s="19"/>
      <c r="B422" s="32">
        <v>45278</v>
      </c>
      <c r="C422" s="33" t="s">
        <v>500</v>
      </c>
      <c r="D422" s="29" t="s">
        <v>10</v>
      </c>
      <c r="E422" s="23">
        <v>375000</v>
      </c>
      <c r="F422" s="28"/>
      <c r="G422" s="24">
        <f t="shared" si="41"/>
        <v>30643673.63000001</v>
      </c>
      <c r="I422" s="9"/>
      <c r="J422" s="25"/>
      <c r="K422" s="26"/>
    </row>
    <row r="423" spans="1:11" s="10" customFormat="1" ht="32.25" customHeight="1" x14ac:dyDescent="0.25">
      <c r="A423" s="19"/>
      <c r="B423" s="32">
        <v>45278</v>
      </c>
      <c r="C423" s="33" t="s">
        <v>501</v>
      </c>
      <c r="D423" s="29" t="s">
        <v>10</v>
      </c>
      <c r="E423" s="23">
        <v>3650</v>
      </c>
      <c r="F423" s="28"/>
      <c r="G423" s="24">
        <f t="shared" si="41"/>
        <v>30647323.63000001</v>
      </c>
      <c r="I423" s="9"/>
      <c r="J423" s="25"/>
      <c r="K423" s="26"/>
    </row>
    <row r="424" spans="1:11" s="10" customFormat="1" ht="32.25" customHeight="1" x14ac:dyDescent="0.25">
      <c r="A424" s="19"/>
      <c r="B424" s="32">
        <v>45278</v>
      </c>
      <c r="C424" s="33" t="s">
        <v>502</v>
      </c>
      <c r="D424" s="29" t="s">
        <v>10</v>
      </c>
      <c r="E424" s="23">
        <v>3650</v>
      </c>
      <c r="F424" s="28"/>
      <c r="G424" s="24">
        <f t="shared" si="41"/>
        <v>30650973.63000001</v>
      </c>
      <c r="I424" s="9"/>
      <c r="J424" s="25"/>
      <c r="K424" s="26"/>
    </row>
    <row r="425" spans="1:11" s="10" customFormat="1" ht="32.25" customHeight="1" x14ac:dyDescent="0.25">
      <c r="A425" s="19"/>
      <c r="B425" s="32">
        <v>45278</v>
      </c>
      <c r="C425" s="33" t="s">
        <v>503</v>
      </c>
      <c r="D425" s="29" t="s">
        <v>504</v>
      </c>
      <c r="E425" s="23"/>
      <c r="F425" s="28">
        <v>99000</v>
      </c>
      <c r="G425" s="24">
        <f>+G424-F425</f>
        <v>30551973.63000001</v>
      </c>
      <c r="I425" s="9"/>
      <c r="J425" s="25"/>
      <c r="K425" s="26"/>
    </row>
    <row r="426" spans="1:11" s="10" customFormat="1" ht="32.25" customHeight="1" x14ac:dyDescent="0.25">
      <c r="A426" s="19"/>
      <c r="B426" s="32">
        <v>45278</v>
      </c>
      <c r="C426" s="33" t="s">
        <v>505</v>
      </c>
      <c r="D426" s="29" t="s">
        <v>62</v>
      </c>
      <c r="E426" s="23">
        <v>3650</v>
      </c>
      <c r="F426" s="28"/>
      <c r="G426" s="24">
        <f>+G425+E426</f>
        <v>30555623.63000001</v>
      </c>
      <c r="I426" s="9"/>
      <c r="J426" s="25"/>
      <c r="K426" s="26"/>
    </row>
    <row r="427" spans="1:11" s="10" customFormat="1" ht="32.25" customHeight="1" x14ac:dyDescent="0.25">
      <c r="A427" s="19"/>
      <c r="B427" s="32">
        <v>45278</v>
      </c>
      <c r="C427" s="33" t="s">
        <v>506</v>
      </c>
      <c r="D427" s="29" t="s">
        <v>62</v>
      </c>
      <c r="E427" s="23">
        <v>3650</v>
      </c>
      <c r="F427" s="28"/>
      <c r="G427" s="24">
        <f t="shared" ref="G427:G430" si="42">+G426+E427</f>
        <v>30559273.63000001</v>
      </c>
      <c r="I427" s="9"/>
      <c r="J427" s="25"/>
      <c r="K427" s="26"/>
    </row>
    <row r="428" spans="1:11" s="10" customFormat="1" ht="32.25" customHeight="1" x14ac:dyDescent="0.25">
      <c r="A428" s="19"/>
      <c r="B428" s="32">
        <v>45278</v>
      </c>
      <c r="C428" s="33" t="s">
        <v>507</v>
      </c>
      <c r="D428" s="29" t="s">
        <v>62</v>
      </c>
      <c r="E428" s="23">
        <v>3650</v>
      </c>
      <c r="F428" s="28"/>
      <c r="G428" s="24">
        <f t="shared" si="42"/>
        <v>30562923.63000001</v>
      </c>
      <c r="I428" s="9"/>
      <c r="J428" s="25"/>
      <c r="K428" s="26"/>
    </row>
    <row r="429" spans="1:11" s="10" customFormat="1" ht="32.25" customHeight="1" x14ac:dyDescent="0.25">
      <c r="A429" s="19"/>
      <c r="B429" s="32">
        <v>45278</v>
      </c>
      <c r="C429" s="33" t="s">
        <v>508</v>
      </c>
      <c r="D429" s="29" t="s">
        <v>62</v>
      </c>
      <c r="E429" s="23">
        <v>3650</v>
      </c>
      <c r="F429" s="28"/>
      <c r="G429" s="24">
        <f t="shared" si="42"/>
        <v>30566573.63000001</v>
      </c>
      <c r="I429" s="9"/>
      <c r="J429" s="25"/>
      <c r="K429" s="26"/>
    </row>
    <row r="430" spans="1:11" s="10" customFormat="1" ht="32.25" customHeight="1" x14ac:dyDescent="0.25">
      <c r="A430" s="19"/>
      <c r="B430" s="32">
        <v>45278</v>
      </c>
      <c r="C430" s="33" t="s">
        <v>509</v>
      </c>
      <c r="D430" s="29" t="s">
        <v>62</v>
      </c>
      <c r="E430" s="23">
        <v>7300</v>
      </c>
      <c r="F430" s="28"/>
      <c r="G430" s="24">
        <f t="shared" si="42"/>
        <v>30573873.63000001</v>
      </c>
      <c r="I430" s="9"/>
      <c r="J430" s="25"/>
      <c r="K430" s="26"/>
    </row>
    <row r="431" spans="1:11" s="10" customFormat="1" ht="32.25" customHeight="1" x14ac:dyDescent="0.25">
      <c r="A431" s="19"/>
      <c r="B431" s="32">
        <v>45278</v>
      </c>
      <c r="C431" s="33" t="s">
        <v>510</v>
      </c>
      <c r="D431" s="29" t="s">
        <v>484</v>
      </c>
      <c r="E431" s="23"/>
      <c r="F431" s="28">
        <v>3500</v>
      </c>
      <c r="G431" s="24">
        <f>+G430-F431</f>
        <v>30570373.63000001</v>
      </c>
      <c r="I431" s="9"/>
      <c r="J431" s="25"/>
      <c r="K431" s="26"/>
    </row>
    <row r="432" spans="1:11" s="10" customFormat="1" ht="32.25" customHeight="1" x14ac:dyDescent="0.25">
      <c r="A432" s="19"/>
      <c r="B432" s="32">
        <v>45278</v>
      </c>
      <c r="C432" s="33" t="s">
        <v>511</v>
      </c>
      <c r="D432" s="29" t="s">
        <v>512</v>
      </c>
      <c r="E432" s="23">
        <v>20000</v>
      </c>
      <c r="F432" s="28"/>
      <c r="G432" s="24">
        <f>+G431+E432</f>
        <v>30590373.63000001</v>
      </c>
      <c r="I432" s="9"/>
      <c r="J432" s="25"/>
      <c r="K432" s="26"/>
    </row>
    <row r="433" spans="1:11" s="10" customFormat="1" ht="32.25" customHeight="1" x14ac:dyDescent="0.25">
      <c r="A433" s="19"/>
      <c r="B433" s="32">
        <v>45278</v>
      </c>
      <c r="C433" s="33" t="s">
        <v>513</v>
      </c>
      <c r="D433" s="29" t="s">
        <v>512</v>
      </c>
      <c r="E433" s="23">
        <v>92400</v>
      </c>
      <c r="F433" s="28"/>
      <c r="G433" s="24">
        <f t="shared" ref="G433:G436" si="43">+G432+E433</f>
        <v>30682773.63000001</v>
      </c>
      <c r="I433" s="9"/>
      <c r="J433" s="25"/>
      <c r="K433" s="26"/>
    </row>
    <row r="434" spans="1:11" s="10" customFormat="1" ht="32.25" customHeight="1" x14ac:dyDescent="0.25">
      <c r="A434" s="19"/>
      <c r="B434" s="32">
        <v>45278</v>
      </c>
      <c r="C434" s="33" t="s">
        <v>514</v>
      </c>
      <c r="D434" s="29" t="s">
        <v>512</v>
      </c>
      <c r="E434" s="23">
        <v>277200</v>
      </c>
      <c r="F434" s="28"/>
      <c r="G434" s="24">
        <f t="shared" si="43"/>
        <v>30959973.63000001</v>
      </c>
      <c r="I434" s="9"/>
      <c r="J434" s="25"/>
      <c r="K434" s="26"/>
    </row>
    <row r="435" spans="1:11" s="10" customFormat="1" ht="32.25" customHeight="1" x14ac:dyDescent="0.25">
      <c r="A435" s="19"/>
      <c r="B435" s="32">
        <v>45278</v>
      </c>
      <c r="C435" s="33" t="s">
        <v>515</v>
      </c>
      <c r="D435" s="29" t="s">
        <v>62</v>
      </c>
      <c r="E435" s="23">
        <v>3650</v>
      </c>
      <c r="F435" s="28"/>
      <c r="G435" s="24">
        <f t="shared" si="43"/>
        <v>30963623.63000001</v>
      </c>
      <c r="I435" s="9"/>
      <c r="J435" s="25"/>
      <c r="K435" s="26"/>
    </row>
    <row r="436" spans="1:11" s="10" customFormat="1" ht="32.25" customHeight="1" x14ac:dyDescent="0.25">
      <c r="A436" s="19"/>
      <c r="B436" s="32">
        <v>45278</v>
      </c>
      <c r="C436" s="33" t="s">
        <v>516</v>
      </c>
      <c r="D436" s="29" t="s">
        <v>517</v>
      </c>
      <c r="E436" s="23">
        <v>1939802</v>
      </c>
      <c r="F436" s="28"/>
      <c r="G436" s="24">
        <f t="shared" si="43"/>
        <v>32903425.63000001</v>
      </c>
      <c r="I436" s="9"/>
      <c r="J436" s="25"/>
      <c r="K436" s="26"/>
    </row>
    <row r="437" spans="1:11" s="10" customFormat="1" ht="32.25" customHeight="1" x14ac:dyDescent="0.25">
      <c r="A437" s="19"/>
      <c r="B437" s="32">
        <v>45278</v>
      </c>
      <c r="C437" s="33" t="s">
        <v>518</v>
      </c>
      <c r="D437" s="29" t="s">
        <v>519</v>
      </c>
      <c r="E437" s="23"/>
      <c r="F437" s="28">
        <v>21140</v>
      </c>
      <c r="G437" s="24">
        <f>+G436-F437</f>
        <v>32882285.63000001</v>
      </c>
      <c r="I437" s="9"/>
      <c r="J437" s="25"/>
      <c r="K437" s="26"/>
    </row>
    <row r="438" spans="1:11" s="10" customFormat="1" ht="32.25" customHeight="1" x14ac:dyDescent="0.25">
      <c r="A438" s="19"/>
      <c r="B438" s="32">
        <v>45278</v>
      </c>
      <c r="C438" s="33" t="s">
        <v>520</v>
      </c>
      <c r="D438" s="29" t="s">
        <v>491</v>
      </c>
      <c r="E438" s="23">
        <v>184800</v>
      </c>
      <c r="F438" s="28"/>
      <c r="G438" s="24">
        <f>+G437+E438</f>
        <v>33067085.63000001</v>
      </c>
      <c r="I438" s="9"/>
      <c r="J438" s="25"/>
      <c r="K438" s="26"/>
    </row>
    <row r="439" spans="1:11" s="10" customFormat="1" ht="32.25" customHeight="1" x14ac:dyDescent="0.25">
      <c r="A439" s="19"/>
      <c r="B439" s="32">
        <v>45278</v>
      </c>
      <c r="C439" s="33" t="s">
        <v>521</v>
      </c>
      <c r="D439" s="29" t="s">
        <v>491</v>
      </c>
      <c r="E439" s="23">
        <v>20000</v>
      </c>
      <c r="F439" s="28"/>
      <c r="G439" s="24">
        <f t="shared" ref="G439:G443" si="44">+G438+E439</f>
        <v>33087085.63000001</v>
      </c>
      <c r="I439" s="9"/>
      <c r="J439" s="25"/>
      <c r="K439" s="26"/>
    </row>
    <row r="440" spans="1:11" s="10" customFormat="1" ht="32.25" customHeight="1" x14ac:dyDescent="0.25">
      <c r="A440" s="19"/>
      <c r="B440" s="32">
        <v>45278</v>
      </c>
      <c r="C440" s="33" t="s">
        <v>522</v>
      </c>
      <c r="D440" s="29" t="s">
        <v>491</v>
      </c>
      <c r="E440" s="23">
        <v>43530</v>
      </c>
      <c r="F440" s="28"/>
      <c r="G440" s="24">
        <f t="shared" si="44"/>
        <v>33130615.63000001</v>
      </c>
      <c r="I440" s="9"/>
      <c r="J440" s="25"/>
      <c r="K440" s="26"/>
    </row>
    <row r="441" spans="1:11" s="10" customFormat="1" ht="32.25" customHeight="1" x14ac:dyDescent="0.25">
      <c r="A441" s="19"/>
      <c r="B441" s="32">
        <v>45278</v>
      </c>
      <c r="C441" s="33" t="s">
        <v>523</v>
      </c>
      <c r="D441" s="29" t="s">
        <v>491</v>
      </c>
      <c r="E441" s="23">
        <v>11610</v>
      </c>
      <c r="F441" s="28"/>
      <c r="G441" s="24">
        <f t="shared" si="44"/>
        <v>33142225.63000001</v>
      </c>
      <c r="I441" s="9"/>
      <c r="J441" s="25"/>
      <c r="K441" s="26"/>
    </row>
    <row r="442" spans="1:11" s="10" customFormat="1" ht="32.25" customHeight="1" x14ac:dyDescent="0.25">
      <c r="A442" s="19"/>
      <c r="B442" s="32">
        <v>45278</v>
      </c>
      <c r="C442" s="33" t="s">
        <v>524</v>
      </c>
      <c r="D442" s="29" t="s">
        <v>491</v>
      </c>
      <c r="E442" s="23">
        <v>43245</v>
      </c>
      <c r="F442" s="28"/>
      <c r="G442" s="24">
        <f t="shared" si="44"/>
        <v>33185470.63000001</v>
      </c>
      <c r="I442" s="9"/>
      <c r="J442" s="25"/>
      <c r="K442" s="26"/>
    </row>
    <row r="443" spans="1:11" s="10" customFormat="1" ht="32.25" customHeight="1" x14ac:dyDescent="0.25">
      <c r="A443" s="19"/>
      <c r="B443" s="32">
        <v>45278</v>
      </c>
      <c r="C443" s="33" t="s">
        <v>525</v>
      </c>
      <c r="D443" s="29" t="s">
        <v>491</v>
      </c>
      <c r="E443" s="23">
        <v>5770</v>
      </c>
      <c r="F443" s="28"/>
      <c r="G443" s="24">
        <f t="shared" si="44"/>
        <v>33191240.63000001</v>
      </c>
      <c r="I443" s="9"/>
      <c r="J443" s="25"/>
      <c r="K443" s="26"/>
    </row>
    <row r="444" spans="1:11" s="10" customFormat="1" ht="32.25" customHeight="1" x14ac:dyDescent="0.25">
      <c r="A444" s="19"/>
      <c r="B444" s="32">
        <v>45278</v>
      </c>
      <c r="C444" s="33" t="s">
        <v>526</v>
      </c>
      <c r="D444" s="29" t="s">
        <v>527</v>
      </c>
      <c r="E444" s="23"/>
      <c r="F444" s="28">
        <v>3524</v>
      </c>
      <c r="G444" s="24">
        <f>+G443-F444</f>
        <v>33187716.63000001</v>
      </c>
      <c r="I444" s="9"/>
      <c r="J444" s="25"/>
      <c r="K444" s="26"/>
    </row>
    <row r="445" spans="1:11" s="10" customFormat="1" ht="32.25" customHeight="1" x14ac:dyDescent="0.25">
      <c r="A445" s="19"/>
      <c r="B445" s="32">
        <v>45278</v>
      </c>
      <c r="C445" s="33" t="s">
        <v>528</v>
      </c>
      <c r="D445" s="29" t="s">
        <v>127</v>
      </c>
      <c r="E445" s="23">
        <v>9450</v>
      </c>
      <c r="F445" s="28"/>
      <c r="G445" s="24">
        <f>+G444+E445</f>
        <v>33197166.63000001</v>
      </c>
      <c r="I445" s="9"/>
      <c r="J445" s="25"/>
      <c r="K445" s="26"/>
    </row>
    <row r="446" spans="1:11" s="10" customFormat="1" ht="32.25" customHeight="1" x14ac:dyDescent="0.25">
      <c r="A446" s="19"/>
      <c r="B446" s="32">
        <v>45278</v>
      </c>
      <c r="C446" s="33" t="s">
        <v>529</v>
      </c>
      <c r="D446" s="29" t="s">
        <v>127</v>
      </c>
      <c r="E446" s="23">
        <v>92400</v>
      </c>
      <c r="F446" s="28"/>
      <c r="G446" s="24">
        <f t="shared" ref="G446:G447" si="45">+G445+E446</f>
        <v>33289566.63000001</v>
      </c>
      <c r="I446" s="9"/>
      <c r="J446" s="25"/>
      <c r="K446" s="26"/>
    </row>
    <row r="447" spans="1:11" s="10" customFormat="1" ht="32.25" customHeight="1" x14ac:dyDescent="0.25">
      <c r="A447" s="19"/>
      <c r="B447" s="32">
        <v>45278</v>
      </c>
      <c r="C447" s="33" t="s">
        <v>530</v>
      </c>
      <c r="D447" s="29" t="s">
        <v>127</v>
      </c>
      <c r="E447" s="23">
        <v>2000</v>
      </c>
      <c r="F447" s="28"/>
      <c r="G447" s="24">
        <f t="shared" si="45"/>
        <v>33291566.63000001</v>
      </c>
      <c r="I447" s="9"/>
      <c r="J447" s="25"/>
      <c r="K447" s="26"/>
    </row>
    <row r="448" spans="1:11" s="10" customFormat="1" ht="32.25" customHeight="1" x14ac:dyDescent="0.25">
      <c r="A448" s="19"/>
      <c r="B448" s="32">
        <v>45279</v>
      </c>
      <c r="C448" s="33" t="s">
        <v>531</v>
      </c>
      <c r="D448" s="29" t="s">
        <v>484</v>
      </c>
      <c r="E448" s="23"/>
      <c r="F448" s="28">
        <v>3500</v>
      </c>
      <c r="G448" s="24">
        <f>+G447-F448</f>
        <v>33288066.63000001</v>
      </c>
      <c r="I448" s="9"/>
      <c r="J448" s="25"/>
      <c r="K448" s="26"/>
    </row>
    <row r="449" spans="1:11" s="10" customFormat="1" ht="32.25" customHeight="1" x14ac:dyDescent="0.25">
      <c r="A449" s="19"/>
      <c r="B449" s="32">
        <v>45279</v>
      </c>
      <c r="C449" s="33" t="s">
        <v>532</v>
      </c>
      <c r="D449" s="29" t="s">
        <v>20</v>
      </c>
      <c r="E449" s="23">
        <v>2000</v>
      </c>
      <c r="F449" s="28"/>
      <c r="G449" s="24">
        <f>+G448+E449</f>
        <v>33290066.63000001</v>
      </c>
      <c r="I449" s="9"/>
      <c r="J449" s="25"/>
      <c r="K449" s="26"/>
    </row>
    <row r="450" spans="1:11" s="10" customFormat="1" ht="32.25" customHeight="1" x14ac:dyDescent="0.25">
      <c r="A450" s="19"/>
      <c r="B450" s="32">
        <v>45279</v>
      </c>
      <c r="C450" s="33" t="s">
        <v>533</v>
      </c>
      <c r="D450" s="29" t="s">
        <v>534</v>
      </c>
      <c r="E450" s="23"/>
      <c r="F450" s="28">
        <v>15009.6</v>
      </c>
      <c r="G450" s="24">
        <f>+G449-F450</f>
        <v>33275057.030000009</v>
      </c>
      <c r="I450" s="9"/>
      <c r="J450" s="25"/>
      <c r="K450" s="26"/>
    </row>
    <row r="451" spans="1:11" s="10" customFormat="1" ht="32.25" customHeight="1" x14ac:dyDescent="0.25">
      <c r="A451" s="19"/>
      <c r="B451" s="32">
        <v>45279</v>
      </c>
      <c r="C451" s="33" t="s">
        <v>535</v>
      </c>
      <c r="D451" s="29" t="s">
        <v>536</v>
      </c>
      <c r="E451" s="23">
        <v>94500</v>
      </c>
      <c r="F451" s="28"/>
      <c r="G451" s="24">
        <f>+G450+E451</f>
        <v>33369557.030000009</v>
      </c>
      <c r="I451" s="9"/>
      <c r="J451" s="25"/>
      <c r="K451" s="26"/>
    </row>
    <row r="452" spans="1:11" s="10" customFormat="1" ht="32.25" customHeight="1" x14ac:dyDescent="0.25">
      <c r="A452" s="19"/>
      <c r="B452" s="32">
        <v>45279</v>
      </c>
      <c r="C452" s="33" t="s">
        <v>537</v>
      </c>
      <c r="D452" s="29" t="s">
        <v>536</v>
      </c>
      <c r="E452" s="23">
        <v>184800</v>
      </c>
      <c r="F452" s="28"/>
      <c r="G452" s="24">
        <f t="shared" ref="G452:G461" si="46">+G451+E452</f>
        <v>33554357.030000009</v>
      </c>
      <c r="I452" s="9"/>
      <c r="J452" s="25"/>
      <c r="K452" s="26"/>
    </row>
    <row r="453" spans="1:11" s="10" customFormat="1" ht="32.25" customHeight="1" x14ac:dyDescent="0.25">
      <c r="A453" s="19"/>
      <c r="B453" s="32">
        <v>45279</v>
      </c>
      <c r="C453" s="33" t="s">
        <v>97</v>
      </c>
      <c r="D453" s="29" t="s">
        <v>536</v>
      </c>
      <c r="E453" s="23">
        <v>14600</v>
      </c>
      <c r="F453" s="28"/>
      <c r="G453" s="24">
        <f t="shared" si="46"/>
        <v>33568957.030000009</v>
      </c>
      <c r="I453" s="9"/>
      <c r="J453" s="25"/>
      <c r="K453" s="26"/>
    </row>
    <row r="454" spans="1:11" s="10" customFormat="1" ht="32.25" customHeight="1" x14ac:dyDescent="0.25">
      <c r="A454" s="19"/>
      <c r="B454" s="32">
        <v>45279</v>
      </c>
      <c r="C454" s="33" t="s">
        <v>538</v>
      </c>
      <c r="D454" s="29" t="s">
        <v>10</v>
      </c>
      <c r="E454" s="23">
        <v>14600</v>
      </c>
      <c r="F454" s="28"/>
      <c r="G454" s="24">
        <f t="shared" si="46"/>
        <v>33583557.030000009</v>
      </c>
      <c r="I454" s="9"/>
      <c r="J454" s="25"/>
      <c r="K454" s="26"/>
    </row>
    <row r="455" spans="1:11" s="10" customFormat="1" ht="32.25" customHeight="1" x14ac:dyDescent="0.25">
      <c r="A455" s="19"/>
      <c r="B455" s="32">
        <v>45279</v>
      </c>
      <c r="C455" s="33" t="s">
        <v>539</v>
      </c>
      <c r="D455" s="29" t="s">
        <v>10</v>
      </c>
      <c r="E455" s="23">
        <v>3650</v>
      </c>
      <c r="F455" s="28"/>
      <c r="G455" s="24">
        <f t="shared" si="46"/>
        <v>33587207.030000009</v>
      </c>
      <c r="I455" s="9"/>
      <c r="J455" s="25"/>
      <c r="K455" s="26"/>
    </row>
    <row r="456" spans="1:11" s="10" customFormat="1" ht="32.25" customHeight="1" x14ac:dyDescent="0.25">
      <c r="A456" s="19"/>
      <c r="B456" s="32">
        <v>45279</v>
      </c>
      <c r="C456" s="33" t="s">
        <v>540</v>
      </c>
      <c r="D456" s="29" t="s">
        <v>10</v>
      </c>
      <c r="E456" s="23">
        <v>3650</v>
      </c>
      <c r="F456" s="28"/>
      <c r="G456" s="24">
        <f t="shared" si="46"/>
        <v>33590857.030000009</v>
      </c>
      <c r="I456" s="9"/>
      <c r="J456" s="25"/>
      <c r="K456" s="26"/>
    </row>
    <row r="457" spans="1:11" s="10" customFormat="1" ht="32.25" customHeight="1" x14ac:dyDescent="0.25">
      <c r="A457" s="19"/>
      <c r="B457" s="32">
        <v>45279</v>
      </c>
      <c r="C457" s="33" t="s">
        <v>263</v>
      </c>
      <c r="D457" s="29" t="s">
        <v>10</v>
      </c>
      <c r="E457" s="23">
        <v>146000</v>
      </c>
      <c r="F457" s="28"/>
      <c r="G457" s="24">
        <f t="shared" si="46"/>
        <v>33736857.030000009</v>
      </c>
      <c r="I457" s="9"/>
      <c r="J457" s="25"/>
      <c r="K457" s="26"/>
    </row>
    <row r="458" spans="1:11" s="10" customFormat="1" ht="32.25" customHeight="1" x14ac:dyDescent="0.25">
      <c r="A458" s="19"/>
      <c r="B458" s="32">
        <v>45279</v>
      </c>
      <c r="C458" s="33" t="s">
        <v>541</v>
      </c>
      <c r="D458" s="29" t="s">
        <v>536</v>
      </c>
      <c r="E458" s="23">
        <v>184800</v>
      </c>
      <c r="F458" s="28"/>
      <c r="G458" s="24">
        <f t="shared" si="46"/>
        <v>33921657.030000009</v>
      </c>
      <c r="I458" s="9"/>
      <c r="J458" s="25"/>
      <c r="K458" s="26"/>
    </row>
    <row r="459" spans="1:11" s="10" customFormat="1" ht="32.25" customHeight="1" x14ac:dyDescent="0.25">
      <c r="A459" s="19"/>
      <c r="B459" s="32">
        <v>45279</v>
      </c>
      <c r="C459" s="33" t="s">
        <v>542</v>
      </c>
      <c r="D459" s="29" t="s">
        <v>536</v>
      </c>
      <c r="E459" s="23">
        <v>92400</v>
      </c>
      <c r="F459" s="28"/>
      <c r="G459" s="24">
        <f t="shared" si="46"/>
        <v>34014057.030000009</v>
      </c>
      <c r="I459" s="9"/>
      <c r="J459" s="25"/>
      <c r="K459" s="26"/>
    </row>
    <row r="460" spans="1:11" s="10" customFormat="1" ht="32.25" customHeight="1" x14ac:dyDescent="0.25">
      <c r="A460" s="19"/>
      <c r="B460" s="32">
        <v>45279</v>
      </c>
      <c r="C460" s="33" t="s">
        <v>543</v>
      </c>
      <c r="D460" s="29" t="s">
        <v>544</v>
      </c>
      <c r="E460" s="23">
        <v>123750</v>
      </c>
      <c r="F460" s="28"/>
      <c r="G460" s="24">
        <f t="shared" si="46"/>
        <v>34137807.030000009</v>
      </c>
      <c r="I460" s="9"/>
      <c r="J460" s="25"/>
      <c r="K460" s="26"/>
    </row>
    <row r="461" spans="1:11" s="10" customFormat="1" ht="32.25" customHeight="1" x14ac:dyDescent="0.25">
      <c r="A461" s="19"/>
      <c r="B461" s="32">
        <v>45279</v>
      </c>
      <c r="C461" s="33" t="s">
        <v>545</v>
      </c>
      <c r="D461" s="29" t="s">
        <v>536</v>
      </c>
      <c r="E461" s="23">
        <v>5000</v>
      </c>
      <c r="F461" s="28"/>
      <c r="G461" s="24">
        <f t="shared" si="46"/>
        <v>34142807.030000009</v>
      </c>
      <c r="I461" s="9"/>
      <c r="J461" s="25"/>
      <c r="K461" s="26"/>
    </row>
    <row r="462" spans="1:11" s="10" customFormat="1" ht="32.25" customHeight="1" x14ac:dyDescent="0.25">
      <c r="A462" s="19"/>
      <c r="B462" s="32">
        <v>45279</v>
      </c>
      <c r="C462" s="33" t="s">
        <v>546</v>
      </c>
      <c r="D462" s="29" t="s">
        <v>115</v>
      </c>
      <c r="E462" s="23"/>
      <c r="F462" s="28">
        <v>288500</v>
      </c>
      <c r="G462" s="24">
        <f>+G461-F462</f>
        <v>33854307.030000009</v>
      </c>
      <c r="I462" s="9"/>
      <c r="J462" s="25"/>
      <c r="K462" s="26"/>
    </row>
    <row r="463" spans="1:11" s="10" customFormat="1" ht="32.25" customHeight="1" x14ac:dyDescent="0.25">
      <c r="A463" s="19"/>
      <c r="B463" s="32">
        <v>45279</v>
      </c>
      <c r="C463" s="33" t="s">
        <v>547</v>
      </c>
      <c r="D463" s="29" t="s">
        <v>548</v>
      </c>
      <c r="E463" s="23"/>
      <c r="F463" s="28">
        <v>50000</v>
      </c>
      <c r="G463" s="24">
        <f t="shared" ref="G463:G464" si="47">+G462-F463</f>
        <v>33804307.030000009</v>
      </c>
      <c r="I463" s="9"/>
      <c r="J463" s="25"/>
      <c r="K463" s="26"/>
    </row>
    <row r="464" spans="1:11" s="10" customFormat="1" ht="32.25" customHeight="1" x14ac:dyDescent="0.25">
      <c r="A464" s="19"/>
      <c r="B464" s="32">
        <v>45279</v>
      </c>
      <c r="C464" s="33" t="s">
        <v>549</v>
      </c>
      <c r="D464" s="29" t="s">
        <v>550</v>
      </c>
      <c r="E464" s="23"/>
      <c r="F464" s="28">
        <v>86000</v>
      </c>
      <c r="G464" s="24">
        <f t="shared" si="47"/>
        <v>33718307.030000009</v>
      </c>
      <c r="I464" s="9"/>
      <c r="J464" s="25"/>
      <c r="K464" s="26"/>
    </row>
    <row r="465" spans="1:11" s="10" customFormat="1" ht="32.25" customHeight="1" x14ac:dyDescent="0.25">
      <c r="A465" s="19"/>
      <c r="B465" s="32">
        <v>45279</v>
      </c>
      <c r="C465" s="33" t="s">
        <v>551</v>
      </c>
      <c r="D465" s="29" t="s">
        <v>14</v>
      </c>
      <c r="E465" s="23">
        <v>127750</v>
      </c>
      <c r="F465" s="28"/>
      <c r="G465" s="24">
        <f>+G464+E465</f>
        <v>33846057.030000009</v>
      </c>
      <c r="I465" s="9"/>
      <c r="J465" s="25"/>
      <c r="K465" s="26"/>
    </row>
    <row r="466" spans="1:11" s="10" customFormat="1" ht="32.25" customHeight="1" x14ac:dyDescent="0.25">
      <c r="A466" s="19"/>
      <c r="B466" s="32">
        <v>45279</v>
      </c>
      <c r="C466" s="33" t="s">
        <v>552</v>
      </c>
      <c r="D466" s="29" t="s">
        <v>553</v>
      </c>
      <c r="E466" s="23">
        <v>184800</v>
      </c>
      <c r="F466" s="28"/>
      <c r="G466" s="24">
        <f>+G465+E466</f>
        <v>34030857.030000009</v>
      </c>
      <c r="I466" s="9"/>
      <c r="J466" s="25"/>
      <c r="K466" s="26"/>
    </row>
    <row r="467" spans="1:11" s="10" customFormat="1" ht="32.25" customHeight="1" x14ac:dyDescent="0.25">
      <c r="A467" s="19"/>
      <c r="B467" s="32">
        <v>45279</v>
      </c>
      <c r="C467" s="33" t="s">
        <v>554</v>
      </c>
      <c r="D467" s="29" t="s">
        <v>555</v>
      </c>
      <c r="E467" s="23"/>
      <c r="F467" s="28">
        <v>3177398.4</v>
      </c>
      <c r="G467" s="24">
        <f>+G466-F467</f>
        <v>30853458.63000001</v>
      </c>
      <c r="I467" s="9"/>
      <c r="J467" s="25"/>
      <c r="K467" s="26"/>
    </row>
    <row r="468" spans="1:11" s="10" customFormat="1" ht="32.25" customHeight="1" x14ac:dyDescent="0.25">
      <c r="A468" s="19"/>
      <c r="B468" s="32">
        <v>45279</v>
      </c>
      <c r="C468" s="33" t="s">
        <v>556</v>
      </c>
      <c r="D468" s="29" t="s">
        <v>557</v>
      </c>
      <c r="E468" s="23"/>
      <c r="F468" s="28">
        <v>8467230.4199999999</v>
      </c>
      <c r="G468" s="24">
        <f>+G467-F468</f>
        <v>22386228.210000008</v>
      </c>
      <c r="I468" s="9"/>
      <c r="J468" s="25"/>
      <c r="K468" s="26"/>
    </row>
    <row r="469" spans="1:11" s="10" customFormat="1" ht="32.25" customHeight="1" x14ac:dyDescent="0.25">
      <c r="A469" s="19"/>
      <c r="B469" s="32">
        <v>45279</v>
      </c>
      <c r="C469" s="33" t="s">
        <v>558</v>
      </c>
      <c r="D469" s="29" t="s">
        <v>12</v>
      </c>
      <c r="E469" s="23">
        <v>3650</v>
      </c>
      <c r="F469" s="28"/>
      <c r="G469" s="24">
        <f>+G468+E469</f>
        <v>22389878.210000008</v>
      </c>
      <c r="I469" s="9"/>
      <c r="J469" s="25"/>
      <c r="K469" s="26"/>
    </row>
    <row r="470" spans="1:11" s="10" customFormat="1" ht="32.25" customHeight="1" x14ac:dyDescent="0.25">
      <c r="A470" s="19"/>
      <c r="B470" s="32">
        <v>45279</v>
      </c>
      <c r="C470" s="33" t="s">
        <v>559</v>
      </c>
      <c r="D470" s="29" t="s">
        <v>12</v>
      </c>
      <c r="E470" s="23">
        <v>3650</v>
      </c>
      <c r="F470" s="28"/>
      <c r="G470" s="24">
        <f>+G469+E470</f>
        <v>22393528.210000008</v>
      </c>
      <c r="I470" s="9"/>
      <c r="J470" s="25"/>
      <c r="K470" s="26"/>
    </row>
    <row r="471" spans="1:11" s="10" customFormat="1" ht="32.25" customHeight="1" x14ac:dyDescent="0.25">
      <c r="A471" s="19"/>
      <c r="B471" s="32">
        <v>45279</v>
      </c>
      <c r="C471" s="33" t="s">
        <v>560</v>
      </c>
      <c r="D471" s="29" t="s">
        <v>561</v>
      </c>
      <c r="E471" s="23"/>
      <c r="F471" s="28">
        <v>10574387.1</v>
      </c>
      <c r="G471" s="24">
        <f>+G470-F471</f>
        <v>11819141.110000009</v>
      </c>
      <c r="I471" s="9"/>
      <c r="J471" s="25"/>
      <c r="K471" s="26"/>
    </row>
    <row r="472" spans="1:11" s="10" customFormat="1" ht="32.25" customHeight="1" x14ac:dyDescent="0.25">
      <c r="A472" s="19"/>
      <c r="B472" s="32">
        <v>45279</v>
      </c>
      <c r="C472" s="33" t="s">
        <v>562</v>
      </c>
      <c r="D472" s="29" t="s">
        <v>12</v>
      </c>
      <c r="E472" s="23">
        <v>7300</v>
      </c>
      <c r="F472" s="28"/>
      <c r="G472" s="24">
        <f>+G471+E472</f>
        <v>11826441.110000009</v>
      </c>
      <c r="I472" s="9"/>
      <c r="J472" s="25"/>
      <c r="K472" s="26"/>
    </row>
    <row r="473" spans="1:11" s="10" customFormat="1" ht="32.25" customHeight="1" x14ac:dyDescent="0.25">
      <c r="A473" s="19"/>
      <c r="B473" s="32">
        <v>45279</v>
      </c>
      <c r="C473" s="33" t="s">
        <v>563</v>
      </c>
      <c r="D473" s="29" t="s">
        <v>564</v>
      </c>
      <c r="E473" s="23"/>
      <c r="F473" s="28">
        <v>20000</v>
      </c>
      <c r="G473" s="24">
        <f>+G472-F473</f>
        <v>11806441.110000009</v>
      </c>
      <c r="I473" s="9"/>
      <c r="J473" s="25"/>
      <c r="K473" s="26"/>
    </row>
    <row r="474" spans="1:11" s="10" customFormat="1" ht="32.25" customHeight="1" x14ac:dyDescent="0.25">
      <c r="A474" s="19"/>
      <c r="B474" s="32">
        <v>45279</v>
      </c>
      <c r="C474" s="33" t="s">
        <v>565</v>
      </c>
      <c r="D474" s="29" t="s">
        <v>566</v>
      </c>
      <c r="E474" s="23"/>
      <c r="F474" s="28">
        <v>45000</v>
      </c>
      <c r="G474" s="24">
        <f>+G473-F474</f>
        <v>11761441.110000009</v>
      </c>
      <c r="I474" s="9"/>
      <c r="J474" s="25"/>
      <c r="K474" s="26"/>
    </row>
    <row r="475" spans="1:11" s="10" customFormat="1" ht="32.25" customHeight="1" x14ac:dyDescent="0.25">
      <c r="A475" s="19"/>
      <c r="B475" s="32">
        <v>45279</v>
      </c>
      <c r="C475" s="33" t="s">
        <v>567</v>
      </c>
      <c r="D475" s="29" t="s">
        <v>205</v>
      </c>
      <c r="E475" s="23">
        <v>277200</v>
      </c>
      <c r="F475" s="28"/>
      <c r="G475" s="24">
        <f>+G474+E475</f>
        <v>12038641.110000009</v>
      </c>
      <c r="I475" s="9"/>
      <c r="J475" s="25"/>
      <c r="K475" s="26"/>
    </row>
    <row r="476" spans="1:11" s="10" customFormat="1" ht="32.25" customHeight="1" x14ac:dyDescent="0.25">
      <c r="A476" s="19"/>
      <c r="B476" s="32">
        <v>45279</v>
      </c>
      <c r="C476" s="33" t="s">
        <v>568</v>
      </c>
      <c r="D476" s="29" t="s">
        <v>569</v>
      </c>
      <c r="E476" s="31"/>
      <c r="F476" s="23">
        <v>170614</v>
      </c>
      <c r="G476" s="24">
        <f>+G475-F476</f>
        <v>11868027.110000009</v>
      </c>
      <c r="I476" s="9"/>
      <c r="J476" s="25"/>
      <c r="K476" s="26"/>
    </row>
    <row r="477" spans="1:11" s="10" customFormat="1" ht="32.25" customHeight="1" x14ac:dyDescent="0.25">
      <c r="A477" s="19"/>
      <c r="B477" s="32">
        <v>45279</v>
      </c>
      <c r="C477" s="33" t="s">
        <v>570</v>
      </c>
      <c r="D477" s="29" t="s">
        <v>571</v>
      </c>
      <c r="E477" s="23"/>
      <c r="F477" s="23">
        <v>10850</v>
      </c>
      <c r="G477" s="24">
        <f t="shared" ref="G477:G479" si="48">+G476-F477</f>
        <v>11857177.110000009</v>
      </c>
      <c r="I477" s="9"/>
      <c r="J477" s="25"/>
      <c r="K477" s="26"/>
    </row>
    <row r="478" spans="1:11" s="10" customFormat="1" ht="32.25" customHeight="1" x14ac:dyDescent="0.25">
      <c r="A478" s="19"/>
      <c r="B478" s="32">
        <v>45279</v>
      </c>
      <c r="C478" s="33" t="s">
        <v>572</v>
      </c>
      <c r="D478" s="29" t="s">
        <v>132</v>
      </c>
      <c r="E478" s="23"/>
      <c r="F478" s="23">
        <v>2500</v>
      </c>
      <c r="G478" s="24">
        <f t="shared" si="48"/>
        <v>11854677.110000009</v>
      </c>
      <c r="I478" s="9"/>
      <c r="J478" s="25"/>
      <c r="K478" s="26"/>
    </row>
    <row r="479" spans="1:11" s="10" customFormat="1" ht="32.25" customHeight="1" x14ac:dyDescent="0.25">
      <c r="A479" s="19"/>
      <c r="B479" s="32">
        <v>45280</v>
      </c>
      <c r="C479" s="33" t="s">
        <v>573</v>
      </c>
      <c r="D479" s="29" t="s">
        <v>132</v>
      </c>
      <c r="E479" s="23"/>
      <c r="F479" s="23">
        <v>2620.0100000000002</v>
      </c>
      <c r="G479" s="24">
        <f t="shared" si="48"/>
        <v>11852057.100000009</v>
      </c>
      <c r="I479" s="9"/>
      <c r="J479" s="25"/>
      <c r="K479" s="26"/>
    </row>
    <row r="480" spans="1:11" s="10" customFormat="1" ht="32.25" customHeight="1" x14ac:dyDescent="0.25">
      <c r="A480" s="19"/>
      <c r="B480" s="32">
        <v>45280</v>
      </c>
      <c r="C480" s="33" t="s">
        <v>376</v>
      </c>
      <c r="D480" s="29" t="s">
        <v>14</v>
      </c>
      <c r="E480" s="23">
        <v>14600</v>
      </c>
      <c r="F480" s="28"/>
      <c r="G480" s="24">
        <f>+G479+E480</f>
        <v>11866657.100000009</v>
      </c>
      <c r="I480" s="9"/>
      <c r="J480" s="25"/>
      <c r="K480" s="26"/>
    </row>
    <row r="481" spans="1:11" s="10" customFormat="1" ht="32.25" customHeight="1" x14ac:dyDescent="0.25">
      <c r="A481" s="19"/>
      <c r="B481" s="32">
        <v>45280</v>
      </c>
      <c r="C481" s="33" t="s">
        <v>574</v>
      </c>
      <c r="D481" s="29" t="s">
        <v>575</v>
      </c>
      <c r="E481" s="23"/>
      <c r="F481" s="28">
        <v>59000</v>
      </c>
      <c r="G481" s="24">
        <f>+G480-F481</f>
        <v>11807657.100000009</v>
      </c>
      <c r="I481" s="9"/>
      <c r="J481" s="25"/>
      <c r="K481" s="26"/>
    </row>
    <row r="482" spans="1:11" s="10" customFormat="1" ht="32.25" customHeight="1" x14ac:dyDescent="0.25">
      <c r="A482" s="19"/>
      <c r="B482" s="32">
        <v>45280</v>
      </c>
      <c r="C482" s="33" t="s">
        <v>576</v>
      </c>
      <c r="D482" s="29" t="s">
        <v>1081</v>
      </c>
      <c r="E482" s="23">
        <v>700000</v>
      </c>
      <c r="F482" s="28"/>
      <c r="G482" s="24">
        <f>+G481+E482</f>
        <v>12507657.100000009</v>
      </c>
      <c r="I482" s="9"/>
      <c r="J482" s="25"/>
      <c r="K482" s="26"/>
    </row>
    <row r="483" spans="1:11" s="10" customFormat="1" ht="32.25" customHeight="1" x14ac:dyDescent="0.25">
      <c r="A483" s="19"/>
      <c r="B483" s="32">
        <v>45280</v>
      </c>
      <c r="C483" s="33" t="s">
        <v>577</v>
      </c>
      <c r="D483" s="29" t="s">
        <v>578</v>
      </c>
      <c r="E483" s="23"/>
      <c r="F483" s="28">
        <v>59000</v>
      </c>
      <c r="G483" s="24">
        <f>+G482-F483</f>
        <v>12448657.100000009</v>
      </c>
      <c r="I483" s="9"/>
      <c r="J483" s="25"/>
      <c r="K483" s="26"/>
    </row>
    <row r="484" spans="1:11" s="10" customFormat="1" ht="32.25" customHeight="1" x14ac:dyDescent="0.25">
      <c r="A484" s="19"/>
      <c r="B484" s="32">
        <v>45280</v>
      </c>
      <c r="C484" s="33" t="s">
        <v>579</v>
      </c>
      <c r="D484" s="29" t="s">
        <v>580</v>
      </c>
      <c r="E484" s="23">
        <v>1900000</v>
      </c>
      <c r="F484" s="28"/>
      <c r="G484" s="24">
        <f>+G483+E484</f>
        <v>14348657.100000009</v>
      </c>
      <c r="I484" s="9"/>
      <c r="J484" s="25"/>
      <c r="K484" s="26"/>
    </row>
    <row r="485" spans="1:11" s="10" customFormat="1" ht="32.25" customHeight="1" x14ac:dyDescent="0.25">
      <c r="A485" s="19"/>
      <c r="B485" s="32">
        <v>45280</v>
      </c>
      <c r="C485" s="33" t="s">
        <v>581</v>
      </c>
      <c r="D485" s="29" t="s">
        <v>582</v>
      </c>
      <c r="E485" s="23"/>
      <c r="F485" s="28">
        <v>138360</v>
      </c>
      <c r="G485" s="24">
        <f>+G484-F485</f>
        <v>14210297.100000009</v>
      </c>
      <c r="I485" s="9"/>
      <c r="J485" s="25"/>
      <c r="K485" s="26"/>
    </row>
    <row r="486" spans="1:11" s="10" customFormat="1" ht="32.25" customHeight="1" x14ac:dyDescent="0.25">
      <c r="A486" s="19"/>
      <c r="B486" s="32">
        <v>45280</v>
      </c>
      <c r="C486" s="33" t="s">
        <v>583</v>
      </c>
      <c r="D486" s="29" t="s">
        <v>584</v>
      </c>
      <c r="E486" s="23"/>
      <c r="F486" s="28">
        <v>75000</v>
      </c>
      <c r="G486" s="24">
        <f t="shared" ref="G486:G491" si="49">+G485-F486</f>
        <v>14135297.100000009</v>
      </c>
      <c r="I486" s="9"/>
      <c r="J486" s="25"/>
      <c r="K486" s="26"/>
    </row>
    <row r="487" spans="1:11" s="10" customFormat="1" ht="32.25" customHeight="1" x14ac:dyDescent="0.25">
      <c r="A487" s="19"/>
      <c r="B487" s="32">
        <v>45280</v>
      </c>
      <c r="C487" s="33" t="s">
        <v>585</v>
      </c>
      <c r="D487" s="29" t="s">
        <v>586</v>
      </c>
      <c r="E487" s="23"/>
      <c r="F487" s="28">
        <v>59000</v>
      </c>
      <c r="G487" s="24">
        <f t="shared" si="49"/>
        <v>14076297.100000009</v>
      </c>
      <c r="I487" s="9"/>
      <c r="J487" s="25"/>
      <c r="K487" s="26"/>
    </row>
    <row r="488" spans="1:11" s="10" customFormat="1" ht="32.25" customHeight="1" x14ac:dyDescent="0.25">
      <c r="A488" s="19"/>
      <c r="B488" s="32">
        <v>45280</v>
      </c>
      <c r="C488" s="33" t="s">
        <v>587</v>
      </c>
      <c r="D488" s="29" t="s">
        <v>588</v>
      </c>
      <c r="E488" s="23"/>
      <c r="F488" s="28">
        <v>58904.3</v>
      </c>
      <c r="G488" s="24">
        <f t="shared" si="49"/>
        <v>14017392.800000008</v>
      </c>
      <c r="I488" s="9"/>
      <c r="J488" s="25"/>
      <c r="K488" s="26"/>
    </row>
    <row r="489" spans="1:11" s="10" customFormat="1" ht="32.25" customHeight="1" x14ac:dyDescent="0.25">
      <c r="A489" s="19"/>
      <c r="B489" s="32">
        <v>45280</v>
      </c>
      <c r="C489" s="33" t="s">
        <v>589</v>
      </c>
      <c r="D489" s="29" t="s">
        <v>590</v>
      </c>
      <c r="E489" s="23"/>
      <c r="F489" s="28">
        <v>300000</v>
      </c>
      <c r="G489" s="24">
        <f t="shared" si="49"/>
        <v>13717392.800000008</v>
      </c>
      <c r="I489" s="9"/>
      <c r="J489" s="25"/>
      <c r="K489" s="26"/>
    </row>
    <row r="490" spans="1:11" s="10" customFormat="1" ht="32.25" customHeight="1" x14ac:dyDescent="0.25">
      <c r="A490" s="19"/>
      <c r="B490" s="32">
        <v>45280</v>
      </c>
      <c r="C490" s="33" t="s">
        <v>591</v>
      </c>
      <c r="D490" s="29" t="s">
        <v>592</v>
      </c>
      <c r="E490" s="23"/>
      <c r="F490" s="28">
        <v>100000</v>
      </c>
      <c r="G490" s="24">
        <f t="shared" si="49"/>
        <v>13617392.800000008</v>
      </c>
      <c r="I490" s="9"/>
      <c r="J490" s="25"/>
      <c r="K490" s="26"/>
    </row>
    <row r="491" spans="1:11" s="10" customFormat="1" ht="32.25" customHeight="1" x14ac:dyDescent="0.25">
      <c r="A491" s="19"/>
      <c r="B491" s="32">
        <v>45280</v>
      </c>
      <c r="C491" s="33" t="s">
        <v>593</v>
      </c>
      <c r="D491" s="29" t="s">
        <v>594</v>
      </c>
      <c r="E491" s="23"/>
      <c r="F491" s="28">
        <v>100000</v>
      </c>
      <c r="G491" s="24">
        <f t="shared" si="49"/>
        <v>13517392.800000008</v>
      </c>
      <c r="I491" s="9"/>
      <c r="J491" s="25"/>
      <c r="K491" s="26"/>
    </row>
    <row r="492" spans="1:11" s="10" customFormat="1" ht="32.25" customHeight="1" x14ac:dyDescent="0.25">
      <c r="A492" s="19"/>
      <c r="B492" s="32">
        <v>45280</v>
      </c>
      <c r="C492" s="33" t="s">
        <v>595</v>
      </c>
      <c r="D492" s="29" t="s">
        <v>553</v>
      </c>
      <c r="E492" s="23">
        <v>277200</v>
      </c>
      <c r="F492" s="28"/>
      <c r="G492" s="24">
        <f>+G491+E492</f>
        <v>13794592.800000008</v>
      </c>
      <c r="I492" s="9"/>
      <c r="J492" s="25"/>
      <c r="K492" s="26"/>
    </row>
    <row r="493" spans="1:11" s="10" customFormat="1" ht="32.25" customHeight="1" x14ac:dyDescent="0.25">
      <c r="A493" s="19"/>
      <c r="B493" s="32">
        <v>45280</v>
      </c>
      <c r="C493" s="33" t="s">
        <v>596</v>
      </c>
      <c r="D493" s="29" t="s">
        <v>553</v>
      </c>
      <c r="E493" s="23">
        <v>75000</v>
      </c>
      <c r="F493" s="28"/>
      <c r="G493" s="24">
        <f t="shared" ref="G493:G496" si="50">+G492+E493</f>
        <v>13869592.800000008</v>
      </c>
      <c r="I493" s="9"/>
      <c r="J493" s="25"/>
      <c r="K493" s="26"/>
    </row>
    <row r="494" spans="1:11" s="10" customFormat="1" ht="32.25" customHeight="1" x14ac:dyDescent="0.25">
      <c r="A494" s="19"/>
      <c r="B494" s="32">
        <v>45280</v>
      </c>
      <c r="C494" s="33" t="s">
        <v>597</v>
      </c>
      <c r="D494" s="29" t="s">
        <v>553</v>
      </c>
      <c r="E494" s="23">
        <v>50000</v>
      </c>
      <c r="F494" s="28"/>
      <c r="G494" s="24">
        <f t="shared" si="50"/>
        <v>13919592.800000008</v>
      </c>
      <c r="I494" s="9"/>
      <c r="J494" s="25"/>
      <c r="K494" s="26"/>
    </row>
    <row r="495" spans="1:11" s="10" customFormat="1" ht="32.25" customHeight="1" x14ac:dyDescent="0.25">
      <c r="A495" s="19"/>
      <c r="B495" s="32">
        <v>45280</v>
      </c>
      <c r="C495" s="33" t="s">
        <v>598</v>
      </c>
      <c r="D495" s="29" t="s">
        <v>599</v>
      </c>
      <c r="E495" s="23">
        <v>30000</v>
      </c>
      <c r="F495" s="28"/>
      <c r="G495" s="24">
        <f t="shared" si="50"/>
        <v>13949592.800000008</v>
      </c>
      <c r="I495" s="9"/>
      <c r="J495" s="25"/>
      <c r="K495" s="26"/>
    </row>
    <row r="496" spans="1:11" s="10" customFormat="1" ht="32.25" customHeight="1" x14ac:dyDescent="0.25">
      <c r="A496" s="19"/>
      <c r="B496" s="32"/>
      <c r="C496" s="33" t="s">
        <v>600</v>
      </c>
      <c r="D496" s="29" t="s">
        <v>553</v>
      </c>
      <c r="E496" s="23">
        <v>450</v>
      </c>
      <c r="F496" s="28"/>
      <c r="G496" s="24">
        <f t="shared" si="50"/>
        <v>13950042.800000008</v>
      </c>
      <c r="I496" s="9"/>
      <c r="J496" s="25"/>
      <c r="K496" s="26"/>
    </row>
    <row r="497" spans="1:11" s="10" customFormat="1" ht="32.25" customHeight="1" x14ac:dyDescent="0.25">
      <c r="A497" s="19"/>
      <c r="B497" s="32">
        <v>45280</v>
      </c>
      <c r="C497" s="33" t="s">
        <v>601</v>
      </c>
      <c r="D497" s="29" t="s">
        <v>115</v>
      </c>
      <c r="E497" s="23"/>
      <c r="F497" s="28">
        <v>558000</v>
      </c>
      <c r="G497" s="24">
        <f>+G496-F497</f>
        <v>13392042.800000008</v>
      </c>
      <c r="I497" s="9"/>
      <c r="J497" s="25"/>
      <c r="K497" s="26"/>
    </row>
    <row r="498" spans="1:11" s="10" customFormat="1" ht="32.25" customHeight="1" x14ac:dyDescent="0.25">
      <c r="A498" s="19"/>
      <c r="B498" s="32">
        <v>45280</v>
      </c>
      <c r="C498" s="33" t="s">
        <v>602</v>
      </c>
      <c r="D498" s="29" t="s">
        <v>603</v>
      </c>
      <c r="E498" s="23"/>
      <c r="F498" s="28">
        <v>220364</v>
      </c>
      <c r="G498" s="24">
        <f>+G497-F498</f>
        <v>13171678.800000008</v>
      </c>
      <c r="I498" s="9"/>
      <c r="J498" s="25"/>
      <c r="K498" s="26"/>
    </row>
    <row r="499" spans="1:11" s="10" customFormat="1" ht="32.25" customHeight="1" x14ac:dyDescent="0.25">
      <c r="A499" s="19"/>
      <c r="B499" s="32">
        <v>45280</v>
      </c>
      <c r="C499" s="33" t="s">
        <v>604</v>
      </c>
      <c r="D499" s="29" t="s">
        <v>14</v>
      </c>
      <c r="E499" s="23">
        <v>82500</v>
      </c>
      <c r="F499" s="28"/>
      <c r="G499" s="24">
        <f>+G498+E499</f>
        <v>13254178.800000008</v>
      </c>
      <c r="I499" s="9"/>
      <c r="J499" s="25"/>
      <c r="K499" s="26"/>
    </row>
    <row r="500" spans="1:11" s="10" customFormat="1" ht="32.25" customHeight="1" x14ac:dyDescent="0.25">
      <c r="A500" s="19"/>
      <c r="B500" s="32">
        <v>45280</v>
      </c>
      <c r="C500" s="33" t="s">
        <v>605</v>
      </c>
      <c r="D500" s="29" t="s">
        <v>14</v>
      </c>
      <c r="E500" s="23">
        <v>5732</v>
      </c>
      <c r="F500" s="28"/>
      <c r="G500" s="24">
        <f>+G499+E500</f>
        <v>13259910.800000008</v>
      </c>
      <c r="I500" s="9"/>
      <c r="J500" s="25"/>
      <c r="K500" s="26"/>
    </row>
    <row r="501" spans="1:11" s="10" customFormat="1" ht="32.25" customHeight="1" x14ac:dyDescent="0.25">
      <c r="A501" s="19"/>
      <c r="B501" s="32">
        <v>45280</v>
      </c>
      <c r="C501" s="33" t="s">
        <v>606</v>
      </c>
      <c r="D501" s="29" t="s">
        <v>66</v>
      </c>
      <c r="E501" s="23"/>
      <c r="F501" s="28">
        <v>449100</v>
      </c>
      <c r="G501" s="24">
        <f>+G500-F501</f>
        <v>12810810.800000008</v>
      </c>
      <c r="I501" s="9"/>
      <c r="J501" s="25"/>
      <c r="K501" s="26"/>
    </row>
    <row r="502" spans="1:11" s="10" customFormat="1" ht="32.25" customHeight="1" x14ac:dyDescent="0.25">
      <c r="A502" s="19"/>
      <c r="B502" s="32">
        <v>45280</v>
      </c>
      <c r="C502" s="33" t="s">
        <v>607</v>
      </c>
      <c r="D502" s="29" t="s">
        <v>66</v>
      </c>
      <c r="E502" s="23"/>
      <c r="F502" s="28">
        <v>139400</v>
      </c>
      <c r="G502" s="24">
        <f t="shared" ref="G502:G508" si="51">+G501-F502</f>
        <v>12671410.800000008</v>
      </c>
      <c r="I502" s="9"/>
      <c r="J502" s="25"/>
      <c r="K502" s="26"/>
    </row>
    <row r="503" spans="1:11" s="10" customFormat="1" ht="32.25" customHeight="1" x14ac:dyDescent="0.25">
      <c r="A503" s="19"/>
      <c r="B503" s="32">
        <v>45280</v>
      </c>
      <c r="C503" s="33" t="s">
        <v>608</v>
      </c>
      <c r="D503" s="29" t="s">
        <v>201</v>
      </c>
      <c r="E503" s="23"/>
      <c r="F503" s="28">
        <v>27650</v>
      </c>
      <c r="G503" s="24">
        <f t="shared" si="51"/>
        <v>12643760.800000008</v>
      </c>
      <c r="I503" s="9"/>
      <c r="J503" s="25"/>
      <c r="K503" s="26"/>
    </row>
    <row r="504" spans="1:11" s="10" customFormat="1" ht="32.25" customHeight="1" x14ac:dyDescent="0.25">
      <c r="A504" s="19"/>
      <c r="B504" s="32">
        <v>45280</v>
      </c>
      <c r="C504" s="33" t="s">
        <v>609</v>
      </c>
      <c r="D504" s="29" t="s">
        <v>66</v>
      </c>
      <c r="E504" s="23"/>
      <c r="F504" s="28">
        <v>342000</v>
      </c>
      <c r="G504" s="24">
        <f t="shared" si="51"/>
        <v>12301760.800000008</v>
      </c>
      <c r="I504" s="9"/>
      <c r="J504" s="25"/>
      <c r="K504" s="26"/>
    </row>
    <row r="505" spans="1:11" s="10" customFormat="1" ht="32.25" customHeight="1" x14ac:dyDescent="0.25">
      <c r="A505" s="19"/>
      <c r="B505" s="32">
        <v>45280</v>
      </c>
      <c r="C505" s="33" t="s">
        <v>610</v>
      </c>
      <c r="D505" s="29" t="s">
        <v>611</v>
      </c>
      <c r="E505" s="23"/>
      <c r="F505" s="28">
        <v>50000</v>
      </c>
      <c r="G505" s="24">
        <f t="shared" si="51"/>
        <v>12251760.800000008</v>
      </c>
      <c r="I505" s="9"/>
      <c r="J505" s="25"/>
      <c r="K505" s="26"/>
    </row>
    <row r="506" spans="1:11" s="10" customFormat="1" ht="32.25" customHeight="1" x14ac:dyDescent="0.25">
      <c r="A506" s="19"/>
      <c r="B506" s="32">
        <v>45280</v>
      </c>
      <c r="C506" s="33" t="s">
        <v>612</v>
      </c>
      <c r="D506" s="29" t="s">
        <v>613</v>
      </c>
      <c r="E506" s="23"/>
      <c r="F506" s="28">
        <v>30000</v>
      </c>
      <c r="G506" s="24">
        <f t="shared" si="51"/>
        <v>12221760.800000008</v>
      </c>
      <c r="I506" s="9"/>
      <c r="J506" s="25"/>
      <c r="K506" s="26"/>
    </row>
    <row r="507" spans="1:11" s="10" customFormat="1" ht="32.25" customHeight="1" x14ac:dyDescent="0.25">
      <c r="A507" s="19"/>
      <c r="B507" s="32">
        <v>45280</v>
      </c>
      <c r="C507" s="33" t="s">
        <v>614</v>
      </c>
      <c r="D507" s="29" t="s">
        <v>66</v>
      </c>
      <c r="E507" s="23"/>
      <c r="F507" s="28">
        <v>328400</v>
      </c>
      <c r="G507" s="24">
        <f t="shared" si="51"/>
        <v>11893360.800000008</v>
      </c>
      <c r="I507" s="9"/>
      <c r="J507" s="25"/>
      <c r="K507" s="26"/>
    </row>
    <row r="508" spans="1:11" s="10" customFormat="1" ht="32.25" customHeight="1" x14ac:dyDescent="0.25">
      <c r="A508" s="19"/>
      <c r="B508" s="32">
        <v>45280</v>
      </c>
      <c r="C508" s="33" t="s">
        <v>615</v>
      </c>
      <c r="D508" s="29" t="s">
        <v>616</v>
      </c>
      <c r="E508" s="23"/>
      <c r="F508" s="28">
        <v>100000</v>
      </c>
      <c r="G508" s="24">
        <f t="shared" si="51"/>
        <v>11793360.800000008</v>
      </c>
      <c r="I508" s="9"/>
      <c r="J508" s="25"/>
      <c r="K508" s="26"/>
    </row>
    <row r="509" spans="1:11" s="10" customFormat="1" ht="32.25" customHeight="1" x14ac:dyDescent="0.25">
      <c r="A509" s="19"/>
      <c r="B509" s="32">
        <v>45280</v>
      </c>
      <c r="C509" s="33" t="s">
        <v>617</v>
      </c>
      <c r="D509" s="29" t="s">
        <v>618</v>
      </c>
      <c r="E509" s="23"/>
      <c r="F509" s="28"/>
      <c r="G509" s="24">
        <f>+G508-F509</f>
        <v>11793360.800000008</v>
      </c>
      <c r="I509" s="9"/>
      <c r="J509" s="25"/>
      <c r="K509" s="26"/>
    </row>
    <row r="510" spans="1:11" s="10" customFormat="1" ht="32.25" customHeight="1" x14ac:dyDescent="0.25">
      <c r="A510" s="19"/>
      <c r="B510" s="32">
        <v>45280</v>
      </c>
      <c r="C510" s="33" t="s">
        <v>619</v>
      </c>
      <c r="D510" s="29" t="s">
        <v>620</v>
      </c>
      <c r="E510" s="23"/>
      <c r="F510" s="28">
        <v>5636500</v>
      </c>
      <c r="G510" s="24">
        <f>+G509-F510</f>
        <v>6156860.8000000082</v>
      </c>
      <c r="I510" s="9"/>
      <c r="J510" s="25"/>
      <c r="K510" s="26"/>
    </row>
    <row r="511" spans="1:11" s="10" customFormat="1" ht="32.25" customHeight="1" x14ac:dyDescent="0.25">
      <c r="A511" s="19"/>
      <c r="B511" s="32">
        <v>45281</v>
      </c>
      <c r="C511" s="33" t="s">
        <v>621</v>
      </c>
      <c r="D511" s="29" t="s">
        <v>205</v>
      </c>
      <c r="E511" s="23">
        <v>18000</v>
      </c>
      <c r="F511" s="28"/>
      <c r="G511" s="24">
        <f>+G510+E511</f>
        <v>6174860.8000000082</v>
      </c>
      <c r="I511" s="9"/>
      <c r="J511" s="25"/>
      <c r="K511" s="26"/>
    </row>
    <row r="512" spans="1:11" s="10" customFormat="1" ht="32.25" customHeight="1" x14ac:dyDescent="0.25">
      <c r="A512" s="19"/>
      <c r="B512" s="32">
        <v>45281</v>
      </c>
      <c r="C512" s="33" t="s">
        <v>622</v>
      </c>
      <c r="D512" s="29" t="s">
        <v>205</v>
      </c>
      <c r="E512" s="23">
        <v>30000</v>
      </c>
      <c r="F512" s="28"/>
      <c r="G512" s="24">
        <f t="shared" ref="G512:G523" si="52">+G511+E512</f>
        <v>6204860.8000000082</v>
      </c>
      <c r="I512" s="9"/>
      <c r="J512" s="25"/>
      <c r="K512" s="26"/>
    </row>
    <row r="513" spans="1:11" s="10" customFormat="1" ht="32.25" customHeight="1" x14ac:dyDescent="0.25">
      <c r="A513" s="19"/>
      <c r="B513" s="32">
        <v>45281</v>
      </c>
      <c r="C513" s="33" t="s">
        <v>623</v>
      </c>
      <c r="D513" s="29" t="s">
        <v>205</v>
      </c>
      <c r="E513" s="23">
        <v>7500</v>
      </c>
      <c r="F513" s="28"/>
      <c r="G513" s="24">
        <f t="shared" si="52"/>
        <v>6212360.8000000082</v>
      </c>
      <c r="I513" s="9"/>
      <c r="J513" s="25"/>
      <c r="K513" s="26"/>
    </row>
    <row r="514" spans="1:11" s="10" customFormat="1" ht="32.25" customHeight="1" x14ac:dyDescent="0.25">
      <c r="A514" s="19"/>
      <c r="B514" s="32">
        <v>45281</v>
      </c>
      <c r="C514" s="33" t="s">
        <v>624</v>
      </c>
      <c r="D514" s="29" t="s">
        <v>205</v>
      </c>
      <c r="E514" s="23">
        <v>7500</v>
      </c>
      <c r="F514" s="28"/>
      <c r="G514" s="24">
        <f t="shared" si="52"/>
        <v>6219860.8000000082</v>
      </c>
      <c r="I514" s="9"/>
      <c r="J514" s="25"/>
      <c r="K514" s="26"/>
    </row>
    <row r="515" spans="1:11" s="10" customFormat="1" ht="32.25" customHeight="1" x14ac:dyDescent="0.25">
      <c r="A515" s="19"/>
      <c r="B515" s="32">
        <v>45281</v>
      </c>
      <c r="C515" s="33" t="s">
        <v>625</v>
      </c>
      <c r="D515" s="29" t="s">
        <v>205</v>
      </c>
      <c r="E515" s="23">
        <v>22500</v>
      </c>
      <c r="F515" s="28"/>
      <c r="G515" s="24">
        <f t="shared" si="52"/>
        <v>6242360.8000000082</v>
      </c>
      <c r="I515" s="9"/>
      <c r="J515" s="25"/>
      <c r="K515" s="26"/>
    </row>
    <row r="516" spans="1:11" s="10" customFormat="1" ht="32.25" customHeight="1" x14ac:dyDescent="0.25">
      <c r="A516" s="19"/>
      <c r="B516" s="32">
        <v>45281</v>
      </c>
      <c r="C516" s="33" t="s">
        <v>626</v>
      </c>
      <c r="D516" s="29" t="s">
        <v>205</v>
      </c>
      <c r="E516" s="23">
        <v>188550</v>
      </c>
      <c r="F516" s="28"/>
      <c r="G516" s="24">
        <f t="shared" si="52"/>
        <v>6430910.8000000082</v>
      </c>
      <c r="I516" s="9"/>
      <c r="J516" s="25"/>
      <c r="K516" s="26"/>
    </row>
    <row r="517" spans="1:11" s="10" customFormat="1" ht="32.25" customHeight="1" x14ac:dyDescent="0.25">
      <c r="A517" s="19"/>
      <c r="B517" s="32">
        <v>45281</v>
      </c>
      <c r="C517" s="33" t="s">
        <v>627</v>
      </c>
      <c r="D517" s="29" t="s">
        <v>14</v>
      </c>
      <c r="E517" s="23">
        <v>2000</v>
      </c>
      <c r="F517" s="28"/>
      <c r="G517" s="24">
        <f t="shared" si="52"/>
        <v>6432910.8000000082</v>
      </c>
      <c r="I517" s="9"/>
      <c r="J517" s="25"/>
      <c r="K517" s="26"/>
    </row>
    <row r="518" spans="1:11" s="10" customFormat="1" ht="32.25" customHeight="1" x14ac:dyDescent="0.25">
      <c r="A518" s="19"/>
      <c r="B518" s="32">
        <v>45281</v>
      </c>
      <c r="C518" s="33" t="s">
        <v>628</v>
      </c>
      <c r="D518" s="29" t="s">
        <v>629</v>
      </c>
      <c r="E518" s="23">
        <v>20000000</v>
      </c>
      <c r="F518" s="28"/>
      <c r="G518" s="24">
        <f t="shared" si="52"/>
        <v>26432910.800000008</v>
      </c>
      <c r="I518" s="9"/>
      <c r="J518" s="25"/>
      <c r="K518" s="26"/>
    </row>
    <row r="519" spans="1:11" s="10" customFormat="1" ht="32.25" customHeight="1" x14ac:dyDescent="0.25">
      <c r="A519" s="19"/>
      <c r="B519" s="32">
        <v>45281</v>
      </c>
      <c r="C519" s="33" t="s">
        <v>630</v>
      </c>
      <c r="D519" s="29" t="s">
        <v>10</v>
      </c>
      <c r="E519" s="23">
        <v>3800</v>
      </c>
      <c r="F519" s="28"/>
      <c r="G519" s="24">
        <f t="shared" si="52"/>
        <v>26436710.800000008</v>
      </c>
      <c r="I519" s="9"/>
      <c r="J519" s="25"/>
      <c r="K519" s="26"/>
    </row>
    <row r="520" spans="1:11" s="10" customFormat="1" ht="32.25" customHeight="1" x14ac:dyDescent="0.25">
      <c r="A520" s="19"/>
      <c r="B520" s="32">
        <v>45281</v>
      </c>
      <c r="C520" s="33" t="s">
        <v>631</v>
      </c>
      <c r="D520" s="29" t="s">
        <v>10</v>
      </c>
      <c r="E520" s="23">
        <v>1000</v>
      </c>
      <c r="F520" s="28"/>
      <c r="G520" s="24">
        <f t="shared" si="52"/>
        <v>26437710.800000008</v>
      </c>
      <c r="I520" s="9"/>
      <c r="J520" s="25"/>
      <c r="K520" s="26"/>
    </row>
    <row r="521" spans="1:11" s="10" customFormat="1" ht="32.25" customHeight="1" x14ac:dyDescent="0.25">
      <c r="A521" s="19"/>
      <c r="B521" s="32">
        <v>45281</v>
      </c>
      <c r="C521" s="33" t="s">
        <v>632</v>
      </c>
      <c r="D521" s="29" t="s">
        <v>633</v>
      </c>
      <c r="E521" s="23">
        <v>302950</v>
      </c>
      <c r="F521" s="28"/>
      <c r="G521" s="24">
        <f t="shared" si="52"/>
        <v>26740660.800000008</v>
      </c>
      <c r="I521" s="9"/>
      <c r="J521" s="25"/>
      <c r="K521" s="26"/>
    </row>
    <row r="522" spans="1:11" s="10" customFormat="1" ht="32.25" customHeight="1" x14ac:dyDescent="0.25">
      <c r="A522" s="19"/>
      <c r="B522" s="32">
        <v>45281</v>
      </c>
      <c r="C522" s="33" t="s">
        <v>634</v>
      </c>
      <c r="D522" s="29" t="s">
        <v>205</v>
      </c>
      <c r="E522" s="23">
        <v>32400</v>
      </c>
      <c r="F522" s="28"/>
      <c r="G522" s="24">
        <f t="shared" si="52"/>
        <v>26773060.800000008</v>
      </c>
      <c r="I522" s="9"/>
      <c r="J522" s="25"/>
      <c r="K522" s="26"/>
    </row>
    <row r="523" spans="1:11" s="10" customFormat="1" ht="32.25" customHeight="1" x14ac:dyDescent="0.25">
      <c r="A523" s="19"/>
      <c r="B523" s="32">
        <v>45281</v>
      </c>
      <c r="C523" s="33" t="s">
        <v>635</v>
      </c>
      <c r="D523" s="29" t="s">
        <v>205</v>
      </c>
      <c r="E523" s="23">
        <v>10950</v>
      </c>
      <c r="F523" s="28"/>
      <c r="G523" s="24">
        <f t="shared" si="52"/>
        <v>26784010.800000008</v>
      </c>
      <c r="I523" s="9"/>
      <c r="J523" s="25"/>
      <c r="K523" s="26"/>
    </row>
    <row r="524" spans="1:11" s="10" customFormat="1" ht="32.25" customHeight="1" x14ac:dyDescent="0.25">
      <c r="A524" s="19"/>
      <c r="B524" s="32">
        <v>45281</v>
      </c>
      <c r="C524" s="33" t="s">
        <v>636</v>
      </c>
      <c r="D524" s="29" t="s">
        <v>637</v>
      </c>
      <c r="E524" s="23"/>
      <c r="F524" s="28">
        <v>10089</v>
      </c>
      <c r="G524" s="24">
        <f>+G523-F524</f>
        <v>26773921.800000008</v>
      </c>
      <c r="I524" s="9"/>
      <c r="J524" s="25"/>
      <c r="K524" s="26"/>
    </row>
    <row r="525" spans="1:11" s="10" customFormat="1" ht="32.25" customHeight="1" x14ac:dyDescent="0.25">
      <c r="A525" s="19"/>
      <c r="B525" s="32">
        <v>45281</v>
      </c>
      <c r="C525" s="33" t="s">
        <v>638</v>
      </c>
      <c r="D525" s="29" t="s">
        <v>639</v>
      </c>
      <c r="E525" s="23"/>
      <c r="F525" s="28">
        <v>54000</v>
      </c>
      <c r="G525" s="24">
        <f t="shared" ref="G525:G544" si="53">+G524-F525</f>
        <v>26719921.800000008</v>
      </c>
      <c r="I525" s="9"/>
      <c r="J525" s="25"/>
      <c r="K525" s="26"/>
    </row>
    <row r="526" spans="1:11" s="10" customFormat="1" ht="32.25" customHeight="1" x14ac:dyDescent="0.25">
      <c r="A526" s="19"/>
      <c r="B526" s="32">
        <v>45281</v>
      </c>
      <c r="C526" s="33" t="s">
        <v>640</v>
      </c>
      <c r="D526" s="29" t="s">
        <v>66</v>
      </c>
      <c r="E526" s="23"/>
      <c r="F526" s="28">
        <v>95467.75</v>
      </c>
      <c r="G526" s="24">
        <f t="shared" si="53"/>
        <v>26624454.050000008</v>
      </c>
      <c r="I526" s="9"/>
      <c r="J526" s="25"/>
      <c r="K526" s="26"/>
    </row>
    <row r="527" spans="1:11" s="10" customFormat="1" ht="32.25" customHeight="1" x14ac:dyDescent="0.25">
      <c r="A527" s="19"/>
      <c r="B527" s="32">
        <v>45281</v>
      </c>
      <c r="C527" s="33" t="s">
        <v>641</v>
      </c>
      <c r="D527" s="29" t="s">
        <v>66</v>
      </c>
      <c r="E527" s="23"/>
      <c r="F527" s="28">
        <v>16650</v>
      </c>
      <c r="G527" s="24">
        <f t="shared" si="53"/>
        <v>26607804.050000008</v>
      </c>
      <c r="I527" s="9"/>
      <c r="J527" s="25"/>
      <c r="K527" s="26"/>
    </row>
    <row r="528" spans="1:11" s="10" customFormat="1" ht="32.25" customHeight="1" x14ac:dyDescent="0.25">
      <c r="A528" s="19"/>
      <c r="B528" s="32">
        <v>45281</v>
      </c>
      <c r="C528" s="33" t="s">
        <v>642</v>
      </c>
      <c r="D528" s="29" t="s">
        <v>66</v>
      </c>
      <c r="E528" s="23"/>
      <c r="F528" s="28">
        <v>13400</v>
      </c>
      <c r="G528" s="24">
        <f t="shared" si="53"/>
        <v>26594404.050000008</v>
      </c>
      <c r="I528" s="9"/>
      <c r="J528" s="25"/>
      <c r="K528" s="26"/>
    </row>
    <row r="529" spans="1:11" s="10" customFormat="1" ht="32.25" customHeight="1" x14ac:dyDescent="0.25">
      <c r="A529" s="19"/>
      <c r="B529" s="32">
        <v>45281</v>
      </c>
      <c r="C529" s="33" t="s">
        <v>643</v>
      </c>
      <c r="D529" s="29" t="s">
        <v>66</v>
      </c>
      <c r="E529" s="23"/>
      <c r="F529" s="28">
        <v>224583.34</v>
      </c>
      <c r="G529" s="24">
        <f t="shared" si="53"/>
        <v>26369820.710000008</v>
      </c>
      <c r="I529" s="9"/>
      <c r="J529" s="25"/>
      <c r="K529" s="26"/>
    </row>
    <row r="530" spans="1:11" s="10" customFormat="1" ht="32.25" customHeight="1" x14ac:dyDescent="0.25">
      <c r="A530" s="19"/>
      <c r="B530" s="32">
        <v>45281</v>
      </c>
      <c r="C530" s="33" t="s">
        <v>644</v>
      </c>
      <c r="D530" s="29" t="s">
        <v>645</v>
      </c>
      <c r="E530" s="23"/>
      <c r="F530" s="28">
        <v>36666.67</v>
      </c>
      <c r="G530" s="24">
        <f t="shared" si="53"/>
        <v>26333154.040000007</v>
      </c>
      <c r="I530" s="9"/>
      <c r="J530" s="25"/>
      <c r="K530" s="26"/>
    </row>
    <row r="531" spans="1:11" s="10" customFormat="1" ht="32.25" customHeight="1" x14ac:dyDescent="0.25">
      <c r="A531" s="19"/>
      <c r="B531" s="32">
        <v>45281</v>
      </c>
      <c r="C531" s="33" t="s">
        <v>646</v>
      </c>
      <c r="D531" s="29" t="s">
        <v>647</v>
      </c>
      <c r="E531" s="23"/>
      <c r="F531" s="28">
        <v>20000</v>
      </c>
      <c r="G531" s="24">
        <f t="shared" si="53"/>
        <v>26313154.040000007</v>
      </c>
      <c r="I531" s="9"/>
      <c r="J531" s="25"/>
      <c r="K531" s="26"/>
    </row>
    <row r="532" spans="1:11" s="10" customFormat="1" ht="32.25" customHeight="1" x14ac:dyDescent="0.25">
      <c r="A532" s="19"/>
      <c r="B532" s="32">
        <v>45281</v>
      </c>
      <c r="C532" s="33" t="s">
        <v>648</v>
      </c>
      <c r="D532" s="29" t="s">
        <v>66</v>
      </c>
      <c r="E532" s="23"/>
      <c r="F532" s="28">
        <v>192600</v>
      </c>
      <c r="G532" s="24">
        <f t="shared" si="53"/>
        <v>26120554.040000007</v>
      </c>
      <c r="I532" s="9"/>
      <c r="J532" s="25"/>
      <c r="K532" s="26"/>
    </row>
    <row r="533" spans="1:11" s="10" customFormat="1" ht="32.25" customHeight="1" x14ac:dyDescent="0.25">
      <c r="A533" s="19"/>
      <c r="B533" s="32">
        <v>45281</v>
      </c>
      <c r="C533" s="33" t="s">
        <v>649</v>
      </c>
      <c r="D533" s="29" t="s">
        <v>66</v>
      </c>
      <c r="E533" s="23"/>
      <c r="F533" s="28">
        <v>295000</v>
      </c>
      <c r="G533" s="24">
        <f t="shared" si="53"/>
        <v>25825554.040000007</v>
      </c>
      <c r="I533" s="9"/>
      <c r="J533" s="25"/>
      <c r="K533" s="26"/>
    </row>
    <row r="534" spans="1:11" s="10" customFormat="1" ht="32.25" customHeight="1" x14ac:dyDescent="0.25">
      <c r="A534" s="19"/>
      <c r="B534" s="32">
        <v>45281</v>
      </c>
      <c r="C534" s="33" t="s">
        <v>650</v>
      </c>
      <c r="D534" s="29" t="s">
        <v>66</v>
      </c>
      <c r="E534" s="23"/>
      <c r="F534" s="28">
        <v>749000</v>
      </c>
      <c r="G534" s="24">
        <f t="shared" si="53"/>
        <v>25076554.040000007</v>
      </c>
      <c r="I534" s="9"/>
      <c r="J534" s="25"/>
      <c r="K534" s="26"/>
    </row>
    <row r="535" spans="1:11" s="10" customFormat="1" ht="32.25" customHeight="1" x14ac:dyDescent="0.25">
      <c r="A535" s="19"/>
      <c r="B535" s="32">
        <v>45281</v>
      </c>
      <c r="C535" s="33" t="s">
        <v>651</v>
      </c>
      <c r="D535" s="29" t="s">
        <v>645</v>
      </c>
      <c r="E535" s="23"/>
      <c r="F535" s="28">
        <v>36000</v>
      </c>
      <c r="G535" s="24">
        <f t="shared" si="53"/>
        <v>25040554.040000007</v>
      </c>
      <c r="I535" s="9"/>
      <c r="J535" s="25"/>
      <c r="K535" s="26"/>
    </row>
    <row r="536" spans="1:11" s="10" customFormat="1" ht="32.25" customHeight="1" x14ac:dyDescent="0.25">
      <c r="A536" s="19"/>
      <c r="B536" s="32">
        <v>45281</v>
      </c>
      <c r="C536" s="33" t="s">
        <v>652</v>
      </c>
      <c r="D536" s="29" t="s">
        <v>647</v>
      </c>
      <c r="E536" s="23"/>
      <c r="F536" s="28">
        <v>36000</v>
      </c>
      <c r="G536" s="24">
        <f t="shared" si="53"/>
        <v>25004554.040000007</v>
      </c>
      <c r="I536" s="9"/>
      <c r="J536" s="25"/>
      <c r="K536" s="26"/>
    </row>
    <row r="537" spans="1:11" s="10" customFormat="1" ht="32.25" customHeight="1" x14ac:dyDescent="0.25">
      <c r="A537" s="19"/>
      <c r="B537" s="32">
        <v>45281</v>
      </c>
      <c r="C537" s="33" t="s">
        <v>653</v>
      </c>
      <c r="D537" s="29" t="s">
        <v>66</v>
      </c>
      <c r="E537" s="23"/>
      <c r="F537" s="28">
        <v>271500</v>
      </c>
      <c r="G537" s="24">
        <f t="shared" si="53"/>
        <v>24733054.040000007</v>
      </c>
      <c r="I537" s="9"/>
      <c r="J537" s="25"/>
      <c r="K537" s="26"/>
    </row>
    <row r="538" spans="1:11" s="10" customFormat="1" ht="32.25" customHeight="1" x14ac:dyDescent="0.25">
      <c r="A538" s="19"/>
      <c r="B538" s="32">
        <v>45281</v>
      </c>
      <c r="C538" s="33" t="s">
        <v>654</v>
      </c>
      <c r="D538" s="29" t="s">
        <v>66</v>
      </c>
      <c r="E538" s="23"/>
      <c r="F538" s="28">
        <v>1235600</v>
      </c>
      <c r="G538" s="24">
        <f t="shared" si="53"/>
        <v>23497454.040000007</v>
      </c>
      <c r="I538" s="9"/>
      <c r="J538" s="25"/>
      <c r="K538" s="26"/>
    </row>
    <row r="539" spans="1:11" s="10" customFormat="1" ht="32.25" customHeight="1" x14ac:dyDescent="0.25">
      <c r="A539" s="19"/>
      <c r="B539" s="32">
        <v>45281</v>
      </c>
      <c r="C539" s="33" t="s">
        <v>655</v>
      </c>
      <c r="D539" s="29" t="s">
        <v>656</v>
      </c>
      <c r="E539" s="23"/>
      <c r="F539" s="28">
        <v>63583.33</v>
      </c>
      <c r="G539" s="24">
        <f t="shared" si="53"/>
        <v>23433870.710000008</v>
      </c>
      <c r="I539" s="9"/>
      <c r="J539" s="25"/>
      <c r="K539" s="26"/>
    </row>
    <row r="540" spans="1:11" s="10" customFormat="1" ht="32.25" customHeight="1" x14ac:dyDescent="0.25">
      <c r="A540" s="19"/>
      <c r="B540" s="32">
        <v>45281</v>
      </c>
      <c r="C540" s="33" t="s">
        <v>657</v>
      </c>
      <c r="D540" s="29" t="s">
        <v>305</v>
      </c>
      <c r="E540" s="23"/>
      <c r="F540" s="28">
        <v>21600</v>
      </c>
      <c r="G540" s="24">
        <f t="shared" si="53"/>
        <v>23412270.710000008</v>
      </c>
      <c r="I540" s="9"/>
      <c r="J540" s="25"/>
      <c r="K540" s="26"/>
    </row>
    <row r="541" spans="1:11" s="10" customFormat="1" ht="32.25" customHeight="1" x14ac:dyDescent="0.25">
      <c r="A541" s="19"/>
      <c r="B541" s="32">
        <v>45281</v>
      </c>
      <c r="C541" s="33" t="s">
        <v>658</v>
      </c>
      <c r="D541" s="29" t="s">
        <v>66</v>
      </c>
      <c r="E541" s="23"/>
      <c r="F541" s="28">
        <v>931238.5</v>
      </c>
      <c r="G541" s="24">
        <f t="shared" si="53"/>
        <v>22481032.210000008</v>
      </c>
      <c r="I541" s="9"/>
      <c r="J541" s="25"/>
      <c r="K541" s="26"/>
    </row>
    <row r="542" spans="1:11" s="10" customFormat="1" ht="32.25" customHeight="1" x14ac:dyDescent="0.25">
      <c r="A542" s="19"/>
      <c r="B542" s="32">
        <v>45281</v>
      </c>
      <c r="C542" s="33" t="s">
        <v>659</v>
      </c>
      <c r="D542" s="29" t="s">
        <v>66</v>
      </c>
      <c r="E542" s="23"/>
      <c r="F542" s="28">
        <v>198406.67</v>
      </c>
      <c r="G542" s="24">
        <f t="shared" si="53"/>
        <v>22282625.540000007</v>
      </c>
      <c r="I542" s="9"/>
      <c r="J542" s="25"/>
      <c r="K542" s="26"/>
    </row>
    <row r="543" spans="1:11" s="10" customFormat="1" ht="32.25" customHeight="1" x14ac:dyDescent="0.25">
      <c r="A543" s="19"/>
      <c r="B543" s="32">
        <v>45281</v>
      </c>
      <c r="C543" s="33" t="s">
        <v>660</v>
      </c>
      <c r="D543" s="29" t="s">
        <v>661</v>
      </c>
      <c r="E543" s="23"/>
      <c r="F543" s="28">
        <v>15335</v>
      </c>
      <c r="G543" s="24">
        <f t="shared" si="53"/>
        <v>22267290.540000007</v>
      </c>
      <c r="I543" s="9"/>
      <c r="J543" s="25"/>
      <c r="K543" s="26"/>
    </row>
    <row r="544" spans="1:11" s="10" customFormat="1" ht="32.25" customHeight="1" x14ac:dyDescent="0.25">
      <c r="A544" s="19"/>
      <c r="B544" s="32">
        <v>45281</v>
      </c>
      <c r="C544" s="33" t="s">
        <v>662</v>
      </c>
      <c r="D544" s="29" t="s">
        <v>66</v>
      </c>
      <c r="E544" s="23"/>
      <c r="F544" s="28">
        <v>34690</v>
      </c>
      <c r="G544" s="24">
        <f t="shared" si="53"/>
        <v>22232600.540000007</v>
      </c>
      <c r="I544" s="9"/>
      <c r="J544" s="25"/>
      <c r="K544" s="26"/>
    </row>
    <row r="545" spans="1:11" s="10" customFormat="1" ht="32.25" customHeight="1" x14ac:dyDescent="0.25">
      <c r="A545" s="19"/>
      <c r="B545" s="32">
        <v>45281</v>
      </c>
      <c r="C545" s="33" t="s">
        <v>663</v>
      </c>
      <c r="D545" s="29" t="s">
        <v>553</v>
      </c>
      <c r="E545" s="23">
        <v>37800</v>
      </c>
      <c r="F545" s="28"/>
      <c r="G545" s="24">
        <f>+G544+E545</f>
        <v>22270400.540000007</v>
      </c>
      <c r="I545" s="9"/>
      <c r="J545" s="25"/>
      <c r="K545" s="26"/>
    </row>
    <row r="546" spans="1:11" s="10" customFormat="1" ht="32.25" customHeight="1" x14ac:dyDescent="0.25">
      <c r="A546" s="19"/>
      <c r="B546" s="32">
        <v>45281</v>
      </c>
      <c r="C546" s="33" t="s">
        <v>664</v>
      </c>
      <c r="D546" s="29" t="s">
        <v>66</v>
      </c>
      <c r="E546" s="23"/>
      <c r="F546" s="28">
        <v>180000</v>
      </c>
      <c r="G546" s="24">
        <f>+G545-F546</f>
        <v>22090400.540000007</v>
      </c>
      <c r="I546" s="9"/>
      <c r="J546" s="25"/>
      <c r="K546" s="26"/>
    </row>
    <row r="547" spans="1:11" s="10" customFormat="1" ht="32.25" customHeight="1" x14ac:dyDescent="0.25">
      <c r="A547" s="19"/>
      <c r="B547" s="32">
        <v>45281</v>
      </c>
      <c r="C547" s="33" t="s">
        <v>665</v>
      </c>
      <c r="D547" s="29" t="s">
        <v>666</v>
      </c>
      <c r="E547" s="23"/>
      <c r="F547" s="28">
        <v>165000</v>
      </c>
      <c r="G547" s="24">
        <f>+G546-F547</f>
        <v>21925400.540000007</v>
      </c>
      <c r="I547" s="9"/>
      <c r="J547" s="25"/>
      <c r="K547" s="26"/>
    </row>
    <row r="548" spans="1:11" s="10" customFormat="1" ht="32.25" customHeight="1" x14ac:dyDescent="0.25">
      <c r="A548" s="19"/>
      <c r="B548" s="32">
        <v>45281</v>
      </c>
      <c r="C548" s="33" t="s">
        <v>141</v>
      </c>
      <c r="D548" s="29" t="s">
        <v>12</v>
      </c>
      <c r="E548" s="23">
        <v>7300</v>
      </c>
      <c r="F548" s="28"/>
      <c r="G548" s="24">
        <f>+G547+E548</f>
        <v>21932700.540000007</v>
      </c>
      <c r="I548" s="9"/>
      <c r="J548" s="25"/>
      <c r="K548" s="26"/>
    </row>
    <row r="549" spans="1:11" s="10" customFormat="1" ht="32.25" customHeight="1" x14ac:dyDescent="0.25">
      <c r="A549" s="19"/>
      <c r="B549" s="32">
        <v>45281</v>
      </c>
      <c r="C549" s="33" t="s">
        <v>667</v>
      </c>
      <c r="D549" s="29" t="s">
        <v>668</v>
      </c>
      <c r="E549" s="23"/>
      <c r="F549" s="28">
        <v>14528105</v>
      </c>
      <c r="G549" s="24">
        <f>+G548-F549</f>
        <v>7404595.5400000066</v>
      </c>
      <c r="I549" s="9"/>
      <c r="J549" s="25"/>
      <c r="K549" s="26"/>
    </row>
    <row r="550" spans="1:11" s="10" customFormat="1" ht="32.25" customHeight="1" x14ac:dyDescent="0.25">
      <c r="A550" s="19"/>
      <c r="B550" s="32">
        <v>45282</v>
      </c>
      <c r="C550" s="33" t="s">
        <v>669</v>
      </c>
      <c r="D550" s="29" t="s">
        <v>670</v>
      </c>
      <c r="E550" s="23">
        <v>11020</v>
      </c>
      <c r="F550" s="28"/>
      <c r="G550" s="24">
        <f>+G549+E550</f>
        <v>7415615.5400000066</v>
      </c>
      <c r="I550" s="9"/>
      <c r="J550" s="25"/>
      <c r="K550" s="26"/>
    </row>
    <row r="551" spans="1:11" s="10" customFormat="1" ht="32.25" customHeight="1" x14ac:dyDescent="0.25">
      <c r="A551" s="19"/>
      <c r="B551" s="32">
        <v>45282</v>
      </c>
      <c r="C551" s="33" t="s">
        <v>671</v>
      </c>
      <c r="D551" s="29" t="s">
        <v>670</v>
      </c>
      <c r="E551" s="23">
        <v>108900</v>
      </c>
      <c r="F551" s="28"/>
      <c r="G551" s="24">
        <f t="shared" ref="G551:G556" si="54">+G550+E551</f>
        <v>7524515.5400000066</v>
      </c>
      <c r="I551" s="9"/>
      <c r="J551" s="25"/>
      <c r="K551" s="26"/>
    </row>
    <row r="552" spans="1:11" s="10" customFormat="1" ht="32.25" customHeight="1" x14ac:dyDescent="0.25">
      <c r="A552" s="19"/>
      <c r="B552" s="32">
        <v>45282</v>
      </c>
      <c r="C552" s="33" t="s">
        <v>672</v>
      </c>
      <c r="D552" s="29" t="s">
        <v>670</v>
      </c>
      <c r="E552" s="23">
        <v>18900</v>
      </c>
      <c r="F552" s="28"/>
      <c r="G552" s="24">
        <f t="shared" si="54"/>
        <v>7543415.5400000066</v>
      </c>
      <c r="I552" s="9"/>
      <c r="J552" s="25"/>
      <c r="K552" s="26"/>
    </row>
    <row r="553" spans="1:11" s="10" customFormat="1" ht="32.25" customHeight="1" x14ac:dyDescent="0.25">
      <c r="A553" s="19"/>
      <c r="B553" s="32">
        <v>45282</v>
      </c>
      <c r="C553" s="33" t="s">
        <v>673</v>
      </c>
      <c r="D553" s="29" t="s">
        <v>670</v>
      </c>
      <c r="E553" s="23">
        <v>18900</v>
      </c>
      <c r="F553" s="28"/>
      <c r="G553" s="24">
        <f t="shared" si="54"/>
        <v>7562315.5400000066</v>
      </c>
      <c r="I553" s="9"/>
      <c r="J553" s="25"/>
      <c r="K553" s="26"/>
    </row>
    <row r="554" spans="1:11" s="10" customFormat="1" ht="32.25" customHeight="1" x14ac:dyDescent="0.25">
      <c r="A554" s="19"/>
      <c r="B554" s="32">
        <v>45282</v>
      </c>
      <c r="C554" s="33" t="s">
        <v>674</v>
      </c>
      <c r="D554" s="29" t="s">
        <v>675</v>
      </c>
      <c r="E554" s="23">
        <v>30000</v>
      </c>
      <c r="F554" s="28"/>
      <c r="G554" s="24">
        <f t="shared" si="54"/>
        <v>7592315.5400000066</v>
      </c>
      <c r="I554" s="9"/>
      <c r="J554" s="25"/>
      <c r="K554" s="26"/>
    </row>
    <row r="555" spans="1:11" s="10" customFormat="1" ht="32.25" customHeight="1" x14ac:dyDescent="0.25">
      <c r="A555" s="19"/>
      <c r="B555" s="32">
        <v>45282</v>
      </c>
      <c r="C555" s="33" t="s">
        <v>676</v>
      </c>
      <c r="D555" s="29" t="s">
        <v>670</v>
      </c>
      <c r="E555" s="23">
        <v>18900</v>
      </c>
      <c r="F555" s="28"/>
      <c r="G555" s="24">
        <f t="shared" si="54"/>
        <v>7611215.5400000066</v>
      </c>
      <c r="I555" s="9"/>
      <c r="J555" s="25"/>
      <c r="K555" s="26"/>
    </row>
    <row r="556" spans="1:11" s="10" customFormat="1" ht="32.25" customHeight="1" x14ac:dyDescent="0.25">
      <c r="A556" s="19"/>
      <c r="B556" s="32">
        <v>45282</v>
      </c>
      <c r="C556" s="33" t="s">
        <v>677</v>
      </c>
      <c r="D556" s="29" t="s">
        <v>670</v>
      </c>
      <c r="E556" s="23">
        <v>18900</v>
      </c>
      <c r="F556" s="28"/>
      <c r="G556" s="24">
        <f t="shared" si="54"/>
        <v>7630115.5400000066</v>
      </c>
      <c r="I556" s="9"/>
      <c r="J556" s="25"/>
      <c r="K556" s="26"/>
    </row>
    <row r="557" spans="1:11" s="10" customFormat="1" ht="32.25" customHeight="1" x14ac:dyDescent="0.25">
      <c r="A557" s="19"/>
      <c r="B557" s="32">
        <v>45282</v>
      </c>
      <c r="C557" s="33" t="s">
        <v>678</v>
      </c>
      <c r="D557" s="29" t="s">
        <v>679</v>
      </c>
      <c r="E557" s="23"/>
      <c r="F557" s="28">
        <v>7800</v>
      </c>
      <c r="G557" s="24">
        <f>+G556-F557</f>
        <v>7622315.5400000066</v>
      </c>
      <c r="I557" s="9"/>
      <c r="J557" s="25"/>
      <c r="K557" s="26"/>
    </row>
    <row r="558" spans="1:11" s="10" customFormat="1" ht="32.25" customHeight="1" x14ac:dyDescent="0.25">
      <c r="A558" s="19"/>
      <c r="B558" s="32">
        <v>45282</v>
      </c>
      <c r="C558" s="33" t="s">
        <v>680</v>
      </c>
      <c r="D558" s="29" t="s">
        <v>115</v>
      </c>
      <c r="E558" s="23"/>
      <c r="F558" s="28">
        <v>399000</v>
      </c>
      <c r="G558" s="24">
        <f t="shared" ref="G558:G561" si="55">+G557-F558</f>
        <v>7223315.5400000066</v>
      </c>
      <c r="I558" s="9"/>
      <c r="J558" s="25"/>
      <c r="K558" s="26"/>
    </row>
    <row r="559" spans="1:11" s="10" customFormat="1" ht="32.25" customHeight="1" x14ac:dyDescent="0.25">
      <c r="A559" s="19"/>
      <c r="B559" s="32">
        <v>45282</v>
      </c>
      <c r="C559" s="33" t="s">
        <v>681</v>
      </c>
      <c r="D559" s="29" t="s">
        <v>115</v>
      </c>
      <c r="E559" s="23"/>
      <c r="F559" s="28">
        <v>227916.66</v>
      </c>
      <c r="G559" s="24">
        <f t="shared" si="55"/>
        <v>6995398.8800000064</v>
      </c>
      <c r="I559" s="9"/>
      <c r="J559" s="25"/>
      <c r="K559" s="26"/>
    </row>
    <row r="560" spans="1:11" s="10" customFormat="1" ht="32.25" customHeight="1" x14ac:dyDescent="0.25">
      <c r="A560" s="19"/>
      <c r="B560" s="32">
        <v>45282</v>
      </c>
      <c r="C560" s="33" t="s">
        <v>682</v>
      </c>
      <c r="D560" s="29" t="s">
        <v>683</v>
      </c>
      <c r="E560" s="23"/>
      <c r="F560" s="28">
        <v>30000</v>
      </c>
      <c r="G560" s="24">
        <f t="shared" si="55"/>
        <v>6965398.8800000064</v>
      </c>
      <c r="I560" s="9"/>
      <c r="J560" s="25"/>
      <c r="K560" s="26"/>
    </row>
    <row r="561" spans="1:11" s="10" customFormat="1" ht="32.25" customHeight="1" x14ac:dyDescent="0.25">
      <c r="A561" s="19"/>
      <c r="B561" s="32">
        <v>45282</v>
      </c>
      <c r="C561" s="33" t="s">
        <v>684</v>
      </c>
      <c r="D561" s="29" t="s">
        <v>258</v>
      </c>
      <c r="E561" s="23"/>
      <c r="F561" s="28">
        <v>188800</v>
      </c>
      <c r="G561" s="24">
        <f t="shared" si="55"/>
        <v>6776598.8800000064</v>
      </c>
      <c r="I561" s="9"/>
      <c r="J561" s="25"/>
      <c r="K561" s="26"/>
    </row>
    <row r="562" spans="1:11" s="10" customFormat="1" ht="32.25" customHeight="1" x14ac:dyDescent="0.25">
      <c r="A562" s="19"/>
      <c r="B562" s="32">
        <v>45282</v>
      </c>
      <c r="C562" s="33" t="s">
        <v>685</v>
      </c>
      <c r="D562" s="29" t="s">
        <v>686</v>
      </c>
      <c r="E562" s="23">
        <v>60000</v>
      </c>
      <c r="F562" s="28"/>
      <c r="G562" s="24">
        <f>+G561+E562</f>
        <v>6836598.8800000064</v>
      </c>
      <c r="I562" s="9"/>
      <c r="J562" s="25"/>
      <c r="K562" s="26"/>
    </row>
    <row r="563" spans="1:11" s="10" customFormat="1" ht="32.25" customHeight="1" x14ac:dyDescent="0.25">
      <c r="A563" s="19"/>
      <c r="B563" s="32">
        <v>45282</v>
      </c>
      <c r="C563" s="33" t="s">
        <v>687</v>
      </c>
      <c r="D563" s="29" t="s">
        <v>688</v>
      </c>
      <c r="E563" s="23"/>
      <c r="F563" s="28">
        <v>29700</v>
      </c>
      <c r="G563" s="24">
        <f>+G562-F563</f>
        <v>6806898.8800000064</v>
      </c>
      <c r="I563" s="9"/>
      <c r="J563" s="25"/>
      <c r="K563" s="26"/>
    </row>
    <row r="564" spans="1:11" s="10" customFormat="1" ht="32.25" customHeight="1" x14ac:dyDescent="0.25">
      <c r="A564" s="19"/>
      <c r="B564" s="32">
        <v>45282</v>
      </c>
      <c r="C564" s="33" t="s">
        <v>689</v>
      </c>
      <c r="D564" s="29" t="s">
        <v>690</v>
      </c>
      <c r="E564" s="23"/>
      <c r="F564" s="28">
        <v>100000</v>
      </c>
      <c r="G564" s="24">
        <f t="shared" ref="G564:G565" si="56">+G563-F564</f>
        <v>6706898.8800000064</v>
      </c>
      <c r="I564" s="9"/>
      <c r="J564" s="25"/>
      <c r="K564" s="26"/>
    </row>
    <row r="565" spans="1:11" s="10" customFormat="1" ht="32.25" customHeight="1" x14ac:dyDescent="0.25">
      <c r="A565" s="19"/>
      <c r="B565" s="32">
        <v>45282</v>
      </c>
      <c r="C565" s="33" t="s">
        <v>691</v>
      </c>
      <c r="D565" s="29" t="s">
        <v>692</v>
      </c>
      <c r="E565" s="23"/>
      <c r="F565" s="28">
        <v>1507777.78</v>
      </c>
      <c r="G565" s="24">
        <f t="shared" si="56"/>
        <v>5199121.1000000061</v>
      </c>
      <c r="I565" s="9"/>
      <c r="J565" s="25"/>
      <c r="K565" s="26"/>
    </row>
    <row r="566" spans="1:11" s="10" customFormat="1" ht="32.25" customHeight="1" x14ac:dyDescent="0.25">
      <c r="A566" s="19"/>
      <c r="B566" s="32">
        <v>45286</v>
      </c>
      <c r="C566" s="33" t="s">
        <v>693</v>
      </c>
      <c r="D566" s="29" t="s">
        <v>14</v>
      </c>
      <c r="E566" s="23">
        <v>109310.75</v>
      </c>
      <c r="F566" s="28"/>
      <c r="G566" s="24">
        <f>+G565+E566</f>
        <v>5308431.8500000061</v>
      </c>
      <c r="I566" s="9"/>
      <c r="J566" s="25"/>
      <c r="K566" s="26"/>
    </row>
    <row r="567" spans="1:11" s="10" customFormat="1" ht="32.25" customHeight="1" x14ac:dyDescent="0.25">
      <c r="A567" s="19"/>
      <c r="B567" s="32">
        <v>45286</v>
      </c>
      <c r="C567" s="33" t="s">
        <v>694</v>
      </c>
      <c r="D567" s="29" t="s">
        <v>690</v>
      </c>
      <c r="E567" s="23"/>
      <c r="F567" s="28">
        <v>912000</v>
      </c>
      <c r="G567" s="24">
        <f>+G566-F567</f>
        <v>4396431.8500000061</v>
      </c>
      <c r="I567" s="9"/>
      <c r="J567" s="25"/>
      <c r="K567" s="26"/>
    </row>
    <row r="568" spans="1:11" s="10" customFormat="1" ht="32.25" customHeight="1" x14ac:dyDescent="0.25">
      <c r="A568" s="19"/>
      <c r="B568" s="32">
        <v>45286</v>
      </c>
      <c r="C568" s="33" t="s">
        <v>695</v>
      </c>
      <c r="D568" s="29" t="s">
        <v>10</v>
      </c>
      <c r="E568" s="23">
        <v>14000</v>
      </c>
      <c r="F568" s="28"/>
      <c r="G568" s="24">
        <f>+G567+E568</f>
        <v>4410431.8500000061</v>
      </c>
      <c r="I568" s="9"/>
      <c r="J568" s="25"/>
      <c r="K568" s="26"/>
    </row>
    <row r="569" spans="1:11" s="10" customFormat="1" ht="32.25" customHeight="1" x14ac:dyDescent="0.25">
      <c r="A569" s="19"/>
      <c r="B569" s="32">
        <v>45286</v>
      </c>
      <c r="C569" s="33" t="s">
        <v>696</v>
      </c>
      <c r="D569" s="29" t="s">
        <v>10</v>
      </c>
      <c r="E569" s="23">
        <v>10950</v>
      </c>
      <c r="F569" s="28"/>
      <c r="G569" s="24">
        <f t="shared" ref="G569:G581" si="57">+G568+E569</f>
        <v>4421381.8500000061</v>
      </c>
      <c r="I569" s="9"/>
      <c r="J569" s="25"/>
      <c r="K569" s="26"/>
    </row>
    <row r="570" spans="1:11" s="10" customFormat="1" ht="32.25" customHeight="1" x14ac:dyDescent="0.25">
      <c r="A570" s="19"/>
      <c r="B570" s="32">
        <v>45286</v>
      </c>
      <c r="C570" s="33" t="s">
        <v>697</v>
      </c>
      <c r="D570" s="29" t="s">
        <v>10</v>
      </c>
      <c r="E570" s="23">
        <v>10950</v>
      </c>
      <c r="F570" s="28"/>
      <c r="G570" s="24">
        <f t="shared" si="57"/>
        <v>4432331.8500000061</v>
      </c>
      <c r="I570" s="9"/>
      <c r="J570" s="25"/>
      <c r="K570" s="26"/>
    </row>
    <row r="571" spans="1:11" s="10" customFormat="1" ht="32.25" customHeight="1" x14ac:dyDescent="0.25">
      <c r="A571" s="19"/>
      <c r="B571" s="32">
        <v>45286</v>
      </c>
      <c r="C571" s="33" t="s">
        <v>698</v>
      </c>
      <c r="D571" s="29" t="s">
        <v>10</v>
      </c>
      <c r="E571" s="23">
        <v>7300</v>
      </c>
      <c r="F571" s="28"/>
      <c r="G571" s="24">
        <f t="shared" si="57"/>
        <v>4439631.8500000061</v>
      </c>
      <c r="I571" s="9"/>
      <c r="J571" s="25"/>
      <c r="K571" s="26"/>
    </row>
    <row r="572" spans="1:11" s="10" customFormat="1" ht="32.25" customHeight="1" x14ac:dyDescent="0.25">
      <c r="A572" s="19"/>
      <c r="B572" s="32">
        <v>45286</v>
      </c>
      <c r="C572" s="33" t="s">
        <v>699</v>
      </c>
      <c r="D572" s="29" t="s">
        <v>10</v>
      </c>
      <c r="E572" s="23">
        <v>7300</v>
      </c>
      <c r="F572" s="28"/>
      <c r="G572" s="24">
        <f t="shared" si="57"/>
        <v>4446931.8500000061</v>
      </c>
      <c r="I572" s="9"/>
      <c r="J572" s="25"/>
      <c r="K572" s="26"/>
    </row>
    <row r="573" spans="1:11" s="10" customFormat="1" ht="32.25" customHeight="1" x14ac:dyDescent="0.25">
      <c r="A573" s="19"/>
      <c r="B573" s="32">
        <v>45286</v>
      </c>
      <c r="C573" s="33" t="s">
        <v>351</v>
      </c>
      <c r="D573" s="29" t="s">
        <v>10</v>
      </c>
      <c r="E573" s="23">
        <v>7300</v>
      </c>
      <c r="F573" s="28"/>
      <c r="G573" s="24">
        <f t="shared" si="57"/>
        <v>4454231.8500000061</v>
      </c>
      <c r="I573" s="9"/>
      <c r="J573" s="25"/>
      <c r="K573" s="26"/>
    </row>
    <row r="574" spans="1:11" s="10" customFormat="1" ht="32.25" customHeight="1" x14ac:dyDescent="0.25">
      <c r="A574" s="19"/>
      <c r="B574" s="32">
        <v>45286</v>
      </c>
      <c r="C574" s="33" t="s">
        <v>700</v>
      </c>
      <c r="D574" s="29" t="s">
        <v>10</v>
      </c>
      <c r="E574" s="23">
        <v>7300</v>
      </c>
      <c r="F574" s="28"/>
      <c r="G574" s="24">
        <f t="shared" si="57"/>
        <v>4461531.8500000061</v>
      </c>
      <c r="I574" s="9"/>
      <c r="J574" s="25"/>
      <c r="K574" s="26"/>
    </row>
    <row r="575" spans="1:11" s="10" customFormat="1" ht="32.25" customHeight="1" x14ac:dyDescent="0.25">
      <c r="A575" s="19"/>
      <c r="B575" s="32">
        <v>45286</v>
      </c>
      <c r="C575" s="33" t="s">
        <v>701</v>
      </c>
      <c r="D575" s="29" t="s">
        <v>10</v>
      </c>
      <c r="E575" s="23">
        <v>7300</v>
      </c>
      <c r="F575" s="28"/>
      <c r="G575" s="24">
        <f t="shared" si="57"/>
        <v>4468831.8500000061</v>
      </c>
      <c r="I575" s="9"/>
      <c r="J575" s="25"/>
      <c r="K575" s="26"/>
    </row>
    <row r="576" spans="1:11" s="10" customFormat="1" ht="32.25" customHeight="1" x14ac:dyDescent="0.25">
      <c r="A576" s="19"/>
      <c r="B576" s="32">
        <v>45286</v>
      </c>
      <c r="C576" s="33" t="s">
        <v>702</v>
      </c>
      <c r="D576" s="29" t="s">
        <v>10</v>
      </c>
      <c r="E576" s="23">
        <v>7300</v>
      </c>
      <c r="F576" s="28"/>
      <c r="G576" s="24">
        <f t="shared" si="57"/>
        <v>4476131.8500000061</v>
      </c>
      <c r="I576" s="9"/>
      <c r="J576" s="25"/>
      <c r="K576" s="26"/>
    </row>
    <row r="577" spans="1:11" s="10" customFormat="1" ht="32.25" customHeight="1" x14ac:dyDescent="0.25">
      <c r="A577" s="19"/>
      <c r="B577" s="32">
        <v>45286</v>
      </c>
      <c r="C577" s="33" t="s">
        <v>703</v>
      </c>
      <c r="D577" s="29" t="s">
        <v>10</v>
      </c>
      <c r="E577" s="23">
        <v>3650</v>
      </c>
      <c r="F577" s="28"/>
      <c r="G577" s="24">
        <f t="shared" si="57"/>
        <v>4479781.8500000061</v>
      </c>
      <c r="I577" s="9"/>
      <c r="J577" s="25"/>
      <c r="K577" s="26"/>
    </row>
    <row r="578" spans="1:11" s="10" customFormat="1" ht="32.25" customHeight="1" x14ac:dyDescent="0.25">
      <c r="A578" s="19"/>
      <c r="B578" s="32">
        <v>45286</v>
      </c>
      <c r="C578" s="33" t="s">
        <v>704</v>
      </c>
      <c r="D578" s="29" t="s">
        <v>10</v>
      </c>
      <c r="E578" s="23">
        <v>3650</v>
      </c>
      <c r="F578" s="28"/>
      <c r="G578" s="24">
        <f t="shared" si="57"/>
        <v>4483431.8500000061</v>
      </c>
      <c r="I578" s="9"/>
      <c r="J578" s="25"/>
      <c r="K578" s="26"/>
    </row>
    <row r="579" spans="1:11" s="10" customFormat="1" ht="32.25" customHeight="1" x14ac:dyDescent="0.25">
      <c r="A579" s="19"/>
      <c r="B579" s="32">
        <v>45286</v>
      </c>
      <c r="C579" s="33" t="s">
        <v>705</v>
      </c>
      <c r="D579" s="29" t="s">
        <v>10</v>
      </c>
      <c r="E579" s="23">
        <v>3650</v>
      </c>
      <c r="F579" s="28"/>
      <c r="G579" s="24">
        <f t="shared" si="57"/>
        <v>4487081.8500000061</v>
      </c>
      <c r="I579" s="9"/>
      <c r="J579" s="25"/>
      <c r="K579" s="26"/>
    </row>
    <row r="580" spans="1:11" s="10" customFormat="1" ht="32.25" customHeight="1" x14ac:dyDescent="0.25">
      <c r="A580" s="19"/>
      <c r="B580" s="32">
        <v>45286</v>
      </c>
      <c r="C580" s="33" t="s">
        <v>706</v>
      </c>
      <c r="D580" s="29" t="s">
        <v>10</v>
      </c>
      <c r="E580" s="23">
        <v>3650</v>
      </c>
      <c r="F580" s="28"/>
      <c r="G580" s="24">
        <f t="shared" si="57"/>
        <v>4490731.8500000061</v>
      </c>
      <c r="I580" s="9"/>
      <c r="J580" s="25"/>
      <c r="K580" s="26"/>
    </row>
    <row r="581" spans="1:11" s="10" customFormat="1" ht="32.25" customHeight="1" x14ac:dyDescent="0.25">
      <c r="A581" s="19"/>
      <c r="B581" s="32">
        <v>45287</v>
      </c>
      <c r="C581" s="33" t="s">
        <v>707</v>
      </c>
      <c r="D581" s="29" t="s">
        <v>205</v>
      </c>
      <c r="E581" s="23">
        <v>850000</v>
      </c>
      <c r="F581" s="28"/>
      <c r="G581" s="24">
        <f t="shared" si="57"/>
        <v>5340731.8500000061</v>
      </c>
      <c r="I581" s="9"/>
      <c r="J581" s="25"/>
      <c r="K581" s="26"/>
    </row>
    <row r="582" spans="1:11" s="10" customFormat="1" ht="32.25" customHeight="1" x14ac:dyDescent="0.25">
      <c r="A582" s="19"/>
      <c r="B582" s="32">
        <v>45286</v>
      </c>
      <c r="C582" s="33" t="s">
        <v>708</v>
      </c>
      <c r="D582" s="29" t="s">
        <v>66</v>
      </c>
      <c r="E582" s="23"/>
      <c r="F582" s="28">
        <v>565184.77</v>
      </c>
      <c r="G582" s="24">
        <f>+G581-F582</f>
        <v>4775547.0800000057</v>
      </c>
      <c r="I582" s="9"/>
      <c r="J582" s="25"/>
      <c r="K582" s="26"/>
    </row>
    <row r="583" spans="1:11" s="10" customFormat="1" ht="32.25" customHeight="1" x14ac:dyDescent="0.25">
      <c r="A583" s="19"/>
      <c r="B583" s="32">
        <v>45286</v>
      </c>
      <c r="C583" s="33" t="s">
        <v>709</v>
      </c>
      <c r="D583" s="29" t="s">
        <v>710</v>
      </c>
      <c r="E583" s="23"/>
      <c r="F583" s="28">
        <v>7848</v>
      </c>
      <c r="G583" s="24">
        <f>+G582-F583</f>
        <v>4767699.0800000057</v>
      </c>
      <c r="I583" s="9"/>
      <c r="J583" s="25"/>
      <c r="K583" s="26"/>
    </row>
    <row r="584" spans="1:11" s="10" customFormat="1" ht="32.25" customHeight="1" x14ac:dyDescent="0.25">
      <c r="A584" s="19"/>
      <c r="B584" s="32">
        <v>45286</v>
      </c>
      <c r="C584" s="33" t="s">
        <v>711</v>
      </c>
      <c r="D584" s="29" t="s">
        <v>712</v>
      </c>
      <c r="E584" s="23"/>
      <c r="F584" s="28">
        <v>4000</v>
      </c>
      <c r="G584" s="24">
        <f>+G583-F584</f>
        <v>4763699.0800000057</v>
      </c>
      <c r="I584" s="9"/>
      <c r="J584" s="25"/>
      <c r="K584" s="26"/>
    </row>
    <row r="585" spans="1:11" s="10" customFormat="1" ht="32.25" customHeight="1" x14ac:dyDescent="0.25">
      <c r="A585" s="19"/>
      <c r="B585" s="32">
        <v>45286</v>
      </c>
      <c r="C585" s="33" t="s">
        <v>713</v>
      </c>
      <c r="D585" s="29" t="s">
        <v>205</v>
      </c>
      <c r="E585" s="23">
        <v>9585</v>
      </c>
      <c r="F585" s="28"/>
      <c r="G585" s="24">
        <f>+G584+E585</f>
        <v>4773284.0800000057</v>
      </c>
      <c r="I585" s="9"/>
      <c r="J585" s="25"/>
      <c r="K585" s="26"/>
    </row>
    <row r="586" spans="1:11" s="10" customFormat="1" ht="32.25" customHeight="1" x14ac:dyDescent="0.25">
      <c r="A586" s="19"/>
      <c r="B586" s="32">
        <v>45286</v>
      </c>
      <c r="C586" s="33" t="s">
        <v>714</v>
      </c>
      <c r="D586" s="29" t="s">
        <v>205</v>
      </c>
      <c r="E586" s="23">
        <v>9585</v>
      </c>
      <c r="F586" s="28"/>
      <c r="G586" s="24">
        <f t="shared" ref="G586:G588" si="58">+G585+E586</f>
        <v>4782869.0800000057</v>
      </c>
      <c r="I586" s="9"/>
      <c r="J586" s="25"/>
      <c r="K586" s="26"/>
    </row>
    <row r="587" spans="1:11" s="10" customFormat="1" ht="32.25" customHeight="1" x14ac:dyDescent="0.25">
      <c r="A587" s="19"/>
      <c r="B587" s="32">
        <v>45286</v>
      </c>
      <c r="C587" s="33" t="s">
        <v>715</v>
      </c>
      <c r="D587" s="29" t="s">
        <v>716</v>
      </c>
      <c r="E587" s="23">
        <v>5260</v>
      </c>
      <c r="F587" s="28"/>
      <c r="G587" s="24">
        <f t="shared" si="58"/>
        <v>4788129.0800000057</v>
      </c>
      <c r="I587" s="9"/>
      <c r="J587" s="25"/>
      <c r="K587" s="26"/>
    </row>
    <row r="588" spans="1:11" s="10" customFormat="1" ht="32.25" customHeight="1" x14ac:dyDescent="0.25">
      <c r="A588" s="19"/>
      <c r="B588" s="32">
        <v>45286</v>
      </c>
      <c r="C588" s="33" t="s">
        <v>717</v>
      </c>
      <c r="D588" s="29" t="s">
        <v>718</v>
      </c>
      <c r="E588" s="23">
        <v>244550</v>
      </c>
      <c r="F588" s="28"/>
      <c r="G588" s="24">
        <f t="shared" si="58"/>
        <v>5032679.0800000057</v>
      </c>
      <c r="I588" s="9"/>
      <c r="J588" s="25"/>
      <c r="K588" s="26"/>
    </row>
    <row r="589" spans="1:11" s="10" customFormat="1" ht="32.25" customHeight="1" x14ac:dyDescent="0.25">
      <c r="A589" s="19"/>
      <c r="B589" s="32">
        <v>45286</v>
      </c>
      <c r="C589" s="33" t="s">
        <v>719</v>
      </c>
      <c r="D589" s="29" t="s">
        <v>720</v>
      </c>
      <c r="E589" s="23"/>
      <c r="F589" s="28">
        <v>7800</v>
      </c>
      <c r="G589" s="24">
        <f>+G588-F589</f>
        <v>5024879.0800000057</v>
      </c>
      <c r="I589" s="9"/>
      <c r="J589" s="25"/>
      <c r="K589" s="26"/>
    </row>
    <row r="590" spans="1:11" s="10" customFormat="1" ht="32.25" customHeight="1" x14ac:dyDescent="0.25">
      <c r="A590" s="19"/>
      <c r="B590" s="32">
        <v>45287</v>
      </c>
      <c r="C590" s="33" t="s">
        <v>721</v>
      </c>
      <c r="D590" s="29" t="s">
        <v>553</v>
      </c>
      <c r="E590" s="23">
        <v>92400</v>
      </c>
      <c r="F590" s="28"/>
      <c r="G590" s="24">
        <f>+G589+E590</f>
        <v>5117279.0800000057</v>
      </c>
      <c r="I590" s="9"/>
      <c r="J590" s="25"/>
      <c r="K590" s="26"/>
    </row>
    <row r="591" spans="1:11" s="10" customFormat="1" ht="32.25" customHeight="1" x14ac:dyDescent="0.25">
      <c r="A591" s="19"/>
      <c r="B591" s="32">
        <v>45287</v>
      </c>
      <c r="C591" s="33" t="s">
        <v>722</v>
      </c>
      <c r="D591" s="29" t="s">
        <v>553</v>
      </c>
      <c r="E591" s="23">
        <v>15000</v>
      </c>
      <c r="F591" s="28"/>
      <c r="G591" s="24">
        <f t="shared" ref="G591:G596" si="59">+G590+E591</f>
        <v>5132279.0800000057</v>
      </c>
      <c r="I591" s="9"/>
      <c r="J591" s="25"/>
      <c r="K591" s="26"/>
    </row>
    <row r="592" spans="1:11" s="10" customFormat="1" ht="32.25" customHeight="1" x14ac:dyDescent="0.25">
      <c r="A592" s="19"/>
      <c r="B592" s="32">
        <v>45287</v>
      </c>
      <c r="C592" s="33" t="s">
        <v>723</v>
      </c>
      <c r="D592" s="29" t="s">
        <v>10</v>
      </c>
      <c r="E592" s="23">
        <v>2700</v>
      </c>
      <c r="F592" s="28"/>
      <c r="G592" s="24">
        <f t="shared" si="59"/>
        <v>5134979.0800000057</v>
      </c>
      <c r="I592" s="9"/>
      <c r="J592" s="25"/>
      <c r="K592" s="26"/>
    </row>
    <row r="593" spans="1:11" s="10" customFormat="1" ht="32.25" customHeight="1" x14ac:dyDescent="0.25">
      <c r="A593" s="19"/>
      <c r="B593" s="32">
        <v>45287</v>
      </c>
      <c r="C593" s="33" t="s">
        <v>724</v>
      </c>
      <c r="D593" s="29" t="s">
        <v>20</v>
      </c>
      <c r="E593" s="23">
        <v>5500000</v>
      </c>
      <c r="F593" s="28"/>
      <c r="G593" s="24">
        <f t="shared" si="59"/>
        <v>10634979.080000006</v>
      </c>
      <c r="I593" s="9"/>
      <c r="J593" s="25"/>
      <c r="K593" s="26"/>
    </row>
    <row r="594" spans="1:11" s="10" customFormat="1" ht="32.25" customHeight="1" x14ac:dyDescent="0.25">
      <c r="A594" s="19"/>
      <c r="B594" s="32">
        <v>45287</v>
      </c>
      <c r="C594" s="33" t="s">
        <v>725</v>
      </c>
      <c r="D594" s="29" t="s">
        <v>20</v>
      </c>
      <c r="E594" s="23">
        <v>9450</v>
      </c>
      <c r="F594" s="28"/>
      <c r="G594" s="24">
        <f t="shared" si="59"/>
        <v>10644429.080000006</v>
      </c>
      <c r="I594" s="9"/>
      <c r="J594" s="25"/>
      <c r="K594" s="26"/>
    </row>
    <row r="595" spans="1:11" s="10" customFormat="1" ht="32.25" customHeight="1" x14ac:dyDescent="0.25">
      <c r="A595" s="19"/>
      <c r="B595" s="32">
        <v>45287</v>
      </c>
      <c r="C595" s="33" t="s">
        <v>726</v>
      </c>
      <c r="D595" s="29" t="s">
        <v>10</v>
      </c>
      <c r="E595" s="23">
        <v>244550</v>
      </c>
      <c r="F595" s="28"/>
      <c r="G595" s="24">
        <f t="shared" si="59"/>
        <v>10888979.080000006</v>
      </c>
      <c r="I595" s="9"/>
      <c r="J595" s="25"/>
      <c r="K595" s="26"/>
    </row>
    <row r="596" spans="1:11" s="10" customFormat="1" ht="32.25" customHeight="1" x14ac:dyDescent="0.25">
      <c r="A596" s="19"/>
      <c r="B596" s="32">
        <v>45287</v>
      </c>
      <c r="C596" s="33" t="s">
        <v>727</v>
      </c>
      <c r="D596" s="29" t="s">
        <v>10</v>
      </c>
      <c r="E596" s="23">
        <v>182500</v>
      </c>
      <c r="F596" s="28"/>
      <c r="G596" s="24">
        <f t="shared" si="59"/>
        <v>11071479.080000006</v>
      </c>
      <c r="I596" s="9"/>
      <c r="J596" s="25"/>
      <c r="K596" s="26"/>
    </row>
    <row r="597" spans="1:11" s="10" customFormat="1" ht="32.25" customHeight="1" x14ac:dyDescent="0.25">
      <c r="A597" s="19"/>
      <c r="B597" s="32">
        <v>45287</v>
      </c>
      <c r="C597" s="33" t="s">
        <v>728</v>
      </c>
      <c r="D597" s="29" t="s">
        <v>729</v>
      </c>
      <c r="E597" s="23"/>
      <c r="F597" s="28">
        <v>49434.87</v>
      </c>
      <c r="G597" s="24">
        <f>+G596-F597</f>
        <v>11022044.210000006</v>
      </c>
      <c r="I597" s="9"/>
      <c r="J597" s="25"/>
      <c r="K597" s="26"/>
    </row>
    <row r="598" spans="1:11" s="10" customFormat="1" ht="32.25" customHeight="1" x14ac:dyDescent="0.25">
      <c r="A598" s="19"/>
      <c r="B598" s="32">
        <v>45287</v>
      </c>
      <c r="C598" s="33" t="s">
        <v>730</v>
      </c>
      <c r="D598" s="29" t="s">
        <v>731</v>
      </c>
      <c r="E598" s="23"/>
      <c r="F598" s="28">
        <v>77461.100000000006</v>
      </c>
      <c r="G598" s="24">
        <f t="shared" ref="G598:G606" si="60">+G597-F598</f>
        <v>10944583.110000007</v>
      </c>
      <c r="I598" s="9"/>
      <c r="J598" s="25"/>
      <c r="K598" s="26"/>
    </row>
    <row r="599" spans="1:11" s="10" customFormat="1" ht="32.25" customHeight="1" x14ac:dyDescent="0.25">
      <c r="A599" s="19"/>
      <c r="B599" s="32">
        <v>45287</v>
      </c>
      <c r="C599" s="33" t="s">
        <v>732</v>
      </c>
      <c r="D599" s="29" t="s">
        <v>66</v>
      </c>
      <c r="E599" s="23"/>
      <c r="F599" s="28">
        <v>60406.35</v>
      </c>
      <c r="G599" s="24">
        <f t="shared" si="60"/>
        <v>10884176.760000007</v>
      </c>
      <c r="I599" s="9"/>
      <c r="J599" s="25"/>
      <c r="K599" s="26"/>
    </row>
    <row r="600" spans="1:11" s="10" customFormat="1" ht="32.25" customHeight="1" x14ac:dyDescent="0.25">
      <c r="A600" s="19"/>
      <c r="B600" s="32">
        <v>45287</v>
      </c>
      <c r="C600" s="33" t="s">
        <v>733</v>
      </c>
      <c r="D600" s="29" t="s">
        <v>66</v>
      </c>
      <c r="E600" s="23"/>
      <c r="F600" s="28">
        <v>16958.93</v>
      </c>
      <c r="G600" s="24">
        <f t="shared" si="60"/>
        <v>10867217.830000008</v>
      </c>
      <c r="I600" s="9"/>
      <c r="J600" s="25"/>
      <c r="K600" s="26"/>
    </row>
    <row r="601" spans="1:11" s="10" customFormat="1" ht="32.25" customHeight="1" x14ac:dyDescent="0.25">
      <c r="A601" s="19"/>
      <c r="B601" s="32">
        <v>45287</v>
      </c>
      <c r="C601" s="33" t="s">
        <v>734</v>
      </c>
      <c r="D601" s="29" t="s">
        <v>66</v>
      </c>
      <c r="E601" s="23" t="s">
        <v>735</v>
      </c>
      <c r="F601" s="28">
        <v>473448.25</v>
      </c>
      <c r="G601" s="24">
        <f t="shared" si="60"/>
        <v>10393769.580000008</v>
      </c>
      <c r="I601" s="9"/>
      <c r="J601" s="25"/>
      <c r="K601" s="26"/>
    </row>
    <row r="602" spans="1:11" s="10" customFormat="1" ht="32.25" customHeight="1" x14ac:dyDescent="0.25">
      <c r="A602" s="19"/>
      <c r="B602" s="32">
        <v>45287</v>
      </c>
      <c r="C602" s="33" t="s">
        <v>736</v>
      </c>
      <c r="D602" s="29" t="s">
        <v>66</v>
      </c>
      <c r="E602" s="23"/>
      <c r="F602" s="28">
        <v>180000</v>
      </c>
      <c r="G602" s="24">
        <f t="shared" si="60"/>
        <v>10213769.580000008</v>
      </c>
      <c r="I602" s="9"/>
      <c r="J602" s="25"/>
      <c r="K602" s="26"/>
    </row>
    <row r="603" spans="1:11" s="10" customFormat="1" ht="32.25" customHeight="1" x14ac:dyDescent="0.25">
      <c r="A603" s="19"/>
      <c r="B603" s="32">
        <v>45287</v>
      </c>
      <c r="C603" s="33" t="s">
        <v>737</v>
      </c>
      <c r="D603" s="29" t="s">
        <v>201</v>
      </c>
      <c r="E603" s="23"/>
      <c r="F603" s="28">
        <v>27650</v>
      </c>
      <c r="G603" s="24">
        <f t="shared" si="60"/>
        <v>10186119.580000008</v>
      </c>
      <c r="I603" s="9"/>
      <c r="J603" s="25"/>
      <c r="K603" s="26"/>
    </row>
    <row r="604" spans="1:11" s="10" customFormat="1" ht="32.25" customHeight="1" x14ac:dyDescent="0.25">
      <c r="A604" s="19"/>
      <c r="B604" s="32">
        <v>45287</v>
      </c>
      <c r="C604" s="33" t="s">
        <v>738</v>
      </c>
      <c r="D604" s="29" t="s">
        <v>66</v>
      </c>
      <c r="E604" s="23"/>
      <c r="F604" s="28">
        <v>139400.01</v>
      </c>
      <c r="G604" s="24">
        <f t="shared" si="60"/>
        <v>10046719.570000008</v>
      </c>
      <c r="I604" s="9"/>
      <c r="J604" s="25"/>
      <c r="K604" s="26"/>
    </row>
    <row r="605" spans="1:11" s="10" customFormat="1" ht="32.25" customHeight="1" x14ac:dyDescent="0.25">
      <c r="A605" s="19"/>
      <c r="B605" s="32">
        <v>45287</v>
      </c>
      <c r="C605" s="33" t="s">
        <v>739</v>
      </c>
      <c r="D605" s="29" t="s">
        <v>66</v>
      </c>
      <c r="E605" s="23"/>
      <c r="F605" s="28">
        <v>67000</v>
      </c>
      <c r="G605" s="24">
        <f t="shared" si="60"/>
        <v>9979719.5700000077</v>
      </c>
      <c r="I605" s="9"/>
      <c r="J605" s="25"/>
      <c r="K605" s="26"/>
    </row>
    <row r="606" spans="1:11" s="10" customFormat="1" ht="32.25" customHeight="1" x14ac:dyDescent="0.25">
      <c r="A606" s="19"/>
      <c r="B606" s="32">
        <v>45288</v>
      </c>
      <c r="C606" s="33" t="s">
        <v>740</v>
      </c>
      <c r="D606" s="29" t="s">
        <v>741</v>
      </c>
      <c r="E606" s="23"/>
      <c r="F606" s="28">
        <v>628400</v>
      </c>
      <c r="G606" s="24">
        <f t="shared" si="60"/>
        <v>9351319.5700000077</v>
      </c>
      <c r="I606" s="9"/>
      <c r="J606" s="25"/>
      <c r="K606" s="26"/>
    </row>
    <row r="607" spans="1:11" s="10" customFormat="1" ht="32.25" customHeight="1" x14ac:dyDescent="0.25">
      <c r="A607" s="19"/>
      <c r="B607" s="32">
        <v>45288</v>
      </c>
      <c r="C607" s="33" t="s">
        <v>742</v>
      </c>
      <c r="D607" s="29" t="s">
        <v>12</v>
      </c>
      <c r="E607" s="28">
        <v>29200</v>
      </c>
      <c r="F607" s="31"/>
      <c r="G607" s="24">
        <f>+G606+E607</f>
        <v>9380519.5700000077</v>
      </c>
      <c r="I607" s="9"/>
      <c r="J607" s="25"/>
      <c r="K607" s="26"/>
    </row>
    <row r="608" spans="1:11" s="10" customFormat="1" ht="32.25" customHeight="1" x14ac:dyDescent="0.25">
      <c r="A608" s="19"/>
      <c r="B608" s="32">
        <v>45288</v>
      </c>
      <c r="C608" s="33" t="s">
        <v>743</v>
      </c>
      <c r="D608" s="29" t="s">
        <v>10</v>
      </c>
      <c r="E608" s="28">
        <v>111700</v>
      </c>
      <c r="F608" s="31"/>
      <c r="G608" s="24">
        <f t="shared" ref="G608:G610" si="61">+G607+E608</f>
        <v>9492219.5700000077</v>
      </c>
      <c r="I608" s="9"/>
      <c r="J608" s="25"/>
      <c r="K608" s="26"/>
    </row>
    <row r="609" spans="1:11" s="10" customFormat="1" ht="32.25" customHeight="1" x14ac:dyDescent="0.25">
      <c r="A609" s="19"/>
      <c r="B609" s="32">
        <v>45288</v>
      </c>
      <c r="C609" s="33" t="s">
        <v>744</v>
      </c>
      <c r="D609" s="29" t="s">
        <v>10</v>
      </c>
      <c r="E609" s="28">
        <v>82500</v>
      </c>
      <c r="F609" s="31"/>
      <c r="G609" s="24">
        <f t="shared" si="61"/>
        <v>9574719.5700000077</v>
      </c>
      <c r="I609" s="9"/>
      <c r="J609" s="25"/>
      <c r="K609" s="26"/>
    </row>
    <row r="610" spans="1:11" s="10" customFormat="1" ht="32.25" customHeight="1" x14ac:dyDescent="0.25">
      <c r="A610" s="19"/>
      <c r="B610" s="32">
        <v>45288</v>
      </c>
      <c r="C610" s="33" t="s">
        <v>745</v>
      </c>
      <c r="D610" s="29" t="s">
        <v>553</v>
      </c>
      <c r="E610" s="28">
        <v>184800</v>
      </c>
      <c r="F610" s="36"/>
      <c r="G610" s="24">
        <f t="shared" si="61"/>
        <v>9759519.5700000077</v>
      </c>
      <c r="I610" s="9"/>
      <c r="J610" s="25"/>
      <c r="K610" s="26"/>
    </row>
    <row r="611" spans="1:11" s="10" customFormat="1" ht="32.25" customHeight="1" x14ac:dyDescent="0.25">
      <c r="A611" s="19"/>
      <c r="B611" s="32">
        <v>45288</v>
      </c>
      <c r="C611" s="33" t="s">
        <v>746</v>
      </c>
      <c r="D611" s="29" t="s">
        <v>747</v>
      </c>
      <c r="E611" s="23"/>
      <c r="F611" s="28">
        <v>2500000</v>
      </c>
      <c r="G611" s="24">
        <f>+G610-F611</f>
        <v>7259519.5700000077</v>
      </c>
      <c r="I611" s="9"/>
      <c r="J611" s="25"/>
      <c r="K611" s="26"/>
    </row>
    <row r="612" spans="1:11" s="10" customFormat="1" ht="32.25" customHeight="1" x14ac:dyDescent="0.25">
      <c r="A612" s="19"/>
      <c r="B612" s="32">
        <v>45288</v>
      </c>
      <c r="C612" s="33" t="s">
        <v>748</v>
      </c>
      <c r="D612" s="29" t="s">
        <v>749</v>
      </c>
      <c r="E612" s="23"/>
      <c r="F612" s="28">
        <v>216000</v>
      </c>
      <c r="G612" s="24">
        <f t="shared" ref="G612:G617" si="62">+G611-F612</f>
        <v>7043519.5700000077</v>
      </c>
      <c r="I612" s="9"/>
      <c r="J612" s="25"/>
      <c r="K612" s="26"/>
    </row>
    <row r="613" spans="1:11" s="10" customFormat="1" ht="32.25" customHeight="1" x14ac:dyDescent="0.25">
      <c r="A613" s="19"/>
      <c r="B613" s="32">
        <v>45288</v>
      </c>
      <c r="C613" s="33" t="s">
        <v>750</v>
      </c>
      <c r="D613" s="29" t="s">
        <v>66</v>
      </c>
      <c r="E613" s="23"/>
      <c r="F613" s="28">
        <v>210800</v>
      </c>
      <c r="G613" s="24">
        <f t="shared" si="62"/>
        <v>6832719.5700000077</v>
      </c>
      <c r="I613" s="9"/>
      <c r="J613" s="25"/>
      <c r="K613" s="26"/>
    </row>
    <row r="614" spans="1:11" s="10" customFormat="1" ht="32.25" customHeight="1" x14ac:dyDescent="0.25">
      <c r="A614" s="19"/>
      <c r="B614" s="32">
        <v>45288</v>
      </c>
      <c r="C614" s="33" t="s">
        <v>751</v>
      </c>
      <c r="D614" s="29" t="s">
        <v>66</v>
      </c>
      <c r="E614" s="23"/>
      <c r="F614" s="28">
        <v>90000</v>
      </c>
      <c r="G614" s="24">
        <f t="shared" si="62"/>
        <v>6742719.5700000077</v>
      </c>
      <c r="I614" s="9"/>
      <c r="J614" s="25"/>
      <c r="K614" s="26"/>
    </row>
    <row r="615" spans="1:11" s="10" customFormat="1" ht="32.25" customHeight="1" x14ac:dyDescent="0.25">
      <c r="A615" s="19"/>
      <c r="B615" s="32">
        <v>45288</v>
      </c>
      <c r="C615" s="33" t="s">
        <v>752</v>
      </c>
      <c r="D615" s="29" t="s">
        <v>753</v>
      </c>
      <c r="E615" s="23"/>
      <c r="F615" s="28">
        <v>156350</v>
      </c>
      <c r="G615" s="24">
        <f t="shared" si="62"/>
        <v>6586369.5700000077</v>
      </c>
      <c r="I615" s="9"/>
      <c r="J615" s="25"/>
      <c r="K615" s="26"/>
    </row>
    <row r="616" spans="1:11" s="10" customFormat="1" ht="32.25" customHeight="1" x14ac:dyDescent="0.25">
      <c r="A616" s="19"/>
      <c r="B616" s="32">
        <v>45288</v>
      </c>
      <c r="C616" s="33" t="s">
        <v>754</v>
      </c>
      <c r="D616" s="29" t="s">
        <v>755</v>
      </c>
      <c r="E616" s="23"/>
      <c r="F616" s="28">
        <v>60734.13</v>
      </c>
      <c r="G616" s="24">
        <f t="shared" si="62"/>
        <v>6525635.4400000079</v>
      </c>
      <c r="I616" s="9"/>
      <c r="J616" s="25"/>
      <c r="K616" s="26"/>
    </row>
    <row r="617" spans="1:11" s="10" customFormat="1" ht="32.25" customHeight="1" x14ac:dyDescent="0.25">
      <c r="A617" s="19"/>
      <c r="B617" s="32">
        <v>45288</v>
      </c>
      <c r="C617" s="33" t="s">
        <v>756</v>
      </c>
      <c r="D617" s="29" t="s">
        <v>757</v>
      </c>
      <c r="E617" s="28"/>
      <c r="F617" s="28">
        <v>596700</v>
      </c>
      <c r="G617" s="24">
        <f t="shared" si="62"/>
        <v>5928935.4400000079</v>
      </c>
      <c r="I617" s="9"/>
      <c r="J617" s="25"/>
      <c r="K617" s="26"/>
    </row>
    <row r="618" spans="1:11" s="10" customFormat="1" ht="32.25" customHeight="1" x14ac:dyDescent="0.25">
      <c r="A618" s="19"/>
      <c r="B618" s="32">
        <v>45288</v>
      </c>
      <c r="C618" s="33" t="s">
        <v>631</v>
      </c>
      <c r="D618" s="29" t="s">
        <v>62</v>
      </c>
      <c r="E618" s="23">
        <v>3650</v>
      </c>
      <c r="F618" s="28"/>
      <c r="G618" s="24">
        <f>+G617+E618</f>
        <v>5932585.4400000079</v>
      </c>
      <c r="I618" s="9"/>
      <c r="J618" s="25"/>
      <c r="K618" s="26"/>
    </row>
    <row r="619" spans="1:11" s="10" customFormat="1" ht="32.25" customHeight="1" x14ac:dyDescent="0.25">
      <c r="A619" s="19"/>
      <c r="B619" s="32">
        <v>45288</v>
      </c>
      <c r="C619" s="33" t="s">
        <v>758</v>
      </c>
      <c r="D619" s="29" t="s">
        <v>759</v>
      </c>
      <c r="E619" s="23">
        <v>55590</v>
      </c>
      <c r="F619" s="28"/>
      <c r="G619" s="24">
        <f t="shared" ref="G619:G623" si="63">+G618+E619</f>
        <v>5988175.4400000079</v>
      </c>
      <c r="I619" s="9"/>
      <c r="J619" s="25"/>
      <c r="K619" s="26"/>
    </row>
    <row r="620" spans="1:11" s="10" customFormat="1" ht="32.25" customHeight="1" x14ac:dyDescent="0.25">
      <c r="A620" s="19"/>
      <c r="B620" s="32">
        <v>45288</v>
      </c>
      <c r="C620" s="33" t="s">
        <v>760</v>
      </c>
      <c r="D620" s="29" t="s">
        <v>205</v>
      </c>
      <c r="E620" s="23">
        <v>184800</v>
      </c>
      <c r="F620" s="28"/>
      <c r="G620" s="24">
        <f t="shared" si="63"/>
        <v>6172975.4400000079</v>
      </c>
      <c r="I620" s="9"/>
      <c r="J620" s="25"/>
      <c r="K620" s="26"/>
    </row>
    <row r="621" spans="1:11" s="10" customFormat="1" ht="32.25" customHeight="1" x14ac:dyDescent="0.25">
      <c r="A621" s="19"/>
      <c r="B621" s="32">
        <v>45288</v>
      </c>
      <c r="C621" s="33" t="s">
        <v>761</v>
      </c>
      <c r="D621" s="29" t="s">
        <v>205</v>
      </c>
      <c r="E621" s="23">
        <v>47250</v>
      </c>
      <c r="F621" s="28"/>
      <c r="G621" s="24">
        <f t="shared" si="63"/>
        <v>6220225.4400000079</v>
      </c>
      <c r="I621" s="9"/>
      <c r="J621" s="25"/>
      <c r="K621" s="26"/>
    </row>
    <row r="622" spans="1:11" s="10" customFormat="1" ht="32.25" customHeight="1" x14ac:dyDescent="0.25">
      <c r="A622" s="19"/>
      <c r="B622" s="32">
        <v>45288</v>
      </c>
      <c r="C622" s="33" t="s">
        <v>762</v>
      </c>
      <c r="D622" s="29" t="s">
        <v>205</v>
      </c>
      <c r="E622" s="23">
        <v>6300</v>
      </c>
      <c r="F622" s="28"/>
      <c r="G622" s="24">
        <f t="shared" si="63"/>
        <v>6226525.4400000079</v>
      </c>
      <c r="I622" s="9"/>
      <c r="J622" s="25"/>
      <c r="K622" s="26"/>
    </row>
    <row r="623" spans="1:11" s="10" customFormat="1" ht="32.25" customHeight="1" x14ac:dyDescent="0.25">
      <c r="A623" s="19"/>
      <c r="B623" s="32">
        <v>45288</v>
      </c>
      <c r="C623" s="33" t="s">
        <v>763</v>
      </c>
      <c r="D623" s="29" t="s">
        <v>205</v>
      </c>
      <c r="E623" s="23">
        <v>37800</v>
      </c>
      <c r="F623" s="28"/>
      <c r="G623" s="24">
        <f t="shared" si="63"/>
        <v>6264325.4400000079</v>
      </c>
      <c r="I623" s="9"/>
      <c r="J623" s="25"/>
      <c r="K623" s="26"/>
    </row>
    <row r="624" spans="1:11" s="10" customFormat="1" ht="32.25" customHeight="1" x14ac:dyDescent="0.25">
      <c r="A624" s="19"/>
      <c r="B624" s="32">
        <v>45288</v>
      </c>
      <c r="C624" s="33" t="s">
        <v>764</v>
      </c>
      <c r="D624" s="29" t="s">
        <v>66</v>
      </c>
      <c r="E624" s="23"/>
      <c r="F624" s="28">
        <v>324333.33</v>
      </c>
      <c r="G624" s="24">
        <f>+G623-F624</f>
        <v>5939992.1100000078</v>
      </c>
      <c r="I624" s="9"/>
      <c r="J624" s="25"/>
      <c r="K624" s="26"/>
    </row>
    <row r="625" spans="1:11" s="10" customFormat="1" ht="32.25" customHeight="1" x14ac:dyDescent="0.25">
      <c r="A625" s="19"/>
      <c r="B625" s="32">
        <v>45288</v>
      </c>
      <c r="C625" s="33" t="s">
        <v>765</v>
      </c>
      <c r="D625" s="29" t="s">
        <v>66</v>
      </c>
      <c r="E625" s="23"/>
      <c r="F625" s="28">
        <v>56500</v>
      </c>
      <c r="G625" s="24">
        <f t="shared" ref="G625:G629" si="64">+G624-F625</f>
        <v>5883492.1100000078</v>
      </c>
      <c r="I625" s="9"/>
      <c r="J625" s="25"/>
      <c r="K625" s="26"/>
    </row>
    <row r="626" spans="1:11" s="10" customFormat="1" ht="32.25" customHeight="1" x14ac:dyDescent="0.25">
      <c r="A626" s="19"/>
      <c r="B626" s="32">
        <v>45288</v>
      </c>
      <c r="C626" s="33" t="s">
        <v>766</v>
      </c>
      <c r="D626" s="29" t="s">
        <v>397</v>
      </c>
      <c r="E626" s="23"/>
      <c r="F626" s="28">
        <v>40775</v>
      </c>
      <c r="G626" s="24">
        <f t="shared" si="64"/>
        <v>5842717.1100000078</v>
      </c>
      <c r="I626" s="9"/>
      <c r="J626" s="25"/>
      <c r="K626" s="26"/>
    </row>
    <row r="627" spans="1:11" s="10" customFormat="1" ht="32.25" customHeight="1" x14ac:dyDescent="0.25">
      <c r="A627" s="19"/>
      <c r="B627" s="32">
        <v>45288</v>
      </c>
      <c r="C627" s="33" t="s">
        <v>767</v>
      </c>
      <c r="D627" s="29" t="s">
        <v>768</v>
      </c>
      <c r="E627" s="23"/>
      <c r="F627" s="28">
        <v>75000</v>
      </c>
      <c r="G627" s="24">
        <f t="shared" si="64"/>
        <v>5767717.1100000078</v>
      </c>
      <c r="I627" s="9"/>
      <c r="J627" s="25"/>
      <c r="K627" s="26"/>
    </row>
    <row r="628" spans="1:11" s="10" customFormat="1" ht="32.25" customHeight="1" x14ac:dyDescent="0.25">
      <c r="A628" s="19"/>
      <c r="B628" s="32">
        <v>45288</v>
      </c>
      <c r="C628" s="33" t="s">
        <v>769</v>
      </c>
      <c r="D628" s="29" t="s">
        <v>69</v>
      </c>
      <c r="E628" s="23"/>
      <c r="F628" s="28">
        <v>36000</v>
      </c>
      <c r="G628" s="24">
        <f t="shared" si="64"/>
        <v>5731717.1100000078</v>
      </c>
      <c r="I628" s="9"/>
      <c r="J628" s="25"/>
      <c r="K628" s="26"/>
    </row>
    <row r="629" spans="1:11" s="10" customFormat="1" ht="32.25" customHeight="1" x14ac:dyDescent="0.25">
      <c r="A629" s="19"/>
      <c r="B629" s="32">
        <v>45288</v>
      </c>
      <c r="C629" s="33" t="s">
        <v>770</v>
      </c>
      <c r="D629" s="29" t="s">
        <v>771</v>
      </c>
      <c r="E629" s="23"/>
      <c r="F629" s="28">
        <v>15000</v>
      </c>
      <c r="G629" s="24">
        <f t="shared" si="64"/>
        <v>5716717.1100000078</v>
      </c>
      <c r="I629" s="9"/>
      <c r="J629" s="25"/>
      <c r="K629" s="26"/>
    </row>
    <row r="630" spans="1:11" s="10" customFormat="1" ht="32.25" customHeight="1" x14ac:dyDescent="0.25">
      <c r="A630" s="19"/>
      <c r="B630" s="32">
        <v>45289</v>
      </c>
      <c r="C630" s="33" t="s">
        <v>772</v>
      </c>
      <c r="D630" s="29" t="s">
        <v>773</v>
      </c>
      <c r="E630" s="23">
        <v>15000</v>
      </c>
      <c r="F630" s="28"/>
      <c r="G630" s="24">
        <f>+G629+E630</f>
        <v>5731717.1100000078</v>
      </c>
      <c r="I630" s="9"/>
      <c r="J630" s="25"/>
      <c r="K630" s="26"/>
    </row>
    <row r="631" spans="1:11" s="10" customFormat="1" ht="32.25" customHeight="1" x14ac:dyDescent="0.25">
      <c r="A631" s="19"/>
      <c r="B631" s="32">
        <v>45289</v>
      </c>
      <c r="C631" s="33" t="s">
        <v>774</v>
      </c>
      <c r="D631" s="29" t="s">
        <v>773</v>
      </c>
      <c r="E631" s="23">
        <v>30000</v>
      </c>
      <c r="F631" s="28"/>
      <c r="G631" s="24">
        <f t="shared" ref="G631:G635" si="65">+G630+E631</f>
        <v>5761717.1100000078</v>
      </c>
      <c r="I631" s="9"/>
      <c r="J631" s="25"/>
      <c r="K631" s="26"/>
    </row>
    <row r="632" spans="1:11" s="10" customFormat="1" ht="32.25" customHeight="1" x14ac:dyDescent="0.25">
      <c r="A632" s="19"/>
      <c r="B632" s="32">
        <v>45289</v>
      </c>
      <c r="C632" s="33" t="s">
        <v>775</v>
      </c>
      <c r="D632" s="29" t="s">
        <v>12</v>
      </c>
      <c r="E632" s="23">
        <v>2800</v>
      </c>
      <c r="F632" s="28"/>
      <c r="G632" s="24">
        <f t="shared" si="65"/>
        <v>5764517.1100000078</v>
      </c>
      <c r="I632" s="9"/>
      <c r="J632" s="25"/>
      <c r="K632" s="26"/>
    </row>
    <row r="633" spans="1:11" s="10" customFormat="1" ht="32.25" customHeight="1" x14ac:dyDescent="0.25">
      <c r="A633" s="19"/>
      <c r="B633" s="32">
        <v>45289</v>
      </c>
      <c r="C633" s="33" t="s">
        <v>776</v>
      </c>
      <c r="D633" s="29" t="s">
        <v>773</v>
      </c>
      <c r="E633" s="23">
        <v>300</v>
      </c>
      <c r="F633" s="28"/>
      <c r="G633" s="24">
        <f t="shared" si="65"/>
        <v>5764817.1100000078</v>
      </c>
      <c r="I633" s="9"/>
      <c r="J633" s="25"/>
      <c r="K633" s="26"/>
    </row>
    <row r="634" spans="1:11" s="10" customFormat="1" ht="32.25" customHeight="1" x14ac:dyDescent="0.25">
      <c r="A634" s="19"/>
      <c r="B634" s="32">
        <v>45289</v>
      </c>
      <c r="C634" s="33" t="s">
        <v>777</v>
      </c>
      <c r="D634" s="29" t="s">
        <v>773</v>
      </c>
      <c r="E634" s="23">
        <v>150</v>
      </c>
      <c r="F634" s="28"/>
      <c r="G634" s="24">
        <f t="shared" si="65"/>
        <v>5764967.1100000078</v>
      </c>
      <c r="I634" s="9"/>
      <c r="J634" s="25"/>
      <c r="K634" s="26"/>
    </row>
    <row r="635" spans="1:11" s="10" customFormat="1" ht="32.25" customHeight="1" x14ac:dyDescent="0.25">
      <c r="A635" s="19"/>
      <c r="B635" s="32">
        <v>45289</v>
      </c>
      <c r="C635" s="33" t="s">
        <v>778</v>
      </c>
      <c r="D635" s="29" t="s">
        <v>14</v>
      </c>
      <c r="E635" s="23">
        <v>18250</v>
      </c>
      <c r="F635" s="28"/>
      <c r="G635" s="24">
        <f t="shared" si="65"/>
        <v>5783217.1100000078</v>
      </c>
      <c r="I635" s="9"/>
      <c r="J635" s="25"/>
      <c r="K635" s="26"/>
    </row>
    <row r="636" spans="1:11" s="10" customFormat="1" ht="32.25" customHeight="1" x14ac:dyDescent="0.25">
      <c r="A636" s="19"/>
      <c r="B636" s="32">
        <v>45289</v>
      </c>
      <c r="C636" s="33" t="s">
        <v>779</v>
      </c>
      <c r="D636" s="29" t="s">
        <v>780</v>
      </c>
      <c r="E636" s="23"/>
      <c r="F636" s="28">
        <v>1500000</v>
      </c>
      <c r="G636" s="24">
        <f>+G635-F636</f>
        <v>4283217.1100000078</v>
      </c>
      <c r="I636" s="9"/>
      <c r="J636" s="25"/>
      <c r="K636" s="26"/>
    </row>
    <row r="637" spans="1:11" s="10" customFormat="1" ht="32.25" customHeight="1" x14ac:dyDescent="0.25">
      <c r="A637" s="19"/>
      <c r="B637" s="32">
        <v>45289</v>
      </c>
      <c r="C637" s="33" t="s">
        <v>374</v>
      </c>
      <c r="D637" s="29" t="s">
        <v>10</v>
      </c>
      <c r="E637" s="23">
        <v>184800</v>
      </c>
      <c r="F637" s="28"/>
      <c r="G637" s="24">
        <f>+G636+E637</f>
        <v>4468017.1100000078</v>
      </c>
      <c r="I637" s="9"/>
      <c r="J637" s="25"/>
      <c r="K637" s="26"/>
    </row>
    <row r="638" spans="1:11" s="10" customFormat="1" ht="32.25" customHeight="1" x14ac:dyDescent="0.25">
      <c r="A638" s="19"/>
      <c r="B638" s="32">
        <v>45289</v>
      </c>
      <c r="C638" s="33" t="s">
        <v>142</v>
      </c>
      <c r="D638" s="29" t="s">
        <v>10</v>
      </c>
      <c r="E638" s="23">
        <v>184800</v>
      </c>
      <c r="F638" s="28"/>
      <c r="G638" s="24">
        <f t="shared" ref="G638:G642" si="66">+G637+E638</f>
        <v>4652817.1100000078</v>
      </c>
      <c r="I638" s="9"/>
      <c r="J638" s="25"/>
      <c r="K638" s="26"/>
    </row>
    <row r="639" spans="1:11" s="10" customFormat="1" ht="32.25" customHeight="1" x14ac:dyDescent="0.25">
      <c r="A639" s="19"/>
      <c r="B639" s="32">
        <v>45289</v>
      </c>
      <c r="C639" s="33" t="s">
        <v>375</v>
      </c>
      <c r="D639" s="29" t="s">
        <v>10</v>
      </c>
      <c r="E639" s="23">
        <v>30000</v>
      </c>
      <c r="F639" s="28"/>
      <c r="G639" s="24">
        <f t="shared" si="66"/>
        <v>4682817.1100000078</v>
      </c>
      <c r="I639" s="9"/>
      <c r="J639" s="25"/>
      <c r="K639" s="26"/>
    </row>
    <row r="640" spans="1:11" s="10" customFormat="1" ht="32.25" customHeight="1" x14ac:dyDescent="0.25">
      <c r="A640" s="19"/>
      <c r="B640" s="32">
        <v>45289</v>
      </c>
      <c r="C640" s="33">
        <v>332200</v>
      </c>
      <c r="D640" s="29" t="s">
        <v>205</v>
      </c>
      <c r="E640" s="23">
        <v>9539.36</v>
      </c>
      <c r="F640" s="28"/>
      <c r="G640" s="24">
        <f t="shared" si="66"/>
        <v>4692356.4700000081</v>
      </c>
      <c r="I640" s="9"/>
      <c r="J640" s="25"/>
      <c r="K640" s="26"/>
    </row>
    <row r="641" spans="1:17" s="10" customFormat="1" ht="32.25" customHeight="1" x14ac:dyDescent="0.25">
      <c r="A641" s="19"/>
      <c r="B641" s="32">
        <v>45289</v>
      </c>
      <c r="C641" s="33" t="s">
        <v>621</v>
      </c>
      <c r="D641" s="29" t="s">
        <v>205</v>
      </c>
      <c r="E641" s="23">
        <v>2000</v>
      </c>
      <c r="F641" s="28"/>
      <c r="G641" s="24">
        <f t="shared" si="66"/>
        <v>4694356.4700000081</v>
      </c>
      <c r="I641" s="9"/>
      <c r="J641" s="25"/>
      <c r="K641" s="26"/>
    </row>
    <row r="642" spans="1:17" s="10" customFormat="1" ht="32.25" customHeight="1" x14ac:dyDescent="0.25">
      <c r="A642" s="19"/>
      <c r="B642" s="32">
        <v>45289</v>
      </c>
      <c r="C642" s="33" t="s">
        <v>781</v>
      </c>
      <c r="D642" s="29" t="s">
        <v>205</v>
      </c>
      <c r="E642" s="23">
        <v>9450</v>
      </c>
      <c r="F642" s="28"/>
      <c r="G642" s="24">
        <f t="shared" si="66"/>
        <v>4703806.4700000081</v>
      </c>
      <c r="I642" s="9"/>
      <c r="J642" s="25"/>
      <c r="K642" s="26"/>
    </row>
    <row r="643" spans="1:17" s="10" customFormat="1" ht="32.25" customHeight="1" x14ac:dyDescent="0.25">
      <c r="A643" s="19"/>
      <c r="B643" s="32">
        <v>45289</v>
      </c>
      <c r="C643" s="33" t="s">
        <v>782</v>
      </c>
      <c r="D643" s="29" t="s">
        <v>66</v>
      </c>
      <c r="E643" s="23"/>
      <c r="F643" s="28">
        <v>58150</v>
      </c>
      <c r="G643" s="24">
        <f>+G642-F643</f>
        <v>4645656.4700000081</v>
      </c>
      <c r="I643" s="9"/>
      <c r="J643" s="25"/>
      <c r="K643" s="26"/>
    </row>
    <row r="644" spans="1:17" s="10" customFormat="1" ht="32.25" customHeight="1" x14ac:dyDescent="0.25">
      <c r="A644" s="19"/>
      <c r="B644" s="32">
        <v>45289</v>
      </c>
      <c r="C644" s="33" t="s">
        <v>783</v>
      </c>
      <c r="D644" s="29" t="s">
        <v>784</v>
      </c>
      <c r="E644" s="23"/>
      <c r="F644" s="28">
        <v>3119.99</v>
      </c>
      <c r="G644" s="24">
        <f t="shared" ref="G644:G652" si="67">+G643-F644</f>
        <v>4642536.4800000079</v>
      </c>
      <c r="I644" s="9"/>
      <c r="J644" s="25"/>
      <c r="K644" s="26"/>
    </row>
    <row r="645" spans="1:17" s="10" customFormat="1" ht="32.25" customHeight="1" x14ac:dyDescent="0.25">
      <c r="A645" s="19"/>
      <c r="B645" s="32">
        <v>45289</v>
      </c>
      <c r="C645" s="33" t="s">
        <v>785</v>
      </c>
      <c r="D645" s="29" t="s">
        <v>786</v>
      </c>
      <c r="E645" s="23"/>
      <c r="F645" s="28">
        <v>7670</v>
      </c>
      <c r="G645" s="24">
        <f t="shared" si="67"/>
        <v>4634866.4800000079</v>
      </c>
      <c r="I645" s="9"/>
      <c r="J645" s="25"/>
      <c r="K645" s="26"/>
    </row>
    <row r="646" spans="1:17" s="10" customFormat="1" ht="32.25" customHeight="1" x14ac:dyDescent="0.25">
      <c r="A646" s="19"/>
      <c r="B646" s="32">
        <v>45289</v>
      </c>
      <c r="C646" s="33" t="s">
        <v>787</v>
      </c>
      <c r="D646" s="29" t="s">
        <v>66</v>
      </c>
      <c r="E646" s="23"/>
      <c r="F646" s="28">
        <v>255000</v>
      </c>
      <c r="G646" s="24">
        <f t="shared" si="67"/>
        <v>4379866.4800000079</v>
      </c>
      <c r="I646" s="9"/>
      <c r="J646" s="25"/>
      <c r="K646" s="26"/>
    </row>
    <row r="647" spans="1:17" s="10" customFormat="1" ht="32.25" customHeight="1" x14ac:dyDescent="0.25">
      <c r="A647" s="19"/>
      <c r="B647" s="32">
        <v>45289</v>
      </c>
      <c r="C647" s="33" t="s">
        <v>788</v>
      </c>
      <c r="D647" s="29" t="s">
        <v>66</v>
      </c>
      <c r="E647" s="23"/>
      <c r="F647" s="28">
        <v>67500</v>
      </c>
      <c r="G647" s="24">
        <f t="shared" si="67"/>
        <v>4312366.4800000079</v>
      </c>
      <c r="I647" s="9"/>
      <c r="J647" s="25"/>
      <c r="K647" s="26"/>
    </row>
    <row r="648" spans="1:17" s="10" customFormat="1" ht="32.25" customHeight="1" x14ac:dyDescent="0.25">
      <c r="A648" s="19"/>
      <c r="B648" s="32">
        <v>45289</v>
      </c>
      <c r="C648" s="33" t="s">
        <v>789</v>
      </c>
      <c r="D648" s="29" t="s">
        <v>66</v>
      </c>
      <c r="E648" s="23"/>
      <c r="F648" s="28">
        <v>109000</v>
      </c>
      <c r="G648" s="24">
        <f t="shared" si="67"/>
        <v>4203366.4800000079</v>
      </c>
      <c r="I648" s="9"/>
      <c r="J648" s="25"/>
      <c r="K648" s="26"/>
    </row>
    <row r="649" spans="1:17" s="10" customFormat="1" ht="32.25" customHeight="1" x14ac:dyDescent="0.25">
      <c r="A649" s="19"/>
      <c r="B649" s="32">
        <v>45289</v>
      </c>
      <c r="C649" s="33" t="s">
        <v>790</v>
      </c>
      <c r="D649" s="29" t="s">
        <v>791</v>
      </c>
      <c r="E649" s="23"/>
      <c r="F649" s="28">
        <v>45000</v>
      </c>
      <c r="G649" s="24">
        <f t="shared" si="67"/>
        <v>4158366.4800000079</v>
      </c>
      <c r="I649" s="9"/>
      <c r="J649" s="25"/>
      <c r="K649" s="26"/>
    </row>
    <row r="650" spans="1:17" s="10" customFormat="1" ht="32.25" customHeight="1" x14ac:dyDescent="0.25">
      <c r="A650" s="19"/>
      <c r="B650" s="32">
        <v>45289</v>
      </c>
      <c r="C650" s="33" t="s">
        <v>790</v>
      </c>
      <c r="D650" s="29" t="s">
        <v>792</v>
      </c>
      <c r="E650" s="23"/>
      <c r="F650" s="28">
        <v>25000</v>
      </c>
      <c r="G650" s="24">
        <f t="shared" si="67"/>
        <v>4133366.4800000079</v>
      </c>
      <c r="I650" s="9"/>
      <c r="J650" s="25"/>
      <c r="K650" s="26"/>
    </row>
    <row r="651" spans="1:17" s="10" customFormat="1" ht="32.25" customHeight="1" x14ac:dyDescent="0.25">
      <c r="A651" s="19"/>
      <c r="B651" s="32">
        <v>45289</v>
      </c>
      <c r="C651" s="33" t="s">
        <v>793</v>
      </c>
      <c r="D651" s="29" t="s">
        <v>201</v>
      </c>
      <c r="E651" s="23"/>
      <c r="F651" s="28">
        <v>58772.85</v>
      </c>
      <c r="G651" s="24">
        <f t="shared" si="67"/>
        <v>4074593.6300000078</v>
      </c>
      <c r="I651" s="9"/>
      <c r="J651" s="25"/>
      <c r="K651" s="26"/>
    </row>
    <row r="652" spans="1:17" s="10" customFormat="1" ht="32.25" customHeight="1" x14ac:dyDescent="0.25">
      <c r="A652" s="19"/>
      <c r="B652" s="32">
        <v>45289</v>
      </c>
      <c r="C652" s="33" t="s">
        <v>794</v>
      </c>
      <c r="D652" s="29" t="s">
        <v>66</v>
      </c>
      <c r="E652" s="23"/>
      <c r="F652" s="28">
        <v>167000</v>
      </c>
      <c r="G652" s="24">
        <f t="shared" si="67"/>
        <v>3907593.6300000078</v>
      </c>
      <c r="I652" s="9"/>
      <c r="J652" s="25"/>
      <c r="K652" s="26"/>
    </row>
    <row r="653" spans="1:17" s="10" customFormat="1" ht="32.25" customHeight="1" x14ac:dyDescent="0.25">
      <c r="A653" s="19"/>
      <c r="B653" s="32">
        <v>45289</v>
      </c>
      <c r="C653" s="33" t="s">
        <v>795</v>
      </c>
      <c r="D653" s="29" t="s">
        <v>796</v>
      </c>
      <c r="E653" s="23">
        <v>241000</v>
      </c>
      <c r="F653" s="28"/>
      <c r="G653" s="24">
        <f>+G652+E653</f>
        <v>4148593.6300000078</v>
      </c>
      <c r="I653" s="9"/>
      <c r="J653" s="25"/>
      <c r="K653" s="26"/>
    </row>
    <row r="654" spans="1:17" s="10" customFormat="1" ht="32.25" customHeight="1" x14ac:dyDescent="0.25">
      <c r="A654" s="19"/>
      <c r="B654" s="32">
        <v>45289</v>
      </c>
      <c r="C654" s="33"/>
      <c r="D654" s="29" t="s">
        <v>797</v>
      </c>
      <c r="E654" s="23"/>
      <c r="F654" s="28">
        <v>138104.79</v>
      </c>
      <c r="G654" s="37">
        <f>+G653-F654</f>
        <v>4010488.8400000078</v>
      </c>
      <c r="I654" s="9"/>
      <c r="J654" s="25"/>
      <c r="K654" s="26"/>
    </row>
    <row r="655" spans="1:17" ht="15.75" x14ac:dyDescent="0.25">
      <c r="E655" s="41"/>
      <c r="F655" s="41"/>
      <c r="G655" s="42"/>
      <c r="J655" s="25"/>
      <c r="K655" s="26"/>
      <c r="L655" s="1"/>
      <c r="M655" s="1"/>
      <c r="N655" s="1"/>
      <c r="O655" s="1"/>
      <c r="P655" s="1"/>
      <c r="Q655" s="1"/>
    </row>
    <row r="656" spans="1:17" x14ac:dyDescent="0.2">
      <c r="L656" s="1"/>
      <c r="M656" s="1"/>
      <c r="N656" s="1"/>
      <c r="O656" s="1"/>
      <c r="P656" s="1"/>
      <c r="Q656" s="1"/>
    </row>
    <row r="657" spans="5:17" x14ac:dyDescent="0.2">
      <c r="E657" s="41">
        <f>SUM(E13:E656)</f>
        <v>50113255.759999998</v>
      </c>
      <c r="F657" s="41">
        <f>SUM(F13:F656)</f>
        <v>97308276.759999976</v>
      </c>
      <c r="L657" s="1"/>
      <c r="M657" s="1"/>
      <c r="N657" s="1"/>
      <c r="O657" s="1"/>
      <c r="P657" s="1"/>
      <c r="Q657" s="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topLeftCell="A352" zoomScale="80" zoomScaleNormal="80" zoomScaleSheetLayoutView="70" workbookViewId="0">
      <selection activeCell="G310" sqref="G310:G316"/>
    </sheetView>
  </sheetViews>
  <sheetFormatPr baseColWidth="10" defaultColWidth="9.140625" defaultRowHeight="15" x14ac:dyDescent="0.2"/>
  <cols>
    <col min="1" max="1" width="8.140625" style="38" customWidth="1"/>
    <col min="2" max="2" width="20.85546875" style="39" customWidth="1"/>
    <col min="3" max="3" width="29.140625" style="40" customWidth="1"/>
    <col min="4" max="4" width="48.28515625" style="38" customWidth="1"/>
    <col min="5" max="5" width="23" style="38" customWidth="1"/>
    <col min="6" max="6" width="20.7109375" style="38" customWidth="1"/>
    <col min="7" max="7" width="26.7109375" style="38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8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1" t="s">
        <v>0</v>
      </c>
      <c r="B5" s="81"/>
      <c r="C5" s="81"/>
      <c r="D5" s="81"/>
      <c r="E5" s="81"/>
      <c r="F5" s="81"/>
      <c r="G5" s="81"/>
    </row>
    <row r="6" spans="1:11" s="1" customFormat="1" ht="20.25" x14ac:dyDescent="0.2">
      <c r="A6" s="82" t="s">
        <v>1</v>
      </c>
      <c r="B6" s="82"/>
      <c r="C6" s="82"/>
      <c r="D6" s="82"/>
      <c r="E6" s="82"/>
      <c r="F6" s="82"/>
      <c r="G6" s="82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83" t="s">
        <v>1085</v>
      </c>
      <c r="B8" s="83"/>
      <c r="C8" s="83"/>
      <c r="D8" s="83"/>
      <c r="E8" s="83"/>
      <c r="F8" s="83"/>
      <c r="G8" s="83"/>
    </row>
    <row r="9" spans="1:11" s="1" customFormat="1" ht="19.5" customHeight="1" thickBot="1" x14ac:dyDescent="0.25">
      <c r="B9" s="2"/>
      <c r="C9" s="5"/>
      <c r="I9" s="43"/>
    </row>
    <row r="10" spans="1:11" s="11" customFormat="1" ht="36.75" customHeight="1" thickBot="1" x14ac:dyDescent="0.25">
      <c r="A10" s="84"/>
      <c r="B10" s="85" t="s">
        <v>798</v>
      </c>
      <c r="C10" s="86"/>
      <c r="D10" s="86"/>
      <c r="E10" s="86"/>
      <c r="F10" s="86"/>
      <c r="G10" s="87"/>
      <c r="H10" s="10"/>
      <c r="I10" s="43"/>
      <c r="J10" s="10"/>
      <c r="K10" s="10"/>
    </row>
    <row r="11" spans="1:11" s="11" customFormat="1" ht="37.5" customHeight="1" thickBot="1" x14ac:dyDescent="0.25">
      <c r="A11" s="84"/>
      <c r="B11" s="88"/>
      <c r="C11" s="89"/>
      <c r="D11" s="12"/>
      <c r="E11" s="89" t="s">
        <v>3</v>
      </c>
      <c r="F11" s="89"/>
      <c r="G11" s="13">
        <v>1188785.54</v>
      </c>
      <c r="H11" s="10"/>
      <c r="I11" s="43"/>
      <c r="J11" s="10"/>
      <c r="K11" s="10"/>
    </row>
    <row r="12" spans="1:11" s="11" customFormat="1" ht="45.75" customHeight="1" thickBot="1" x14ac:dyDescent="0.25">
      <c r="A12" s="84"/>
      <c r="B12" s="44" t="s">
        <v>4</v>
      </c>
      <c r="C12" s="45" t="s">
        <v>5</v>
      </c>
      <c r="D12" s="46" t="s">
        <v>6</v>
      </c>
      <c r="E12" s="47" t="s">
        <v>7</v>
      </c>
      <c r="F12" s="45" t="s">
        <v>8</v>
      </c>
      <c r="G12" s="48" t="s">
        <v>799</v>
      </c>
      <c r="H12" s="10"/>
      <c r="I12" s="43"/>
      <c r="J12" s="10"/>
      <c r="K12" s="10"/>
    </row>
    <row r="13" spans="1:11" s="10" customFormat="1" ht="32.25" customHeight="1" x14ac:dyDescent="0.25">
      <c r="A13" s="19"/>
      <c r="B13" s="49">
        <v>45261</v>
      </c>
      <c r="C13" s="50" t="s">
        <v>800</v>
      </c>
      <c r="D13" s="51" t="s">
        <v>801</v>
      </c>
      <c r="E13" s="52">
        <v>34687.5</v>
      </c>
      <c r="F13" s="52"/>
      <c r="G13" s="53">
        <f>+G11+E13</f>
        <v>1223473.04</v>
      </c>
      <c r="I13" s="43"/>
    </row>
    <row r="14" spans="1:11" s="10" customFormat="1" ht="32.25" customHeight="1" x14ac:dyDescent="0.25">
      <c r="A14" s="19"/>
      <c r="B14" s="49">
        <v>45261</v>
      </c>
      <c r="C14" s="50" t="s">
        <v>151</v>
      </c>
      <c r="D14" s="51" t="s">
        <v>801</v>
      </c>
      <c r="E14" s="52">
        <v>21000</v>
      </c>
      <c r="F14" s="52"/>
      <c r="G14" s="53">
        <f>+G13+E14</f>
        <v>1244473.04</v>
      </c>
      <c r="I14" s="43"/>
    </row>
    <row r="15" spans="1:11" s="10" customFormat="1" ht="32.25" customHeight="1" x14ac:dyDescent="0.25">
      <c r="A15" s="19"/>
      <c r="B15" s="49">
        <v>45261</v>
      </c>
      <c r="C15" s="50" t="s">
        <v>97</v>
      </c>
      <c r="D15" s="51" t="s">
        <v>801</v>
      </c>
      <c r="E15" s="52">
        <v>15875</v>
      </c>
      <c r="F15" s="52"/>
      <c r="G15" s="53">
        <f t="shared" ref="G15:G45" si="0">+G14+E15</f>
        <v>1260348.04</v>
      </c>
      <c r="I15" s="43"/>
    </row>
    <row r="16" spans="1:11" s="10" customFormat="1" ht="32.25" customHeight="1" x14ac:dyDescent="0.25">
      <c r="A16" s="19"/>
      <c r="B16" s="49">
        <v>45261</v>
      </c>
      <c r="C16" s="50" t="s">
        <v>539</v>
      </c>
      <c r="D16" s="51" t="s">
        <v>801</v>
      </c>
      <c r="E16" s="52">
        <v>15000</v>
      </c>
      <c r="F16" s="52"/>
      <c r="G16" s="53">
        <f t="shared" si="0"/>
        <v>1275348.04</v>
      </c>
      <c r="I16" s="43"/>
    </row>
    <row r="17" spans="1:9" s="10" customFormat="1" ht="32.25" customHeight="1" x14ac:dyDescent="0.25">
      <c r="A17" s="19"/>
      <c r="B17" s="49">
        <v>45261</v>
      </c>
      <c r="C17" s="50" t="s">
        <v>802</v>
      </c>
      <c r="D17" s="51" t="s">
        <v>801</v>
      </c>
      <c r="E17" s="52">
        <v>6437.5</v>
      </c>
      <c r="F17" s="52"/>
      <c r="G17" s="53">
        <f t="shared" si="0"/>
        <v>1281785.54</v>
      </c>
      <c r="I17" s="43"/>
    </row>
    <row r="18" spans="1:9" s="10" customFormat="1" ht="32.25" customHeight="1" x14ac:dyDescent="0.25">
      <c r="A18" s="19"/>
      <c r="B18" s="49">
        <v>45261</v>
      </c>
      <c r="C18" s="50" t="s">
        <v>558</v>
      </c>
      <c r="D18" s="51" t="s">
        <v>801</v>
      </c>
      <c r="E18" s="52">
        <v>1250</v>
      </c>
      <c r="F18" s="52"/>
      <c r="G18" s="53">
        <f t="shared" si="0"/>
        <v>1283035.54</v>
      </c>
      <c r="I18" s="43"/>
    </row>
    <row r="19" spans="1:9" s="10" customFormat="1" ht="32.25" customHeight="1" x14ac:dyDescent="0.25">
      <c r="A19" s="19"/>
      <c r="B19" s="49">
        <v>45261</v>
      </c>
      <c r="C19" s="50" t="s">
        <v>803</v>
      </c>
      <c r="D19" s="51" t="s">
        <v>801</v>
      </c>
      <c r="E19" s="52">
        <v>5400</v>
      </c>
      <c r="F19" s="52"/>
      <c r="G19" s="53">
        <f t="shared" si="0"/>
        <v>1288435.54</v>
      </c>
      <c r="I19" s="43"/>
    </row>
    <row r="20" spans="1:9" s="10" customFormat="1" ht="32.25" customHeight="1" x14ac:dyDescent="0.25">
      <c r="A20" s="19"/>
      <c r="B20" s="49">
        <v>45261</v>
      </c>
      <c r="C20" s="50" t="s">
        <v>804</v>
      </c>
      <c r="D20" s="51" t="s">
        <v>801</v>
      </c>
      <c r="E20" s="52">
        <v>44200</v>
      </c>
      <c r="F20" s="52"/>
      <c r="G20" s="53">
        <f t="shared" si="0"/>
        <v>1332635.54</v>
      </c>
      <c r="I20" s="43"/>
    </row>
    <row r="21" spans="1:9" s="10" customFormat="1" ht="32.25" customHeight="1" x14ac:dyDescent="0.25">
      <c r="A21" s="19"/>
      <c r="B21" s="49">
        <v>45261</v>
      </c>
      <c r="C21" s="50" t="s">
        <v>805</v>
      </c>
      <c r="D21" s="51" t="s">
        <v>801</v>
      </c>
      <c r="E21" s="52">
        <v>237200</v>
      </c>
      <c r="F21" s="52"/>
      <c r="G21" s="53">
        <f t="shared" si="0"/>
        <v>1569835.54</v>
      </c>
      <c r="I21" s="43"/>
    </row>
    <row r="22" spans="1:9" s="10" customFormat="1" ht="32.25" customHeight="1" x14ac:dyDescent="0.25">
      <c r="A22" s="19"/>
      <c r="B22" s="49">
        <v>45261</v>
      </c>
      <c r="C22" s="50" t="s">
        <v>806</v>
      </c>
      <c r="D22" s="51" t="s">
        <v>801</v>
      </c>
      <c r="E22" s="52">
        <v>500</v>
      </c>
      <c r="F22" s="52"/>
      <c r="G22" s="53">
        <f t="shared" si="0"/>
        <v>1570335.54</v>
      </c>
      <c r="I22" s="43"/>
    </row>
    <row r="23" spans="1:9" s="10" customFormat="1" ht="32.25" customHeight="1" x14ac:dyDescent="0.25">
      <c r="A23" s="19"/>
      <c r="B23" s="49">
        <v>45261</v>
      </c>
      <c r="C23" s="50" t="s">
        <v>807</v>
      </c>
      <c r="D23" s="51" t="s">
        <v>801</v>
      </c>
      <c r="E23" s="52">
        <v>2600</v>
      </c>
      <c r="F23" s="52"/>
      <c r="G23" s="53">
        <f t="shared" si="0"/>
        <v>1572935.54</v>
      </c>
      <c r="I23" s="43"/>
    </row>
    <row r="24" spans="1:9" s="10" customFormat="1" ht="32.25" customHeight="1" x14ac:dyDescent="0.25">
      <c r="A24" s="19"/>
      <c r="B24" s="49">
        <v>45261</v>
      </c>
      <c r="C24" s="50" t="s">
        <v>808</v>
      </c>
      <c r="D24" s="51" t="s">
        <v>801</v>
      </c>
      <c r="E24" s="52">
        <v>381700</v>
      </c>
      <c r="F24" s="52"/>
      <c r="G24" s="53">
        <f t="shared" si="0"/>
        <v>1954635.54</v>
      </c>
      <c r="I24" s="43"/>
    </row>
    <row r="25" spans="1:9" s="10" customFormat="1" ht="32.25" customHeight="1" x14ac:dyDescent="0.25">
      <c r="A25" s="19"/>
      <c r="B25" s="49">
        <v>45261</v>
      </c>
      <c r="C25" s="50" t="s">
        <v>809</v>
      </c>
      <c r="D25" s="51" t="s">
        <v>258</v>
      </c>
      <c r="E25" s="54"/>
      <c r="F25" s="52">
        <v>41300</v>
      </c>
      <c r="G25" s="53">
        <f>+G24-F25</f>
        <v>1913335.54</v>
      </c>
      <c r="I25" s="43"/>
    </row>
    <row r="26" spans="1:9" s="10" customFormat="1" ht="32.25" customHeight="1" x14ac:dyDescent="0.25">
      <c r="A26" s="19"/>
      <c r="B26" s="49">
        <v>45261</v>
      </c>
      <c r="C26" s="50" t="s">
        <v>810</v>
      </c>
      <c r="D26" s="51" t="s">
        <v>258</v>
      </c>
      <c r="E26" s="54"/>
      <c r="F26" s="52">
        <v>44480</v>
      </c>
      <c r="G26" s="53">
        <f>+G25-F26</f>
        <v>1868855.54</v>
      </c>
      <c r="I26" s="43"/>
    </row>
    <row r="27" spans="1:9" s="10" customFormat="1" ht="32.25" customHeight="1" x14ac:dyDescent="0.25">
      <c r="A27" s="19"/>
      <c r="B27" s="49">
        <v>45261</v>
      </c>
      <c r="C27" s="50" t="s">
        <v>811</v>
      </c>
      <c r="D27" s="51" t="s">
        <v>801</v>
      </c>
      <c r="E27" s="54">
        <v>47500</v>
      </c>
      <c r="F27" s="52"/>
      <c r="G27" s="53">
        <f t="shared" si="0"/>
        <v>1916355.54</v>
      </c>
      <c r="I27" s="43"/>
    </row>
    <row r="28" spans="1:9" s="10" customFormat="1" ht="32.25" customHeight="1" x14ac:dyDescent="0.25">
      <c r="A28" s="19"/>
      <c r="B28" s="49">
        <v>45261</v>
      </c>
      <c r="C28" s="50" t="s">
        <v>812</v>
      </c>
      <c r="D28" s="51" t="s">
        <v>801</v>
      </c>
      <c r="E28" s="54">
        <v>2000</v>
      </c>
      <c r="F28" s="52"/>
      <c r="G28" s="53">
        <f t="shared" si="0"/>
        <v>1918355.54</v>
      </c>
      <c r="I28" s="43"/>
    </row>
    <row r="29" spans="1:9" s="10" customFormat="1" ht="32.25" customHeight="1" x14ac:dyDescent="0.25">
      <c r="A29" s="19"/>
      <c r="B29" s="49">
        <v>45261</v>
      </c>
      <c r="C29" s="50" t="s">
        <v>813</v>
      </c>
      <c r="D29" s="51" t="s">
        <v>801</v>
      </c>
      <c r="E29" s="54">
        <v>1000</v>
      </c>
      <c r="F29" s="52"/>
      <c r="G29" s="53">
        <f t="shared" si="0"/>
        <v>1919355.54</v>
      </c>
      <c r="I29" s="43"/>
    </row>
    <row r="30" spans="1:9" s="10" customFormat="1" ht="32.25" customHeight="1" x14ac:dyDescent="0.25">
      <c r="A30" s="19"/>
      <c r="B30" s="49">
        <v>45261</v>
      </c>
      <c r="C30" s="50" t="s">
        <v>814</v>
      </c>
      <c r="D30" s="51" t="s">
        <v>801</v>
      </c>
      <c r="E30" s="54">
        <v>2000</v>
      </c>
      <c r="F30" s="52"/>
      <c r="G30" s="53">
        <f t="shared" si="0"/>
        <v>1921355.54</v>
      </c>
      <c r="I30" s="43"/>
    </row>
    <row r="31" spans="1:9" s="10" customFormat="1" ht="32.25" customHeight="1" x14ac:dyDescent="0.25">
      <c r="A31" s="19"/>
      <c r="B31" s="49">
        <v>45264</v>
      </c>
      <c r="C31" s="50" t="s">
        <v>79</v>
      </c>
      <c r="D31" s="51" t="s">
        <v>801</v>
      </c>
      <c r="E31" s="54">
        <v>5400</v>
      </c>
      <c r="F31" s="52"/>
      <c r="G31" s="53">
        <f t="shared" si="0"/>
        <v>1926755.54</v>
      </c>
      <c r="I31" s="43"/>
    </row>
    <row r="32" spans="1:9" s="10" customFormat="1" ht="32.25" customHeight="1" x14ac:dyDescent="0.25">
      <c r="A32" s="19"/>
      <c r="B32" s="49">
        <v>45264</v>
      </c>
      <c r="C32" s="50" t="s">
        <v>815</v>
      </c>
      <c r="D32" s="51" t="s">
        <v>801</v>
      </c>
      <c r="E32" s="54">
        <v>2100</v>
      </c>
      <c r="F32" s="52"/>
      <c r="G32" s="53">
        <f t="shared" si="0"/>
        <v>1928855.54</v>
      </c>
      <c r="I32" s="43"/>
    </row>
    <row r="33" spans="1:9" s="10" customFormat="1" ht="32.25" customHeight="1" x14ac:dyDescent="0.25">
      <c r="A33" s="19"/>
      <c r="B33" s="49">
        <v>45264</v>
      </c>
      <c r="C33" s="50" t="s">
        <v>816</v>
      </c>
      <c r="D33" s="51" t="s">
        <v>801</v>
      </c>
      <c r="E33" s="54">
        <v>1200</v>
      </c>
      <c r="F33" s="52"/>
      <c r="G33" s="53">
        <f t="shared" si="0"/>
        <v>1930055.54</v>
      </c>
      <c r="I33" s="43"/>
    </row>
    <row r="34" spans="1:9" s="10" customFormat="1" ht="32.25" customHeight="1" x14ac:dyDescent="0.25">
      <c r="A34" s="19"/>
      <c r="B34" s="49">
        <v>45264</v>
      </c>
      <c r="C34" s="50" t="s">
        <v>817</v>
      </c>
      <c r="D34" s="51" t="s">
        <v>801</v>
      </c>
      <c r="E34" s="54">
        <v>4950</v>
      </c>
      <c r="F34" s="52"/>
      <c r="G34" s="53">
        <f t="shared" si="0"/>
        <v>1935005.54</v>
      </c>
      <c r="I34" s="43"/>
    </row>
    <row r="35" spans="1:9" s="10" customFormat="1" ht="32.25" customHeight="1" x14ac:dyDescent="0.25">
      <c r="A35" s="19"/>
      <c r="B35" s="49">
        <v>45264</v>
      </c>
      <c r="C35" s="50" t="s">
        <v>818</v>
      </c>
      <c r="D35" s="51" t="s">
        <v>801</v>
      </c>
      <c r="E35" s="54">
        <v>1800</v>
      </c>
      <c r="F35" s="52"/>
      <c r="G35" s="53">
        <f t="shared" si="0"/>
        <v>1936805.54</v>
      </c>
      <c r="I35" s="43"/>
    </row>
    <row r="36" spans="1:9" s="10" customFormat="1" ht="32.25" customHeight="1" x14ac:dyDescent="0.25">
      <c r="A36" s="19"/>
      <c r="B36" s="49">
        <v>45264</v>
      </c>
      <c r="C36" s="50" t="s">
        <v>819</v>
      </c>
      <c r="D36" s="51" t="s">
        <v>801</v>
      </c>
      <c r="E36" s="54">
        <v>1000</v>
      </c>
      <c r="F36" s="52"/>
      <c r="G36" s="53">
        <f t="shared" si="0"/>
        <v>1937805.54</v>
      </c>
      <c r="I36" s="43"/>
    </row>
    <row r="37" spans="1:9" s="10" customFormat="1" ht="32.25" customHeight="1" x14ac:dyDescent="0.25">
      <c r="A37" s="19"/>
      <c r="B37" s="49">
        <v>45264</v>
      </c>
      <c r="C37" s="50" t="s">
        <v>513</v>
      </c>
      <c r="D37" s="51" t="s">
        <v>801</v>
      </c>
      <c r="E37" s="52">
        <v>4700</v>
      </c>
      <c r="F37" s="52"/>
      <c r="G37" s="53">
        <f t="shared" si="0"/>
        <v>1942505.54</v>
      </c>
      <c r="I37" s="43"/>
    </row>
    <row r="38" spans="1:9" s="10" customFormat="1" ht="32.25" customHeight="1" x14ac:dyDescent="0.25">
      <c r="A38" s="19"/>
      <c r="B38" s="49">
        <v>45264</v>
      </c>
      <c r="C38" s="50" t="s">
        <v>820</v>
      </c>
      <c r="D38" s="51" t="s">
        <v>801</v>
      </c>
      <c r="E38" s="52">
        <v>44000</v>
      </c>
      <c r="F38" s="52"/>
      <c r="G38" s="53">
        <f t="shared" si="0"/>
        <v>1986505.54</v>
      </c>
      <c r="I38" s="43"/>
    </row>
    <row r="39" spans="1:9" s="10" customFormat="1" ht="32.25" customHeight="1" x14ac:dyDescent="0.25">
      <c r="A39" s="19"/>
      <c r="B39" s="49">
        <v>45264</v>
      </c>
      <c r="C39" s="50" t="s">
        <v>821</v>
      </c>
      <c r="D39" s="51" t="s">
        <v>801</v>
      </c>
      <c r="E39" s="52">
        <v>216000</v>
      </c>
      <c r="F39" s="52"/>
      <c r="G39" s="53">
        <f t="shared" si="0"/>
        <v>2202505.54</v>
      </c>
      <c r="I39" s="43"/>
    </row>
    <row r="40" spans="1:9" s="10" customFormat="1" ht="32.25" customHeight="1" x14ac:dyDescent="0.25">
      <c r="A40" s="19"/>
      <c r="B40" s="49">
        <v>45264</v>
      </c>
      <c r="C40" s="50" t="s">
        <v>822</v>
      </c>
      <c r="D40" s="51" t="s">
        <v>801</v>
      </c>
      <c r="E40" s="52">
        <v>48700</v>
      </c>
      <c r="F40" s="52"/>
      <c r="G40" s="53">
        <f t="shared" si="0"/>
        <v>2251205.54</v>
      </c>
      <c r="I40" s="43"/>
    </row>
    <row r="41" spans="1:9" s="10" customFormat="1" ht="32.25" customHeight="1" x14ac:dyDescent="0.25">
      <c r="A41" s="19"/>
      <c r="B41" s="49">
        <v>45264</v>
      </c>
      <c r="C41" s="50" t="s">
        <v>823</v>
      </c>
      <c r="D41" s="51" t="s">
        <v>801</v>
      </c>
      <c r="E41" s="52">
        <v>1000</v>
      </c>
      <c r="F41" s="52"/>
      <c r="G41" s="53">
        <f t="shared" si="0"/>
        <v>2252205.54</v>
      </c>
      <c r="I41" s="43"/>
    </row>
    <row r="42" spans="1:9" s="10" customFormat="1" ht="32.25" customHeight="1" x14ac:dyDescent="0.25">
      <c r="A42" s="19"/>
      <c r="B42" s="49">
        <v>45264</v>
      </c>
      <c r="C42" s="50" t="s">
        <v>824</v>
      </c>
      <c r="D42" s="51" t="s">
        <v>801</v>
      </c>
      <c r="E42" s="52">
        <v>3600</v>
      </c>
      <c r="F42" s="52"/>
      <c r="G42" s="53">
        <f t="shared" si="0"/>
        <v>2255805.54</v>
      </c>
      <c r="I42" s="43"/>
    </row>
    <row r="43" spans="1:9" s="10" customFormat="1" ht="32.25" customHeight="1" x14ac:dyDescent="0.25">
      <c r="A43" s="19"/>
      <c r="B43" s="49">
        <v>45264</v>
      </c>
      <c r="C43" s="50" t="s">
        <v>825</v>
      </c>
      <c r="D43" s="51" t="s">
        <v>801</v>
      </c>
      <c r="E43" s="52">
        <v>334500</v>
      </c>
      <c r="F43" s="52"/>
      <c r="G43" s="53">
        <f t="shared" si="0"/>
        <v>2590305.54</v>
      </c>
      <c r="I43" s="43"/>
    </row>
    <row r="44" spans="1:9" s="10" customFormat="1" ht="32.25" customHeight="1" x14ac:dyDescent="0.25">
      <c r="A44" s="19"/>
      <c r="B44" s="49">
        <v>45264</v>
      </c>
      <c r="C44" s="50" t="s">
        <v>826</v>
      </c>
      <c r="D44" s="51" t="s">
        <v>801</v>
      </c>
      <c r="E44" s="52">
        <v>4700</v>
      </c>
      <c r="F44" s="52"/>
      <c r="G44" s="53">
        <f t="shared" si="0"/>
        <v>2595005.54</v>
      </c>
      <c r="I44" s="43"/>
    </row>
    <row r="45" spans="1:9" s="10" customFormat="1" ht="32.25" customHeight="1" x14ac:dyDescent="0.25">
      <c r="A45" s="19"/>
      <c r="B45" s="49">
        <v>45264</v>
      </c>
      <c r="C45" s="50" t="s">
        <v>827</v>
      </c>
      <c r="D45" s="51" t="s">
        <v>801</v>
      </c>
      <c r="E45" s="52">
        <v>85800</v>
      </c>
      <c r="F45" s="52"/>
      <c r="G45" s="53">
        <f t="shared" si="0"/>
        <v>2680805.54</v>
      </c>
      <c r="I45" s="43"/>
    </row>
    <row r="46" spans="1:9" s="10" customFormat="1" ht="32.25" customHeight="1" x14ac:dyDescent="0.25">
      <c r="A46" s="19"/>
      <c r="B46" s="49">
        <v>45264</v>
      </c>
      <c r="C46" s="50" t="s">
        <v>828</v>
      </c>
      <c r="D46" s="51" t="s">
        <v>493</v>
      </c>
      <c r="E46" s="52"/>
      <c r="F46" s="52">
        <v>1751670.88</v>
      </c>
      <c r="G46" s="53">
        <f>+G45-F46</f>
        <v>929134.66000000015</v>
      </c>
      <c r="I46" s="43"/>
    </row>
    <row r="47" spans="1:9" s="10" customFormat="1" ht="32.25" customHeight="1" x14ac:dyDescent="0.25">
      <c r="A47" s="19"/>
      <c r="B47" s="49">
        <v>45265</v>
      </c>
      <c r="C47" s="50" t="s">
        <v>829</v>
      </c>
      <c r="D47" s="51" t="s">
        <v>801</v>
      </c>
      <c r="E47" s="52">
        <v>900</v>
      </c>
      <c r="F47" s="52"/>
      <c r="G47" s="53">
        <f>+G46+E47</f>
        <v>930034.66000000015</v>
      </c>
      <c r="I47" s="43"/>
    </row>
    <row r="48" spans="1:9" s="10" customFormat="1" ht="32.25" customHeight="1" x14ac:dyDescent="0.25">
      <c r="A48" s="19"/>
      <c r="B48" s="49">
        <v>45265</v>
      </c>
      <c r="C48" s="50" t="s">
        <v>830</v>
      </c>
      <c r="D48" s="51" t="s">
        <v>801</v>
      </c>
      <c r="E48" s="52">
        <v>34900</v>
      </c>
      <c r="F48" s="52"/>
      <c r="G48" s="53">
        <f t="shared" ref="G48:G76" si="1">+G47+E48</f>
        <v>964934.66000000015</v>
      </c>
      <c r="I48" s="43"/>
    </row>
    <row r="49" spans="1:9" s="10" customFormat="1" ht="32.25" customHeight="1" x14ac:dyDescent="0.25">
      <c r="A49" s="19"/>
      <c r="B49" s="49">
        <v>45265</v>
      </c>
      <c r="C49" s="50" t="s">
        <v>831</v>
      </c>
      <c r="D49" s="51" t="s">
        <v>801</v>
      </c>
      <c r="E49" s="52">
        <v>62900</v>
      </c>
      <c r="F49" s="52"/>
      <c r="G49" s="53">
        <f t="shared" si="1"/>
        <v>1027834.6600000001</v>
      </c>
      <c r="I49" s="43"/>
    </row>
    <row r="50" spans="1:9" s="10" customFormat="1" ht="32.25" customHeight="1" x14ac:dyDescent="0.25">
      <c r="A50" s="19"/>
      <c r="B50" s="49">
        <v>45265</v>
      </c>
      <c r="C50" s="50" t="s">
        <v>832</v>
      </c>
      <c r="D50" s="51" t="s">
        <v>801</v>
      </c>
      <c r="E50" s="52">
        <v>1800</v>
      </c>
      <c r="F50" s="52"/>
      <c r="G50" s="53">
        <f t="shared" si="1"/>
        <v>1029634.6600000001</v>
      </c>
      <c r="I50" s="43"/>
    </row>
    <row r="51" spans="1:9" s="10" customFormat="1" ht="32.25" customHeight="1" x14ac:dyDescent="0.25">
      <c r="A51" s="19"/>
      <c r="B51" s="49">
        <v>45265</v>
      </c>
      <c r="C51" s="50" t="s">
        <v>833</v>
      </c>
      <c r="D51" s="51" t="s">
        <v>801</v>
      </c>
      <c r="E51" s="52">
        <v>58000</v>
      </c>
      <c r="F51" s="52"/>
      <c r="G51" s="53">
        <f t="shared" si="1"/>
        <v>1087634.6600000001</v>
      </c>
      <c r="I51" s="43"/>
    </row>
    <row r="52" spans="1:9" s="10" customFormat="1" ht="32.25" customHeight="1" x14ac:dyDescent="0.25">
      <c r="A52" s="19"/>
      <c r="B52" s="49">
        <v>45265</v>
      </c>
      <c r="C52" s="50" t="s">
        <v>834</v>
      </c>
      <c r="D52" s="51" t="s">
        <v>801</v>
      </c>
      <c r="E52" s="52">
        <v>3300</v>
      </c>
      <c r="F52" s="52"/>
      <c r="G52" s="53">
        <f t="shared" si="1"/>
        <v>1090934.6600000001</v>
      </c>
      <c r="I52" s="43"/>
    </row>
    <row r="53" spans="1:9" s="10" customFormat="1" ht="32.25" customHeight="1" x14ac:dyDescent="0.25">
      <c r="A53" s="19"/>
      <c r="B53" s="49">
        <v>45265</v>
      </c>
      <c r="C53" s="50" t="s">
        <v>835</v>
      </c>
      <c r="D53" s="51" t="s">
        <v>801</v>
      </c>
      <c r="E53" s="52">
        <v>3000</v>
      </c>
      <c r="F53" s="52"/>
      <c r="G53" s="53">
        <f t="shared" si="1"/>
        <v>1093934.6600000001</v>
      </c>
      <c r="I53" s="43"/>
    </row>
    <row r="54" spans="1:9" s="10" customFormat="1" ht="32.25" customHeight="1" x14ac:dyDescent="0.25">
      <c r="A54" s="19"/>
      <c r="B54" s="49">
        <v>45265</v>
      </c>
      <c r="C54" s="50" t="s">
        <v>836</v>
      </c>
      <c r="D54" s="51" t="s">
        <v>801</v>
      </c>
      <c r="E54" s="52">
        <v>34000</v>
      </c>
      <c r="F54" s="52"/>
      <c r="G54" s="53">
        <f t="shared" si="1"/>
        <v>1127934.6600000001</v>
      </c>
      <c r="I54" s="43"/>
    </row>
    <row r="55" spans="1:9" s="10" customFormat="1" ht="32.25" customHeight="1" x14ac:dyDescent="0.25">
      <c r="A55" s="19"/>
      <c r="B55" s="49">
        <v>45265</v>
      </c>
      <c r="C55" s="50" t="s">
        <v>837</v>
      </c>
      <c r="D55" s="51" t="s">
        <v>801</v>
      </c>
      <c r="E55" s="52">
        <v>500</v>
      </c>
      <c r="F55" s="52"/>
      <c r="G55" s="53">
        <f t="shared" si="1"/>
        <v>1128434.6600000001</v>
      </c>
      <c r="I55" s="43"/>
    </row>
    <row r="56" spans="1:9" s="10" customFormat="1" ht="32.25" customHeight="1" x14ac:dyDescent="0.25">
      <c r="A56" s="19"/>
      <c r="B56" s="49">
        <v>45265</v>
      </c>
      <c r="C56" s="50" t="s">
        <v>838</v>
      </c>
      <c r="D56" s="51" t="s">
        <v>801</v>
      </c>
      <c r="E56" s="52">
        <v>254000</v>
      </c>
      <c r="F56" s="52"/>
      <c r="G56" s="53">
        <f t="shared" si="1"/>
        <v>1382434.6600000001</v>
      </c>
      <c r="I56" s="43"/>
    </row>
    <row r="57" spans="1:9" s="10" customFormat="1" ht="32.25" customHeight="1" x14ac:dyDescent="0.25">
      <c r="A57" s="19"/>
      <c r="B57" s="49">
        <v>45265</v>
      </c>
      <c r="C57" s="50" t="s">
        <v>832</v>
      </c>
      <c r="D57" s="51" t="s">
        <v>801</v>
      </c>
      <c r="E57" s="52">
        <v>1000</v>
      </c>
      <c r="F57" s="52"/>
      <c r="G57" s="53">
        <f t="shared" si="1"/>
        <v>1383434.6600000001</v>
      </c>
      <c r="I57" s="43"/>
    </row>
    <row r="58" spans="1:9" s="10" customFormat="1" ht="32.25" customHeight="1" x14ac:dyDescent="0.25">
      <c r="A58" s="19"/>
      <c r="B58" s="49">
        <v>45265</v>
      </c>
      <c r="C58" s="50" t="s">
        <v>839</v>
      </c>
      <c r="D58" s="51" t="s">
        <v>801</v>
      </c>
      <c r="E58" s="52">
        <v>20700</v>
      </c>
      <c r="F58" s="52"/>
      <c r="G58" s="53">
        <f t="shared" si="1"/>
        <v>1404134.6600000001</v>
      </c>
      <c r="I58" s="43"/>
    </row>
    <row r="59" spans="1:9" s="10" customFormat="1" ht="32.25" customHeight="1" x14ac:dyDescent="0.25">
      <c r="A59" s="19"/>
      <c r="B59" s="49">
        <v>45265</v>
      </c>
      <c r="C59" s="50" t="s">
        <v>840</v>
      </c>
      <c r="D59" s="51" t="s">
        <v>801</v>
      </c>
      <c r="E59" s="52">
        <v>288800</v>
      </c>
      <c r="F59" s="52"/>
      <c r="G59" s="53">
        <f t="shared" si="1"/>
        <v>1692934.6600000001</v>
      </c>
      <c r="I59" s="43"/>
    </row>
    <row r="60" spans="1:9" s="10" customFormat="1" ht="32.25" customHeight="1" x14ac:dyDescent="0.25">
      <c r="A60" s="19"/>
      <c r="B60" s="49">
        <v>45266</v>
      </c>
      <c r="C60" s="50" t="s">
        <v>841</v>
      </c>
      <c r="D60" s="51" t="s">
        <v>801</v>
      </c>
      <c r="E60" s="52">
        <v>49700</v>
      </c>
      <c r="F60" s="52"/>
      <c r="G60" s="53">
        <f t="shared" si="1"/>
        <v>1742634.6600000001</v>
      </c>
      <c r="I60" s="43"/>
    </row>
    <row r="61" spans="1:9" s="10" customFormat="1" ht="32.25" customHeight="1" x14ac:dyDescent="0.25">
      <c r="A61" s="19"/>
      <c r="B61" s="49">
        <v>45266</v>
      </c>
      <c r="C61" s="50" t="s">
        <v>842</v>
      </c>
      <c r="D61" s="51" t="s">
        <v>801</v>
      </c>
      <c r="E61" s="52">
        <v>5800</v>
      </c>
      <c r="F61" s="52"/>
      <c r="G61" s="53">
        <f t="shared" si="1"/>
        <v>1748434.6600000001</v>
      </c>
      <c r="I61" s="43"/>
    </row>
    <row r="62" spans="1:9" s="10" customFormat="1" ht="32.25" customHeight="1" x14ac:dyDescent="0.25">
      <c r="A62" s="19"/>
      <c r="B62" s="49">
        <v>45266</v>
      </c>
      <c r="C62" s="50" t="s">
        <v>843</v>
      </c>
      <c r="D62" s="51" t="s">
        <v>801</v>
      </c>
      <c r="E62" s="52">
        <v>2600</v>
      </c>
      <c r="F62" s="52"/>
      <c r="G62" s="53">
        <f t="shared" si="1"/>
        <v>1751034.6600000001</v>
      </c>
      <c r="I62" s="43"/>
    </row>
    <row r="63" spans="1:9" s="10" customFormat="1" ht="32.25" customHeight="1" x14ac:dyDescent="0.25">
      <c r="A63" s="19"/>
      <c r="B63" s="49">
        <v>45266</v>
      </c>
      <c r="C63" s="50" t="s">
        <v>844</v>
      </c>
      <c r="D63" s="51" t="s">
        <v>801</v>
      </c>
      <c r="E63" s="52">
        <v>700</v>
      </c>
      <c r="F63" s="52"/>
      <c r="G63" s="53">
        <f t="shared" si="1"/>
        <v>1751734.6600000001</v>
      </c>
      <c r="I63" s="43"/>
    </row>
    <row r="64" spans="1:9" s="10" customFormat="1" ht="32.25" customHeight="1" x14ac:dyDescent="0.25">
      <c r="A64" s="19"/>
      <c r="B64" s="49">
        <v>45266</v>
      </c>
      <c r="C64" s="50" t="s">
        <v>845</v>
      </c>
      <c r="D64" s="51" t="s">
        <v>801</v>
      </c>
      <c r="E64" s="52">
        <v>213000</v>
      </c>
      <c r="F64" s="52"/>
      <c r="G64" s="53">
        <f t="shared" si="1"/>
        <v>1964734.6600000001</v>
      </c>
      <c r="I64" s="43"/>
    </row>
    <row r="65" spans="1:9" s="10" customFormat="1" ht="32.25" customHeight="1" x14ac:dyDescent="0.25">
      <c r="A65" s="19"/>
      <c r="B65" s="49">
        <v>45266</v>
      </c>
      <c r="C65" s="50" t="s">
        <v>846</v>
      </c>
      <c r="D65" s="51" t="s">
        <v>801</v>
      </c>
      <c r="E65" s="52">
        <v>44300</v>
      </c>
      <c r="F65" s="52"/>
      <c r="G65" s="53">
        <f t="shared" si="1"/>
        <v>2009034.6600000001</v>
      </c>
      <c r="I65" s="43"/>
    </row>
    <row r="66" spans="1:9" s="10" customFormat="1" ht="32.25" customHeight="1" x14ac:dyDescent="0.25">
      <c r="A66" s="19"/>
      <c r="B66" s="49">
        <v>45266</v>
      </c>
      <c r="C66" s="50" t="s">
        <v>847</v>
      </c>
      <c r="D66" s="51" t="s">
        <v>801</v>
      </c>
      <c r="E66" s="52">
        <v>1800</v>
      </c>
      <c r="F66" s="52"/>
      <c r="G66" s="53">
        <f t="shared" si="1"/>
        <v>2010834.6600000001</v>
      </c>
      <c r="I66" s="43"/>
    </row>
    <row r="67" spans="1:9" s="10" customFormat="1" ht="32.25" customHeight="1" x14ac:dyDescent="0.25">
      <c r="A67" s="19"/>
      <c r="B67" s="49">
        <v>45266</v>
      </c>
      <c r="C67" s="50" t="s">
        <v>848</v>
      </c>
      <c r="D67" s="51" t="s">
        <v>801</v>
      </c>
      <c r="E67" s="52">
        <v>367600</v>
      </c>
      <c r="F67" s="52"/>
      <c r="G67" s="53">
        <f t="shared" si="1"/>
        <v>2378434.66</v>
      </c>
      <c r="I67" s="43"/>
    </row>
    <row r="68" spans="1:9" s="10" customFormat="1" ht="32.25" customHeight="1" x14ac:dyDescent="0.25">
      <c r="A68" s="19"/>
      <c r="B68" s="49">
        <v>45266</v>
      </c>
      <c r="C68" s="50" t="s">
        <v>849</v>
      </c>
      <c r="D68" s="51" t="s">
        <v>801</v>
      </c>
      <c r="E68" s="52">
        <v>1800</v>
      </c>
      <c r="F68" s="52"/>
      <c r="G68" s="53">
        <f t="shared" si="1"/>
        <v>2380234.66</v>
      </c>
      <c r="I68" s="43"/>
    </row>
    <row r="69" spans="1:9" s="10" customFormat="1" ht="32.25" customHeight="1" x14ac:dyDescent="0.25">
      <c r="A69" s="19"/>
      <c r="B69" s="49">
        <v>45266</v>
      </c>
      <c r="C69" s="50" t="s">
        <v>835</v>
      </c>
      <c r="D69" s="51" t="s">
        <v>801</v>
      </c>
      <c r="E69" s="52">
        <v>1350</v>
      </c>
      <c r="F69" s="52"/>
      <c r="G69" s="53">
        <f t="shared" si="1"/>
        <v>2381584.66</v>
      </c>
      <c r="I69" s="43"/>
    </row>
    <row r="70" spans="1:9" s="10" customFormat="1" ht="32.25" customHeight="1" x14ac:dyDescent="0.25">
      <c r="A70" s="19"/>
      <c r="B70" s="49">
        <v>45267</v>
      </c>
      <c r="C70" s="50" t="s">
        <v>850</v>
      </c>
      <c r="D70" s="51" t="s">
        <v>801</v>
      </c>
      <c r="E70" s="52">
        <v>2300</v>
      </c>
      <c r="F70" s="52"/>
      <c r="G70" s="53">
        <f t="shared" si="1"/>
        <v>2383884.66</v>
      </c>
      <c r="I70" s="43"/>
    </row>
    <row r="71" spans="1:9" s="10" customFormat="1" ht="32.25" customHeight="1" x14ac:dyDescent="0.25">
      <c r="A71" s="19"/>
      <c r="B71" s="49">
        <v>45267</v>
      </c>
      <c r="C71" s="50" t="s">
        <v>841</v>
      </c>
      <c r="D71" s="51" t="s">
        <v>801</v>
      </c>
      <c r="E71" s="52">
        <v>74600</v>
      </c>
      <c r="F71" s="52"/>
      <c r="G71" s="53">
        <f t="shared" si="1"/>
        <v>2458484.66</v>
      </c>
      <c r="I71" s="43"/>
    </row>
    <row r="72" spans="1:9" s="10" customFormat="1" ht="32.25" customHeight="1" x14ac:dyDescent="0.25">
      <c r="A72" s="19"/>
      <c r="B72" s="49">
        <v>45267</v>
      </c>
      <c r="C72" s="50" t="s">
        <v>851</v>
      </c>
      <c r="D72" s="51" t="s">
        <v>801</v>
      </c>
      <c r="E72" s="52">
        <v>3600</v>
      </c>
      <c r="F72" s="52"/>
      <c r="G72" s="53">
        <f t="shared" si="1"/>
        <v>2462084.66</v>
      </c>
      <c r="I72" s="43"/>
    </row>
    <row r="73" spans="1:9" s="10" customFormat="1" ht="32.25" customHeight="1" x14ac:dyDescent="0.25">
      <c r="A73" s="19"/>
      <c r="B73" s="49">
        <v>45267</v>
      </c>
      <c r="C73" s="50" t="s">
        <v>852</v>
      </c>
      <c r="D73" s="51" t="s">
        <v>801</v>
      </c>
      <c r="E73" s="52">
        <v>500</v>
      </c>
      <c r="F73" s="52"/>
      <c r="G73" s="53">
        <f t="shared" si="1"/>
        <v>2462584.66</v>
      </c>
      <c r="I73" s="43"/>
    </row>
    <row r="74" spans="1:9" s="10" customFormat="1" ht="32.25" customHeight="1" x14ac:dyDescent="0.25">
      <c r="A74" s="19"/>
      <c r="B74" s="49">
        <v>45267</v>
      </c>
      <c r="C74" s="50" t="s">
        <v>853</v>
      </c>
      <c r="D74" s="51" t="s">
        <v>801</v>
      </c>
      <c r="E74" s="52">
        <v>220300</v>
      </c>
      <c r="F74" s="52"/>
      <c r="G74" s="53">
        <f t="shared" si="1"/>
        <v>2682884.66</v>
      </c>
      <c r="I74" s="43"/>
    </row>
    <row r="75" spans="1:9" s="10" customFormat="1" ht="32.25" customHeight="1" x14ac:dyDescent="0.25">
      <c r="A75" s="19"/>
      <c r="B75" s="49">
        <v>45267</v>
      </c>
      <c r="C75" s="50" t="s">
        <v>854</v>
      </c>
      <c r="D75" s="51" t="s">
        <v>801</v>
      </c>
      <c r="E75" s="52">
        <v>29800</v>
      </c>
      <c r="F75" s="52"/>
      <c r="G75" s="53">
        <f t="shared" si="1"/>
        <v>2712684.66</v>
      </c>
      <c r="I75" s="43"/>
    </row>
    <row r="76" spans="1:9" s="10" customFormat="1" ht="32.25" customHeight="1" x14ac:dyDescent="0.25">
      <c r="A76" s="19"/>
      <c r="B76" s="49">
        <v>45267</v>
      </c>
      <c r="C76" s="50" t="s">
        <v>855</v>
      </c>
      <c r="D76" s="51" t="s">
        <v>801</v>
      </c>
      <c r="E76" s="52">
        <v>6000</v>
      </c>
      <c r="F76" s="52"/>
      <c r="G76" s="53">
        <f t="shared" si="1"/>
        <v>2718684.66</v>
      </c>
      <c r="I76" s="43"/>
    </row>
    <row r="77" spans="1:9" s="10" customFormat="1" ht="32.25" customHeight="1" x14ac:dyDescent="0.25">
      <c r="A77" s="19"/>
      <c r="B77" s="49">
        <v>45267</v>
      </c>
      <c r="C77" s="50" t="s">
        <v>856</v>
      </c>
      <c r="D77" s="51" t="s">
        <v>258</v>
      </c>
      <c r="E77" s="52"/>
      <c r="F77" s="52">
        <v>35933.5</v>
      </c>
      <c r="G77" s="53">
        <f>+G76-F77</f>
        <v>2682751.16</v>
      </c>
      <c r="I77" s="43"/>
    </row>
    <row r="78" spans="1:9" s="10" customFormat="1" ht="32.25" customHeight="1" x14ac:dyDescent="0.25">
      <c r="A78" s="19"/>
      <c r="B78" s="49">
        <v>45267</v>
      </c>
      <c r="C78" s="50" t="s">
        <v>857</v>
      </c>
      <c r="D78" s="51" t="s">
        <v>493</v>
      </c>
      <c r="E78" s="52"/>
      <c r="F78" s="52">
        <v>422000</v>
      </c>
      <c r="G78" s="53">
        <f t="shared" ref="G78:G82" si="2">+G77-F78</f>
        <v>2260751.16</v>
      </c>
      <c r="I78" s="43"/>
    </row>
    <row r="79" spans="1:9" s="10" customFormat="1" ht="32.25" customHeight="1" x14ac:dyDescent="0.25">
      <c r="A79" s="19"/>
      <c r="B79" s="49">
        <v>45267</v>
      </c>
      <c r="C79" s="50" t="s">
        <v>858</v>
      </c>
      <c r="D79" s="51" t="s">
        <v>66</v>
      </c>
      <c r="E79" s="52"/>
      <c r="F79" s="52">
        <v>291000</v>
      </c>
      <c r="G79" s="53">
        <f t="shared" si="2"/>
        <v>1969751.1600000001</v>
      </c>
      <c r="I79" s="43"/>
    </row>
    <row r="80" spans="1:9" s="10" customFormat="1" ht="32.25" customHeight="1" x14ac:dyDescent="0.25">
      <c r="A80" s="19"/>
      <c r="B80" s="49">
        <v>45267</v>
      </c>
      <c r="C80" s="50" t="s">
        <v>859</v>
      </c>
      <c r="D80" s="51" t="s">
        <v>66</v>
      </c>
      <c r="E80" s="52"/>
      <c r="F80" s="52">
        <v>1469583.35</v>
      </c>
      <c r="G80" s="53">
        <f t="shared" si="2"/>
        <v>500167.81000000006</v>
      </c>
      <c r="I80" s="43"/>
    </row>
    <row r="81" spans="1:9" s="10" customFormat="1" ht="32.25" customHeight="1" x14ac:dyDescent="0.25">
      <c r="A81" s="19"/>
      <c r="B81" s="49">
        <v>45267</v>
      </c>
      <c r="C81" s="50" t="s">
        <v>860</v>
      </c>
      <c r="D81" s="51" t="s">
        <v>861</v>
      </c>
      <c r="E81" s="52"/>
      <c r="F81" s="52">
        <v>49583.33</v>
      </c>
      <c r="G81" s="53">
        <f t="shared" si="2"/>
        <v>450584.48000000004</v>
      </c>
      <c r="I81" s="43"/>
    </row>
    <row r="82" spans="1:9" s="10" customFormat="1" ht="32.25" customHeight="1" x14ac:dyDescent="0.25">
      <c r="A82" s="19"/>
      <c r="B82" s="49">
        <v>45267</v>
      </c>
      <c r="C82" s="50" t="s">
        <v>862</v>
      </c>
      <c r="D82" s="51" t="s">
        <v>863</v>
      </c>
      <c r="E82" s="52"/>
      <c r="F82" s="52">
        <v>1194280.8799999999</v>
      </c>
      <c r="G82" s="53">
        <f t="shared" si="2"/>
        <v>-743696.39999999991</v>
      </c>
      <c r="I82" s="43"/>
    </row>
    <row r="83" spans="1:9" s="10" customFormat="1" ht="32.25" customHeight="1" x14ac:dyDescent="0.25">
      <c r="A83" s="19"/>
      <c r="B83" s="49">
        <v>45268</v>
      </c>
      <c r="C83" s="50" t="s">
        <v>864</v>
      </c>
      <c r="D83" s="51" t="s">
        <v>801</v>
      </c>
      <c r="E83" s="52">
        <v>600</v>
      </c>
      <c r="F83" s="52"/>
      <c r="G83" s="53">
        <f>+G82+E83</f>
        <v>-743096.39999999991</v>
      </c>
      <c r="I83" s="43"/>
    </row>
    <row r="84" spans="1:9" s="10" customFormat="1" ht="32.25" customHeight="1" x14ac:dyDescent="0.25">
      <c r="A84" s="19"/>
      <c r="B84" s="49">
        <v>45268</v>
      </c>
      <c r="C84" s="50" t="s">
        <v>865</v>
      </c>
      <c r="D84" s="51" t="s">
        <v>801</v>
      </c>
      <c r="E84" s="52">
        <v>12400</v>
      </c>
      <c r="F84" s="52"/>
      <c r="G84" s="53">
        <f t="shared" ref="G84:G118" si="3">+G83+E84</f>
        <v>-730696.39999999991</v>
      </c>
      <c r="I84" s="43"/>
    </row>
    <row r="85" spans="1:9" s="10" customFormat="1" ht="32.25" customHeight="1" x14ac:dyDescent="0.25">
      <c r="A85" s="19"/>
      <c r="B85" s="49">
        <v>45268</v>
      </c>
      <c r="C85" s="50" t="s">
        <v>866</v>
      </c>
      <c r="D85" s="51" t="s">
        <v>801</v>
      </c>
      <c r="E85" s="52">
        <v>11600</v>
      </c>
      <c r="F85" s="52"/>
      <c r="G85" s="53">
        <f t="shared" si="3"/>
        <v>-719096.39999999991</v>
      </c>
      <c r="I85" s="43"/>
    </row>
    <row r="86" spans="1:9" s="10" customFormat="1" ht="32.25" customHeight="1" x14ac:dyDescent="0.25">
      <c r="A86" s="19"/>
      <c r="B86" s="49">
        <v>45268</v>
      </c>
      <c r="C86" s="50" t="s">
        <v>867</v>
      </c>
      <c r="D86" s="51" t="s">
        <v>801</v>
      </c>
      <c r="E86" s="52">
        <v>7200</v>
      </c>
      <c r="F86" s="52"/>
      <c r="G86" s="53">
        <f t="shared" si="3"/>
        <v>-711896.39999999991</v>
      </c>
      <c r="I86" s="43"/>
    </row>
    <row r="87" spans="1:9" s="10" customFormat="1" ht="32.25" customHeight="1" x14ac:dyDescent="0.25">
      <c r="A87" s="19"/>
      <c r="B87" s="49">
        <v>45268</v>
      </c>
      <c r="C87" s="50" t="s">
        <v>868</v>
      </c>
      <c r="D87" s="51" t="s">
        <v>801</v>
      </c>
      <c r="E87" s="52">
        <v>401700</v>
      </c>
      <c r="F87" s="52"/>
      <c r="G87" s="53">
        <f t="shared" si="3"/>
        <v>-310196.39999999991</v>
      </c>
      <c r="I87" s="43"/>
    </row>
    <row r="88" spans="1:9" s="10" customFormat="1" ht="32.25" customHeight="1" x14ac:dyDescent="0.25">
      <c r="A88" s="19"/>
      <c r="B88" s="49">
        <v>45268</v>
      </c>
      <c r="C88" s="50" t="s">
        <v>445</v>
      </c>
      <c r="D88" s="51" t="s">
        <v>801</v>
      </c>
      <c r="E88" s="52">
        <v>2600</v>
      </c>
      <c r="F88" s="52"/>
      <c r="G88" s="53">
        <f t="shared" si="3"/>
        <v>-307596.39999999991</v>
      </c>
      <c r="I88" s="43"/>
    </row>
    <row r="89" spans="1:9" s="10" customFormat="1" ht="32.25" customHeight="1" x14ac:dyDescent="0.25">
      <c r="A89" s="19"/>
      <c r="B89" s="49">
        <v>45268</v>
      </c>
      <c r="C89" s="50" t="s">
        <v>869</v>
      </c>
      <c r="D89" s="51" t="s">
        <v>801</v>
      </c>
      <c r="E89" s="52">
        <v>13750</v>
      </c>
      <c r="F89" s="52"/>
      <c r="G89" s="53">
        <f t="shared" si="3"/>
        <v>-293846.39999999991</v>
      </c>
      <c r="I89" s="43"/>
    </row>
    <row r="90" spans="1:9" s="10" customFormat="1" ht="32.25" customHeight="1" x14ac:dyDescent="0.25">
      <c r="A90" s="19"/>
      <c r="B90" s="49">
        <v>45268</v>
      </c>
      <c r="C90" s="50" t="s">
        <v>870</v>
      </c>
      <c r="D90" s="51" t="s">
        <v>801</v>
      </c>
      <c r="E90" s="52">
        <v>14187.5</v>
      </c>
      <c r="F90" s="52"/>
      <c r="G90" s="53">
        <f t="shared" si="3"/>
        <v>-279658.89999999991</v>
      </c>
      <c r="I90" s="43"/>
    </row>
    <row r="91" spans="1:9" s="10" customFormat="1" ht="32.25" customHeight="1" x14ac:dyDescent="0.25">
      <c r="A91" s="19"/>
      <c r="B91" s="49">
        <v>45268</v>
      </c>
      <c r="C91" s="50" t="s">
        <v>430</v>
      </c>
      <c r="D91" s="51" t="s">
        <v>801</v>
      </c>
      <c r="E91" s="52">
        <v>10250</v>
      </c>
      <c r="F91" s="52"/>
      <c r="G91" s="53">
        <f t="shared" si="3"/>
        <v>-269408.89999999991</v>
      </c>
      <c r="I91" s="43"/>
    </row>
    <row r="92" spans="1:9" s="10" customFormat="1" ht="32.25" customHeight="1" x14ac:dyDescent="0.25">
      <c r="A92" s="19"/>
      <c r="B92" s="49">
        <v>45268</v>
      </c>
      <c r="C92" s="50" t="s">
        <v>439</v>
      </c>
      <c r="D92" s="51" t="s">
        <v>801</v>
      </c>
      <c r="E92" s="52">
        <v>3750</v>
      </c>
      <c r="F92" s="52"/>
      <c r="G92" s="53">
        <f t="shared" si="3"/>
        <v>-265658.89999999991</v>
      </c>
      <c r="I92" s="43"/>
    </row>
    <row r="93" spans="1:9" s="10" customFormat="1" ht="32.25" customHeight="1" x14ac:dyDescent="0.25">
      <c r="A93" s="19"/>
      <c r="B93" s="49">
        <v>45268</v>
      </c>
      <c r="C93" s="50" t="s">
        <v>871</v>
      </c>
      <c r="D93" s="51" t="s">
        <v>801</v>
      </c>
      <c r="E93" s="52">
        <v>2600</v>
      </c>
      <c r="F93" s="52"/>
      <c r="G93" s="53">
        <f t="shared" si="3"/>
        <v>-263058.89999999991</v>
      </c>
      <c r="I93" s="43"/>
    </row>
    <row r="94" spans="1:9" s="10" customFormat="1" ht="32.25" customHeight="1" x14ac:dyDescent="0.25">
      <c r="A94" s="19"/>
      <c r="B94" s="49">
        <v>45268</v>
      </c>
      <c r="C94" s="50" t="s">
        <v>811</v>
      </c>
      <c r="D94" s="51" t="s">
        <v>801</v>
      </c>
      <c r="E94" s="52">
        <v>57400</v>
      </c>
      <c r="F94" s="52"/>
      <c r="G94" s="53">
        <f t="shared" si="3"/>
        <v>-205658.89999999991</v>
      </c>
      <c r="I94" s="43"/>
    </row>
    <row r="95" spans="1:9" s="10" customFormat="1" ht="32.25" customHeight="1" x14ac:dyDescent="0.25">
      <c r="A95" s="19"/>
      <c r="B95" s="49">
        <v>45268</v>
      </c>
      <c r="C95" s="50" t="s">
        <v>409</v>
      </c>
      <c r="D95" s="51" t="s">
        <v>801</v>
      </c>
      <c r="E95" s="52">
        <v>3000</v>
      </c>
      <c r="F95" s="52"/>
      <c r="G95" s="53">
        <f t="shared" si="3"/>
        <v>-202658.89999999991</v>
      </c>
      <c r="I95" s="43"/>
    </row>
    <row r="96" spans="1:9" s="10" customFormat="1" ht="32.25" customHeight="1" x14ac:dyDescent="0.25">
      <c r="A96" s="19"/>
      <c r="B96" s="49">
        <v>45268</v>
      </c>
      <c r="C96" s="50" t="s">
        <v>410</v>
      </c>
      <c r="D96" s="51" t="s">
        <v>801</v>
      </c>
      <c r="E96" s="52">
        <v>2000</v>
      </c>
      <c r="F96" s="52"/>
      <c r="G96" s="53">
        <f t="shared" si="3"/>
        <v>-200658.89999999991</v>
      </c>
      <c r="I96" s="43"/>
    </row>
    <row r="97" spans="1:9" s="10" customFormat="1" ht="32.25" customHeight="1" x14ac:dyDescent="0.25">
      <c r="A97" s="19"/>
      <c r="B97" s="49">
        <v>45268</v>
      </c>
      <c r="C97" s="50" t="s">
        <v>222</v>
      </c>
      <c r="D97" s="51" t="s">
        <v>801</v>
      </c>
      <c r="E97" s="52">
        <v>1500</v>
      </c>
      <c r="F97" s="52"/>
      <c r="G97" s="53">
        <f t="shared" si="3"/>
        <v>-199158.89999999991</v>
      </c>
      <c r="I97" s="43"/>
    </row>
    <row r="98" spans="1:9" s="10" customFormat="1" ht="32.25" customHeight="1" x14ac:dyDescent="0.25">
      <c r="A98" s="19"/>
      <c r="B98" s="49">
        <v>45268</v>
      </c>
      <c r="C98" s="50" t="s">
        <v>263</v>
      </c>
      <c r="D98" s="51" t="s">
        <v>801</v>
      </c>
      <c r="E98" s="52">
        <v>2000</v>
      </c>
      <c r="F98" s="52"/>
      <c r="G98" s="53">
        <f t="shared" si="3"/>
        <v>-197158.89999999991</v>
      </c>
      <c r="I98" s="43"/>
    </row>
    <row r="99" spans="1:9" s="10" customFormat="1" ht="32.25" customHeight="1" x14ac:dyDescent="0.25">
      <c r="A99" s="19"/>
      <c r="B99" s="49">
        <v>45268</v>
      </c>
      <c r="C99" s="50" t="s">
        <v>872</v>
      </c>
      <c r="D99" s="51" t="s">
        <v>801</v>
      </c>
      <c r="E99" s="52">
        <v>2000</v>
      </c>
      <c r="F99" s="52"/>
      <c r="G99" s="53">
        <f t="shared" si="3"/>
        <v>-195158.89999999991</v>
      </c>
      <c r="I99" s="43"/>
    </row>
    <row r="100" spans="1:9" s="10" customFormat="1" ht="32.25" customHeight="1" x14ac:dyDescent="0.25">
      <c r="A100" s="19"/>
      <c r="B100" s="49">
        <v>45268</v>
      </c>
      <c r="C100" s="50" t="s">
        <v>873</v>
      </c>
      <c r="D100" s="51" t="s">
        <v>801</v>
      </c>
      <c r="E100" s="55">
        <v>1000</v>
      </c>
      <c r="F100" s="55"/>
      <c r="G100" s="53">
        <f t="shared" si="3"/>
        <v>-194158.89999999991</v>
      </c>
      <c r="I100" s="43"/>
    </row>
    <row r="101" spans="1:9" s="10" customFormat="1" ht="32.25" customHeight="1" x14ac:dyDescent="0.25">
      <c r="A101" s="19"/>
      <c r="B101" s="49">
        <v>45268</v>
      </c>
      <c r="C101" s="50" t="s">
        <v>874</v>
      </c>
      <c r="D101" s="51" t="s">
        <v>801</v>
      </c>
      <c r="E101" s="55">
        <v>1800</v>
      </c>
      <c r="F101" s="55"/>
      <c r="G101" s="53">
        <f t="shared" si="3"/>
        <v>-192358.89999999991</v>
      </c>
      <c r="I101" s="43"/>
    </row>
    <row r="102" spans="1:9" s="10" customFormat="1" ht="32.25" customHeight="1" x14ac:dyDescent="0.25">
      <c r="A102" s="19"/>
      <c r="B102" s="49">
        <v>45268</v>
      </c>
      <c r="C102" s="50" t="s">
        <v>875</v>
      </c>
      <c r="D102" s="51" t="s">
        <v>801</v>
      </c>
      <c r="E102" s="54">
        <v>3000</v>
      </c>
      <c r="F102" s="54"/>
      <c r="G102" s="53">
        <f t="shared" si="3"/>
        <v>-189358.89999999991</v>
      </c>
      <c r="I102" s="43"/>
    </row>
    <row r="103" spans="1:9" s="10" customFormat="1" ht="32.25" customHeight="1" x14ac:dyDescent="0.25">
      <c r="A103" s="19"/>
      <c r="B103" s="49">
        <v>45268</v>
      </c>
      <c r="C103" s="50" t="s">
        <v>876</v>
      </c>
      <c r="D103" s="51" t="s">
        <v>801</v>
      </c>
      <c r="E103" s="54">
        <v>163600</v>
      </c>
      <c r="F103" s="52"/>
      <c r="G103" s="53">
        <f t="shared" si="3"/>
        <v>-25758.899999999907</v>
      </c>
      <c r="I103" s="43"/>
    </row>
    <row r="104" spans="1:9" s="10" customFormat="1" ht="32.25" customHeight="1" x14ac:dyDescent="0.25">
      <c r="A104" s="19"/>
      <c r="B104" s="49">
        <v>45268</v>
      </c>
      <c r="C104" s="50" t="s">
        <v>877</v>
      </c>
      <c r="D104" s="51" t="s">
        <v>801</v>
      </c>
      <c r="E104" s="54">
        <v>51800</v>
      </c>
      <c r="F104" s="52"/>
      <c r="G104" s="53">
        <f t="shared" si="3"/>
        <v>26041.100000000093</v>
      </c>
      <c r="I104" s="43"/>
    </row>
    <row r="105" spans="1:9" s="10" customFormat="1" ht="32.25" customHeight="1" x14ac:dyDescent="0.25">
      <c r="A105" s="19"/>
      <c r="B105" s="49">
        <v>45268</v>
      </c>
      <c r="C105" s="50" t="s">
        <v>878</v>
      </c>
      <c r="D105" s="51" t="s">
        <v>801</v>
      </c>
      <c r="E105" s="54">
        <v>4800</v>
      </c>
      <c r="F105" s="52"/>
      <c r="G105" s="53">
        <f t="shared" si="3"/>
        <v>30841.100000000093</v>
      </c>
      <c r="I105" s="43"/>
    </row>
    <row r="106" spans="1:9" s="10" customFormat="1" ht="32.25" customHeight="1" x14ac:dyDescent="0.25">
      <c r="A106" s="19"/>
      <c r="B106" s="49">
        <v>45268</v>
      </c>
      <c r="C106" s="50" t="s">
        <v>879</v>
      </c>
      <c r="D106" s="51" t="s">
        <v>801</v>
      </c>
      <c r="E106" s="54">
        <v>102400</v>
      </c>
      <c r="F106" s="52"/>
      <c r="G106" s="53">
        <f t="shared" si="3"/>
        <v>133241.10000000009</v>
      </c>
      <c r="I106" s="43"/>
    </row>
    <row r="107" spans="1:9" s="10" customFormat="1" ht="32.25" customHeight="1" x14ac:dyDescent="0.25">
      <c r="A107" s="19"/>
      <c r="B107" s="49">
        <v>45268</v>
      </c>
      <c r="C107" s="50" t="s">
        <v>880</v>
      </c>
      <c r="D107" s="51" t="s">
        <v>801</v>
      </c>
      <c r="E107" s="54">
        <v>115000</v>
      </c>
      <c r="F107" s="52"/>
      <c r="G107" s="53">
        <f t="shared" si="3"/>
        <v>248241.10000000009</v>
      </c>
      <c r="I107" s="43"/>
    </row>
    <row r="108" spans="1:9" s="10" customFormat="1" ht="32.25" customHeight="1" x14ac:dyDescent="0.25">
      <c r="A108" s="19"/>
      <c r="B108" s="49">
        <v>45268</v>
      </c>
      <c r="C108" s="50" t="s">
        <v>881</v>
      </c>
      <c r="D108" s="51" t="s">
        <v>801</v>
      </c>
      <c r="E108" s="54">
        <v>368600</v>
      </c>
      <c r="F108" s="52"/>
      <c r="G108" s="53">
        <f t="shared" si="3"/>
        <v>616841.10000000009</v>
      </c>
      <c r="I108" s="43"/>
    </row>
    <row r="109" spans="1:9" s="10" customFormat="1" ht="32.25" customHeight="1" x14ac:dyDescent="0.25">
      <c r="A109" s="19"/>
      <c r="B109" s="49">
        <v>45271</v>
      </c>
      <c r="C109" s="50" t="s">
        <v>882</v>
      </c>
      <c r="D109" s="51" t="s">
        <v>801</v>
      </c>
      <c r="E109" s="54">
        <v>290600</v>
      </c>
      <c r="F109" s="52"/>
      <c r="G109" s="53">
        <f t="shared" si="3"/>
        <v>907441.10000000009</v>
      </c>
      <c r="I109" s="43"/>
    </row>
    <row r="110" spans="1:9" s="10" customFormat="1" ht="32.25" customHeight="1" x14ac:dyDescent="0.25">
      <c r="A110" s="19"/>
      <c r="B110" s="49">
        <v>45271</v>
      </c>
      <c r="C110" s="50" t="s">
        <v>883</v>
      </c>
      <c r="D110" s="51" t="s">
        <v>801</v>
      </c>
      <c r="E110" s="54">
        <v>3500</v>
      </c>
      <c r="F110" s="52"/>
      <c r="G110" s="53">
        <f t="shared" si="3"/>
        <v>910941.10000000009</v>
      </c>
      <c r="I110" s="43"/>
    </row>
    <row r="111" spans="1:9" s="10" customFormat="1" ht="32.25" customHeight="1" x14ac:dyDescent="0.25">
      <c r="A111" s="19"/>
      <c r="B111" s="49">
        <v>45271</v>
      </c>
      <c r="C111" s="50" t="s">
        <v>884</v>
      </c>
      <c r="D111" s="51" t="s">
        <v>801</v>
      </c>
      <c r="E111" s="54">
        <v>2600</v>
      </c>
      <c r="F111" s="52"/>
      <c r="G111" s="53">
        <f t="shared" si="3"/>
        <v>913541.10000000009</v>
      </c>
      <c r="I111" s="43"/>
    </row>
    <row r="112" spans="1:9" s="10" customFormat="1" ht="32.25" customHeight="1" x14ac:dyDescent="0.25">
      <c r="A112" s="19"/>
      <c r="B112" s="49">
        <v>45271</v>
      </c>
      <c r="C112" s="50" t="s">
        <v>885</v>
      </c>
      <c r="D112" s="51" t="s">
        <v>801</v>
      </c>
      <c r="E112" s="54">
        <v>2100</v>
      </c>
      <c r="F112" s="52"/>
      <c r="G112" s="53">
        <f t="shared" si="3"/>
        <v>915641.10000000009</v>
      </c>
      <c r="I112" s="43"/>
    </row>
    <row r="113" spans="1:9" s="10" customFormat="1" ht="32.25" customHeight="1" x14ac:dyDescent="0.25">
      <c r="A113" s="19"/>
      <c r="B113" s="49">
        <v>45271</v>
      </c>
      <c r="C113" s="50" t="s">
        <v>886</v>
      </c>
      <c r="D113" s="51" t="s">
        <v>801</v>
      </c>
      <c r="E113" s="54">
        <v>350000</v>
      </c>
      <c r="F113" s="52"/>
      <c r="G113" s="53">
        <f t="shared" si="3"/>
        <v>1265641.1000000001</v>
      </c>
      <c r="I113" s="43"/>
    </row>
    <row r="114" spans="1:9" s="10" customFormat="1" ht="32.25" customHeight="1" x14ac:dyDescent="0.25">
      <c r="A114" s="19"/>
      <c r="B114" s="49">
        <v>45271</v>
      </c>
      <c r="C114" s="50" t="s">
        <v>887</v>
      </c>
      <c r="D114" s="51" t="s">
        <v>801</v>
      </c>
      <c r="E114" s="54">
        <v>2600</v>
      </c>
      <c r="F114" s="52"/>
      <c r="G114" s="53">
        <f t="shared" si="3"/>
        <v>1268241.1000000001</v>
      </c>
      <c r="I114" s="43"/>
    </row>
    <row r="115" spans="1:9" s="10" customFormat="1" ht="32.25" customHeight="1" x14ac:dyDescent="0.25">
      <c r="A115" s="19"/>
      <c r="B115" s="49">
        <v>45271</v>
      </c>
      <c r="C115" s="50" t="s">
        <v>888</v>
      </c>
      <c r="D115" s="51" t="s">
        <v>801</v>
      </c>
      <c r="E115" s="54">
        <v>93500</v>
      </c>
      <c r="F115" s="52"/>
      <c r="G115" s="53">
        <f t="shared" si="3"/>
        <v>1361741.1</v>
      </c>
      <c r="I115" s="43"/>
    </row>
    <row r="116" spans="1:9" s="10" customFormat="1" ht="32.25" customHeight="1" x14ac:dyDescent="0.25">
      <c r="A116" s="19"/>
      <c r="B116" s="49">
        <v>45271</v>
      </c>
      <c r="C116" s="50" t="s">
        <v>889</v>
      </c>
      <c r="D116" s="51" t="s">
        <v>801</v>
      </c>
      <c r="E116" s="54">
        <v>40600</v>
      </c>
      <c r="F116" s="52"/>
      <c r="G116" s="53">
        <f t="shared" si="3"/>
        <v>1402341.1</v>
      </c>
      <c r="I116" s="43"/>
    </row>
    <row r="117" spans="1:9" s="10" customFormat="1" ht="32.25" customHeight="1" x14ac:dyDescent="0.25">
      <c r="A117" s="19"/>
      <c r="B117" s="49">
        <v>45271</v>
      </c>
      <c r="C117" s="50" t="s">
        <v>890</v>
      </c>
      <c r="D117" s="51" t="s">
        <v>801</v>
      </c>
      <c r="E117" s="54">
        <v>42800</v>
      </c>
      <c r="F117" s="52"/>
      <c r="G117" s="53">
        <f t="shared" si="3"/>
        <v>1445141.1</v>
      </c>
      <c r="I117" s="43"/>
    </row>
    <row r="118" spans="1:9" s="10" customFormat="1" ht="32.25" customHeight="1" x14ac:dyDescent="0.25">
      <c r="A118" s="19"/>
      <c r="B118" s="49">
        <v>45271</v>
      </c>
      <c r="C118" s="50" t="s">
        <v>891</v>
      </c>
      <c r="D118" s="51" t="s">
        <v>801</v>
      </c>
      <c r="E118" s="54">
        <v>60400</v>
      </c>
      <c r="F118" s="52"/>
      <c r="G118" s="53">
        <f t="shared" si="3"/>
        <v>1505541.1</v>
      </c>
      <c r="I118" s="43"/>
    </row>
    <row r="119" spans="1:9" s="10" customFormat="1" ht="32.25" customHeight="1" x14ac:dyDescent="0.25">
      <c r="A119" s="19"/>
      <c r="B119" s="49">
        <v>45271</v>
      </c>
      <c r="C119" s="50" t="s">
        <v>892</v>
      </c>
      <c r="D119" s="51" t="s">
        <v>258</v>
      </c>
      <c r="E119" s="54"/>
      <c r="F119" s="52">
        <v>123900</v>
      </c>
      <c r="G119" s="53">
        <f>+G118-F119</f>
        <v>1381641.1</v>
      </c>
      <c r="I119" s="43"/>
    </row>
    <row r="120" spans="1:9" s="10" customFormat="1" ht="32.25" customHeight="1" x14ac:dyDescent="0.25">
      <c r="A120" s="19"/>
      <c r="B120" s="49">
        <v>45272</v>
      </c>
      <c r="C120" s="50" t="s">
        <v>893</v>
      </c>
      <c r="D120" s="51" t="s">
        <v>801</v>
      </c>
      <c r="E120" s="54">
        <v>497200</v>
      </c>
      <c r="F120" s="52"/>
      <c r="G120" s="53">
        <f>+G119+E120</f>
        <v>1878841.1</v>
      </c>
      <c r="I120" s="43"/>
    </row>
    <row r="121" spans="1:9" s="10" customFormat="1" ht="32.25" customHeight="1" x14ac:dyDescent="0.25">
      <c r="A121" s="19"/>
      <c r="B121" s="49">
        <v>45272</v>
      </c>
      <c r="C121" s="50" t="s">
        <v>894</v>
      </c>
      <c r="D121" s="51" t="s">
        <v>801</v>
      </c>
      <c r="E121" s="54">
        <v>53700</v>
      </c>
      <c r="F121" s="52"/>
      <c r="G121" s="53">
        <f t="shared" ref="G121:G159" si="4">+G120+E121</f>
        <v>1932541.1</v>
      </c>
      <c r="I121" s="43"/>
    </row>
    <row r="122" spans="1:9" s="10" customFormat="1" ht="32.25" customHeight="1" x14ac:dyDescent="0.25">
      <c r="A122" s="19"/>
      <c r="B122" s="49">
        <v>45272</v>
      </c>
      <c r="C122" s="50" t="s">
        <v>895</v>
      </c>
      <c r="D122" s="51" t="s">
        <v>801</v>
      </c>
      <c r="E122" s="54">
        <v>3500</v>
      </c>
      <c r="F122" s="52"/>
      <c r="G122" s="53">
        <f t="shared" si="4"/>
        <v>1936041.1</v>
      </c>
      <c r="I122" s="43"/>
    </row>
    <row r="123" spans="1:9" s="10" customFormat="1" ht="32.25" customHeight="1" x14ac:dyDescent="0.25">
      <c r="A123" s="19"/>
      <c r="B123" s="49">
        <v>45272</v>
      </c>
      <c r="C123" s="50" t="s">
        <v>896</v>
      </c>
      <c r="D123" s="51" t="s">
        <v>801</v>
      </c>
      <c r="E123" s="54">
        <v>31600</v>
      </c>
      <c r="F123" s="52"/>
      <c r="G123" s="53">
        <f t="shared" si="4"/>
        <v>1967641.1</v>
      </c>
      <c r="I123" s="43"/>
    </row>
    <row r="124" spans="1:9" s="10" customFormat="1" ht="32.25" customHeight="1" x14ac:dyDescent="0.25">
      <c r="A124" s="19"/>
      <c r="B124" s="49">
        <v>45272</v>
      </c>
      <c r="C124" s="50" t="s">
        <v>897</v>
      </c>
      <c r="D124" s="51" t="s">
        <v>801</v>
      </c>
      <c r="E124" s="54">
        <v>68100</v>
      </c>
      <c r="F124" s="52"/>
      <c r="G124" s="53">
        <f t="shared" si="4"/>
        <v>2035741.1</v>
      </c>
      <c r="I124" s="43"/>
    </row>
    <row r="125" spans="1:9" s="10" customFormat="1" ht="32.25" customHeight="1" x14ac:dyDescent="0.25">
      <c r="A125" s="19"/>
      <c r="B125" s="49">
        <v>45272</v>
      </c>
      <c r="C125" s="50" t="s">
        <v>898</v>
      </c>
      <c r="D125" s="51" t="s">
        <v>801</v>
      </c>
      <c r="E125" s="54">
        <v>32800</v>
      </c>
      <c r="F125" s="52"/>
      <c r="G125" s="53">
        <f t="shared" si="4"/>
        <v>2068541.1</v>
      </c>
      <c r="I125" s="43"/>
    </row>
    <row r="126" spans="1:9" s="10" customFormat="1" ht="32.25" customHeight="1" x14ac:dyDescent="0.25">
      <c r="A126" s="19"/>
      <c r="B126" s="49">
        <v>45272</v>
      </c>
      <c r="C126" s="50" t="s">
        <v>899</v>
      </c>
      <c r="D126" s="51" t="s">
        <v>801</v>
      </c>
      <c r="E126" s="54">
        <v>3000</v>
      </c>
      <c r="F126" s="52"/>
      <c r="G126" s="53">
        <f t="shared" si="4"/>
        <v>2071541.1</v>
      </c>
      <c r="I126" s="43"/>
    </row>
    <row r="127" spans="1:9" s="10" customFormat="1" ht="32.25" customHeight="1" x14ac:dyDescent="0.25">
      <c r="A127" s="19"/>
      <c r="B127" s="49">
        <v>45272</v>
      </c>
      <c r="C127" s="50" t="s">
        <v>900</v>
      </c>
      <c r="D127" s="51" t="s">
        <v>801</v>
      </c>
      <c r="E127" s="54">
        <v>1000</v>
      </c>
      <c r="F127" s="52"/>
      <c r="G127" s="53">
        <f t="shared" si="4"/>
        <v>2072541.1</v>
      </c>
      <c r="I127" s="43"/>
    </row>
    <row r="128" spans="1:9" s="10" customFormat="1" ht="32.25" customHeight="1" x14ac:dyDescent="0.25">
      <c r="A128" s="19"/>
      <c r="B128" s="49">
        <v>45272</v>
      </c>
      <c r="C128" s="50" t="s">
        <v>901</v>
      </c>
      <c r="D128" s="51" t="s">
        <v>801</v>
      </c>
      <c r="E128" s="54">
        <v>2000</v>
      </c>
      <c r="F128" s="52"/>
      <c r="G128" s="53">
        <f t="shared" si="4"/>
        <v>2074541.1</v>
      </c>
      <c r="I128" s="43"/>
    </row>
    <row r="129" spans="1:9" s="10" customFormat="1" ht="32.25" customHeight="1" x14ac:dyDescent="0.25">
      <c r="A129" s="19"/>
      <c r="B129" s="49">
        <v>45272</v>
      </c>
      <c r="C129" s="50" t="s">
        <v>902</v>
      </c>
      <c r="D129" s="51" t="s">
        <v>801</v>
      </c>
      <c r="E129" s="54">
        <v>1000</v>
      </c>
      <c r="F129" s="52"/>
      <c r="G129" s="53">
        <f t="shared" si="4"/>
        <v>2075541.1</v>
      </c>
      <c r="I129" s="43"/>
    </row>
    <row r="130" spans="1:9" s="10" customFormat="1" ht="32.25" customHeight="1" x14ac:dyDescent="0.25">
      <c r="A130" s="19"/>
      <c r="B130" s="49">
        <v>45272</v>
      </c>
      <c r="C130" s="50" t="s">
        <v>903</v>
      </c>
      <c r="D130" s="51" t="s">
        <v>801</v>
      </c>
      <c r="E130" s="54">
        <v>1000</v>
      </c>
      <c r="F130" s="52"/>
      <c r="G130" s="53">
        <f t="shared" si="4"/>
        <v>2076541.1</v>
      </c>
      <c r="I130" s="43"/>
    </row>
    <row r="131" spans="1:9" s="10" customFormat="1" ht="32.25" customHeight="1" x14ac:dyDescent="0.25">
      <c r="A131" s="19"/>
      <c r="B131" s="49">
        <v>45272</v>
      </c>
      <c r="C131" s="50" t="s">
        <v>904</v>
      </c>
      <c r="D131" s="51" t="s">
        <v>801</v>
      </c>
      <c r="E131" s="54">
        <v>1000</v>
      </c>
      <c r="F131" s="52"/>
      <c r="G131" s="53">
        <f t="shared" si="4"/>
        <v>2077541.1</v>
      </c>
      <c r="I131" s="43"/>
    </row>
    <row r="132" spans="1:9" s="10" customFormat="1" ht="32.25" customHeight="1" x14ac:dyDescent="0.25">
      <c r="A132" s="19"/>
      <c r="B132" s="49">
        <v>45272</v>
      </c>
      <c r="C132" s="50" t="s">
        <v>905</v>
      </c>
      <c r="D132" s="51" t="s">
        <v>801</v>
      </c>
      <c r="E132" s="54">
        <v>1000</v>
      </c>
      <c r="F132" s="52"/>
      <c r="G132" s="53">
        <f t="shared" si="4"/>
        <v>2078541.1</v>
      </c>
      <c r="I132" s="43"/>
    </row>
    <row r="133" spans="1:9" s="10" customFormat="1" ht="32.25" customHeight="1" x14ac:dyDescent="0.25">
      <c r="A133" s="19"/>
      <c r="B133" s="49">
        <v>45272</v>
      </c>
      <c r="C133" s="50" t="s">
        <v>906</v>
      </c>
      <c r="D133" s="51" t="s">
        <v>801</v>
      </c>
      <c r="E133" s="54">
        <v>1000</v>
      </c>
      <c r="F133" s="52"/>
      <c r="G133" s="53">
        <f t="shared" si="4"/>
        <v>2079541.1</v>
      </c>
      <c r="I133" s="43"/>
    </row>
    <row r="134" spans="1:9" s="10" customFormat="1" ht="32.25" customHeight="1" x14ac:dyDescent="0.25">
      <c r="A134" s="19"/>
      <c r="B134" s="49">
        <v>45272</v>
      </c>
      <c r="C134" s="50" t="s">
        <v>907</v>
      </c>
      <c r="D134" s="51" t="s">
        <v>801</v>
      </c>
      <c r="E134" s="54">
        <v>1000</v>
      </c>
      <c r="F134" s="52"/>
      <c r="G134" s="53">
        <f t="shared" si="4"/>
        <v>2080541.1</v>
      </c>
      <c r="I134" s="43"/>
    </row>
    <row r="135" spans="1:9" s="10" customFormat="1" ht="32.25" customHeight="1" x14ac:dyDescent="0.25">
      <c r="A135" s="19"/>
      <c r="B135" s="49">
        <v>45272</v>
      </c>
      <c r="C135" s="50" t="s">
        <v>908</v>
      </c>
      <c r="D135" s="51" t="s">
        <v>801</v>
      </c>
      <c r="E135" s="54">
        <v>1000</v>
      </c>
      <c r="F135" s="52"/>
      <c r="G135" s="53">
        <f t="shared" si="4"/>
        <v>2081541.1</v>
      </c>
      <c r="I135" s="43"/>
    </row>
    <row r="136" spans="1:9" s="10" customFormat="1" ht="32.25" customHeight="1" x14ac:dyDescent="0.25">
      <c r="A136" s="19"/>
      <c r="B136" s="49">
        <v>45272</v>
      </c>
      <c r="C136" s="50" t="s">
        <v>909</v>
      </c>
      <c r="D136" s="51" t="s">
        <v>801</v>
      </c>
      <c r="E136" s="54">
        <v>5600</v>
      </c>
      <c r="F136" s="52"/>
      <c r="G136" s="53">
        <f t="shared" si="4"/>
        <v>2087141.1</v>
      </c>
      <c r="I136" s="43"/>
    </row>
    <row r="137" spans="1:9" s="10" customFormat="1" ht="32.25" customHeight="1" x14ac:dyDescent="0.25">
      <c r="A137" s="19"/>
      <c r="B137" s="49">
        <v>45272</v>
      </c>
      <c r="C137" s="50" t="s">
        <v>910</v>
      </c>
      <c r="D137" s="51" t="s">
        <v>801</v>
      </c>
      <c r="E137" s="54">
        <v>2000</v>
      </c>
      <c r="F137" s="52"/>
      <c r="G137" s="53">
        <f t="shared" si="4"/>
        <v>2089141.1</v>
      </c>
      <c r="I137" s="43"/>
    </row>
    <row r="138" spans="1:9" s="10" customFormat="1" ht="32.25" customHeight="1" x14ac:dyDescent="0.25">
      <c r="A138" s="19"/>
      <c r="B138" s="49">
        <v>45272</v>
      </c>
      <c r="C138" s="50" t="s">
        <v>911</v>
      </c>
      <c r="D138" s="51" t="s">
        <v>801</v>
      </c>
      <c r="E138" s="54">
        <v>3500</v>
      </c>
      <c r="F138" s="52"/>
      <c r="G138" s="53">
        <f t="shared" si="4"/>
        <v>2092641.1</v>
      </c>
      <c r="I138" s="43"/>
    </row>
    <row r="139" spans="1:9" s="10" customFormat="1" ht="32.25" customHeight="1" x14ac:dyDescent="0.25">
      <c r="A139" s="19"/>
      <c r="B139" s="49">
        <v>45272</v>
      </c>
      <c r="C139" s="50" t="s">
        <v>912</v>
      </c>
      <c r="D139" s="51" t="s">
        <v>801</v>
      </c>
      <c r="E139" s="54">
        <v>158900</v>
      </c>
      <c r="F139" s="52"/>
      <c r="G139" s="53">
        <f t="shared" si="4"/>
        <v>2251541.1</v>
      </c>
      <c r="I139" s="43"/>
    </row>
    <row r="140" spans="1:9" s="10" customFormat="1" ht="32.25" customHeight="1" x14ac:dyDescent="0.25">
      <c r="A140" s="19"/>
      <c r="B140" s="49">
        <v>45272</v>
      </c>
      <c r="C140" s="50" t="s">
        <v>913</v>
      </c>
      <c r="D140" s="51" t="s">
        <v>801</v>
      </c>
      <c r="E140" s="54">
        <v>16600</v>
      </c>
      <c r="F140" s="52"/>
      <c r="G140" s="53">
        <f t="shared" si="4"/>
        <v>2268141.1</v>
      </c>
      <c r="I140" s="43"/>
    </row>
    <row r="141" spans="1:9" s="10" customFormat="1" ht="32.25" customHeight="1" x14ac:dyDescent="0.25">
      <c r="A141" s="19"/>
      <c r="B141" s="49">
        <v>45272</v>
      </c>
      <c r="C141" s="50" t="s">
        <v>914</v>
      </c>
      <c r="D141" s="51" t="s">
        <v>801</v>
      </c>
      <c r="E141" s="54">
        <v>4500</v>
      </c>
      <c r="F141" s="52"/>
      <c r="G141" s="53">
        <f t="shared" si="4"/>
        <v>2272641.1</v>
      </c>
      <c r="I141" s="43"/>
    </row>
    <row r="142" spans="1:9" s="10" customFormat="1" ht="32.25" customHeight="1" x14ac:dyDescent="0.25">
      <c r="A142" s="19"/>
      <c r="B142" s="49">
        <v>45273</v>
      </c>
      <c r="C142" s="50" t="s">
        <v>915</v>
      </c>
      <c r="D142" s="51" t="s">
        <v>801</v>
      </c>
      <c r="E142" s="54">
        <v>398200</v>
      </c>
      <c r="F142" s="52"/>
      <c r="G142" s="53">
        <f t="shared" si="4"/>
        <v>2670841.1</v>
      </c>
      <c r="I142" s="43"/>
    </row>
    <row r="143" spans="1:9" s="10" customFormat="1" ht="32.25" customHeight="1" x14ac:dyDescent="0.25">
      <c r="A143" s="19"/>
      <c r="B143" s="49">
        <v>45273</v>
      </c>
      <c r="C143" s="50" t="s">
        <v>891</v>
      </c>
      <c r="D143" s="51" t="s">
        <v>801</v>
      </c>
      <c r="E143" s="54">
        <v>18800</v>
      </c>
      <c r="F143" s="52"/>
      <c r="G143" s="53">
        <f t="shared" si="4"/>
        <v>2689641.1</v>
      </c>
      <c r="I143" s="43"/>
    </row>
    <row r="144" spans="1:9" s="10" customFormat="1" ht="32.25" customHeight="1" x14ac:dyDescent="0.25">
      <c r="A144" s="19"/>
      <c r="B144" s="49">
        <v>45273</v>
      </c>
      <c r="C144" s="50" t="s">
        <v>916</v>
      </c>
      <c r="D144" s="51" t="s">
        <v>801</v>
      </c>
      <c r="E144" s="54">
        <v>5600</v>
      </c>
      <c r="F144" s="52"/>
      <c r="G144" s="53">
        <f t="shared" si="4"/>
        <v>2695241.1</v>
      </c>
      <c r="I144" s="43"/>
    </row>
    <row r="145" spans="1:9" s="10" customFormat="1" ht="32.25" customHeight="1" x14ac:dyDescent="0.25">
      <c r="A145" s="19"/>
      <c r="B145" s="49">
        <v>45273</v>
      </c>
      <c r="C145" s="50" t="s">
        <v>917</v>
      </c>
      <c r="D145" s="51" t="s">
        <v>801</v>
      </c>
      <c r="E145" s="54">
        <v>63900</v>
      </c>
      <c r="F145" s="52"/>
      <c r="G145" s="53">
        <f t="shared" si="4"/>
        <v>2759141.1</v>
      </c>
      <c r="I145" s="43"/>
    </row>
    <row r="146" spans="1:9" s="10" customFormat="1" ht="32.25" customHeight="1" x14ac:dyDescent="0.25">
      <c r="A146" s="19"/>
      <c r="B146" s="49">
        <v>45273</v>
      </c>
      <c r="C146" s="50" t="s">
        <v>918</v>
      </c>
      <c r="D146" s="51" t="s">
        <v>801</v>
      </c>
      <c r="E146" s="54">
        <v>4250</v>
      </c>
      <c r="F146" s="52"/>
      <c r="G146" s="53">
        <f t="shared" si="4"/>
        <v>2763391.1</v>
      </c>
      <c r="I146" s="43"/>
    </row>
    <row r="147" spans="1:9" s="10" customFormat="1" ht="32.25" customHeight="1" x14ac:dyDescent="0.25">
      <c r="A147" s="19"/>
      <c r="B147" s="49">
        <v>45273</v>
      </c>
      <c r="C147" s="50" t="s">
        <v>919</v>
      </c>
      <c r="D147" s="51" t="s">
        <v>801</v>
      </c>
      <c r="E147" s="54">
        <v>1000</v>
      </c>
      <c r="F147" s="52"/>
      <c r="G147" s="53">
        <f t="shared" si="4"/>
        <v>2764391.1</v>
      </c>
      <c r="I147" s="43"/>
    </row>
    <row r="148" spans="1:9" s="10" customFormat="1" ht="32.25" customHeight="1" x14ac:dyDescent="0.25">
      <c r="A148" s="19"/>
      <c r="B148" s="49">
        <v>45273</v>
      </c>
      <c r="C148" s="50" t="s">
        <v>920</v>
      </c>
      <c r="D148" s="51" t="s">
        <v>801</v>
      </c>
      <c r="E148" s="54">
        <v>5125</v>
      </c>
      <c r="F148" s="52"/>
      <c r="G148" s="53">
        <f t="shared" si="4"/>
        <v>2769516.1</v>
      </c>
      <c r="I148" s="43"/>
    </row>
    <row r="149" spans="1:9" s="10" customFormat="1" ht="32.25" customHeight="1" x14ac:dyDescent="0.25">
      <c r="A149" s="19"/>
      <c r="B149" s="49">
        <v>45273</v>
      </c>
      <c r="C149" s="50" t="s">
        <v>921</v>
      </c>
      <c r="D149" s="51" t="s">
        <v>801</v>
      </c>
      <c r="E149" s="54">
        <v>5500</v>
      </c>
      <c r="F149" s="52"/>
      <c r="G149" s="53">
        <f t="shared" si="4"/>
        <v>2775016.1</v>
      </c>
      <c r="I149" s="43"/>
    </row>
    <row r="150" spans="1:9" s="10" customFormat="1" ht="32.25" customHeight="1" x14ac:dyDescent="0.25">
      <c r="A150" s="19"/>
      <c r="B150" s="49">
        <v>45273</v>
      </c>
      <c r="C150" s="50" t="s">
        <v>922</v>
      </c>
      <c r="D150" s="51" t="s">
        <v>801</v>
      </c>
      <c r="E150" s="54">
        <v>1800</v>
      </c>
      <c r="F150" s="52"/>
      <c r="G150" s="53">
        <f t="shared" si="4"/>
        <v>2776816.1</v>
      </c>
      <c r="I150" s="43"/>
    </row>
    <row r="151" spans="1:9" s="10" customFormat="1" ht="32.25" customHeight="1" x14ac:dyDescent="0.25">
      <c r="A151" s="19"/>
      <c r="B151" s="49">
        <v>45273</v>
      </c>
      <c r="C151" s="50" t="s">
        <v>923</v>
      </c>
      <c r="D151" s="51" t="s">
        <v>801</v>
      </c>
      <c r="E151" s="54">
        <v>500</v>
      </c>
      <c r="F151" s="52"/>
      <c r="G151" s="53">
        <f t="shared" si="4"/>
        <v>2777316.1</v>
      </c>
      <c r="I151" s="43"/>
    </row>
    <row r="152" spans="1:9" s="10" customFormat="1" ht="32.25" customHeight="1" x14ac:dyDescent="0.25">
      <c r="A152" s="19"/>
      <c r="B152" s="49">
        <v>45273</v>
      </c>
      <c r="C152" s="50" t="s">
        <v>924</v>
      </c>
      <c r="D152" s="51" t="s">
        <v>801</v>
      </c>
      <c r="E152" s="54">
        <v>310100</v>
      </c>
      <c r="F152" s="52"/>
      <c r="G152" s="53">
        <f t="shared" si="4"/>
        <v>3087416.1</v>
      </c>
      <c r="I152" s="43"/>
    </row>
    <row r="153" spans="1:9" s="10" customFormat="1" ht="32.25" customHeight="1" x14ac:dyDescent="0.25">
      <c r="A153" s="19"/>
      <c r="B153" s="49">
        <v>45273</v>
      </c>
      <c r="C153" s="50" t="s">
        <v>925</v>
      </c>
      <c r="D153" s="51" t="s">
        <v>801</v>
      </c>
      <c r="E153" s="54">
        <v>2600</v>
      </c>
      <c r="F153" s="52"/>
      <c r="G153" s="53">
        <f t="shared" si="4"/>
        <v>3090016.1</v>
      </c>
      <c r="I153" s="43"/>
    </row>
    <row r="154" spans="1:9" s="10" customFormat="1" ht="32.25" customHeight="1" x14ac:dyDescent="0.25">
      <c r="A154" s="19"/>
      <c r="B154" s="49">
        <v>45273</v>
      </c>
      <c r="C154" s="50" t="s">
        <v>926</v>
      </c>
      <c r="D154" s="51" t="s">
        <v>801</v>
      </c>
      <c r="E154" s="54">
        <v>369300</v>
      </c>
      <c r="F154" s="52"/>
      <c r="G154" s="53">
        <f t="shared" si="4"/>
        <v>3459316.1</v>
      </c>
      <c r="I154" s="43"/>
    </row>
    <row r="155" spans="1:9" s="10" customFormat="1" ht="32.25" customHeight="1" x14ac:dyDescent="0.25">
      <c r="A155" s="19"/>
      <c r="B155" s="49">
        <v>45273</v>
      </c>
      <c r="C155" s="50" t="s">
        <v>927</v>
      </c>
      <c r="D155" s="51" t="s">
        <v>801</v>
      </c>
      <c r="E155" s="54">
        <v>22900</v>
      </c>
      <c r="F155" s="52"/>
      <c r="G155" s="53">
        <f t="shared" si="4"/>
        <v>3482216.1</v>
      </c>
      <c r="I155" s="43"/>
    </row>
    <row r="156" spans="1:9" s="10" customFormat="1" ht="32.25" customHeight="1" x14ac:dyDescent="0.25">
      <c r="A156" s="19"/>
      <c r="B156" s="49">
        <v>45274</v>
      </c>
      <c r="C156" s="50" t="s">
        <v>898</v>
      </c>
      <c r="D156" s="51" t="s">
        <v>801</v>
      </c>
      <c r="E156" s="54">
        <v>52200</v>
      </c>
      <c r="F156" s="52"/>
      <c r="G156" s="53">
        <f t="shared" si="4"/>
        <v>3534416.1</v>
      </c>
      <c r="I156" s="43"/>
    </row>
    <row r="157" spans="1:9" s="10" customFormat="1" ht="32.25" customHeight="1" x14ac:dyDescent="0.25">
      <c r="A157" s="19"/>
      <c r="B157" s="49">
        <v>45274</v>
      </c>
      <c r="C157" s="50" t="s">
        <v>927</v>
      </c>
      <c r="D157" s="51" t="s">
        <v>801</v>
      </c>
      <c r="E157" s="54">
        <v>191400</v>
      </c>
      <c r="F157" s="52"/>
      <c r="G157" s="53">
        <f t="shared" si="4"/>
        <v>3725816.1</v>
      </c>
      <c r="I157" s="43"/>
    </row>
    <row r="158" spans="1:9" s="10" customFormat="1" ht="32.25" customHeight="1" x14ac:dyDescent="0.25">
      <c r="A158" s="19"/>
      <c r="B158" s="49">
        <v>45274</v>
      </c>
      <c r="C158" s="50" t="s">
        <v>928</v>
      </c>
      <c r="D158" s="51" t="s">
        <v>801</v>
      </c>
      <c r="E158" s="54">
        <v>349300</v>
      </c>
      <c r="F158" s="52"/>
      <c r="G158" s="53">
        <f t="shared" si="4"/>
        <v>4075116.1</v>
      </c>
      <c r="I158" s="43"/>
    </row>
    <row r="159" spans="1:9" s="10" customFormat="1" ht="32.25" customHeight="1" x14ac:dyDescent="0.25">
      <c r="A159" s="19"/>
      <c r="B159" s="49">
        <v>45274</v>
      </c>
      <c r="C159" s="50" t="s">
        <v>929</v>
      </c>
      <c r="D159" s="51" t="s">
        <v>801</v>
      </c>
      <c r="E159" s="54">
        <v>37800</v>
      </c>
      <c r="F159" s="52"/>
      <c r="G159" s="53">
        <f t="shared" si="4"/>
        <v>4112916.1</v>
      </c>
      <c r="I159" s="43"/>
    </row>
    <row r="160" spans="1:9" s="10" customFormat="1" ht="32.25" customHeight="1" x14ac:dyDescent="0.25">
      <c r="A160" s="19"/>
      <c r="B160" s="49">
        <v>45274</v>
      </c>
      <c r="C160" s="50" t="s">
        <v>930</v>
      </c>
      <c r="D160" s="51" t="s">
        <v>931</v>
      </c>
      <c r="E160" s="54"/>
      <c r="F160" s="52">
        <v>300630</v>
      </c>
      <c r="G160" s="53">
        <f>+G159-F160</f>
        <v>3812286.1</v>
      </c>
      <c r="I160" s="43"/>
    </row>
    <row r="161" spans="1:9" s="10" customFormat="1" ht="32.25" customHeight="1" x14ac:dyDescent="0.25">
      <c r="A161" s="19"/>
      <c r="B161" s="49">
        <v>45274</v>
      </c>
      <c r="C161" s="50" t="s">
        <v>932</v>
      </c>
      <c r="D161" s="51" t="s">
        <v>933</v>
      </c>
      <c r="E161" s="54"/>
      <c r="F161" s="52">
        <v>81000</v>
      </c>
      <c r="G161" s="53">
        <f>+G160-F161</f>
        <v>3731286.1</v>
      </c>
      <c r="I161" s="43"/>
    </row>
    <row r="162" spans="1:9" s="10" customFormat="1" ht="32.25" customHeight="1" x14ac:dyDescent="0.25">
      <c r="A162" s="19"/>
      <c r="B162" s="49">
        <v>45274</v>
      </c>
      <c r="C162" s="50" t="s">
        <v>934</v>
      </c>
      <c r="D162" s="51" t="s">
        <v>801</v>
      </c>
      <c r="E162" s="54">
        <v>1500</v>
      </c>
      <c r="F162" s="52"/>
      <c r="G162" s="53">
        <f>+G161+E162</f>
        <v>3732786.1</v>
      </c>
      <c r="I162" s="43"/>
    </row>
    <row r="163" spans="1:9" s="10" customFormat="1" ht="32.25" customHeight="1" x14ac:dyDescent="0.25">
      <c r="A163" s="19"/>
      <c r="B163" s="49">
        <v>45275</v>
      </c>
      <c r="C163" s="50" t="s">
        <v>935</v>
      </c>
      <c r="D163" s="51" t="s">
        <v>801</v>
      </c>
      <c r="E163" s="54">
        <v>3600</v>
      </c>
      <c r="F163" s="52"/>
      <c r="G163" s="53">
        <f t="shared" ref="G163:G191" si="5">+G162+E163</f>
        <v>3736386.1</v>
      </c>
      <c r="I163" s="43"/>
    </row>
    <row r="164" spans="1:9" s="10" customFormat="1" ht="32.25" customHeight="1" x14ac:dyDescent="0.25">
      <c r="A164" s="19"/>
      <c r="B164" s="49">
        <v>45275</v>
      </c>
      <c r="C164" s="50" t="s">
        <v>936</v>
      </c>
      <c r="D164" s="51" t="s">
        <v>801</v>
      </c>
      <c r="E164" s="54">
        <v>8800</v>
      </c>
      <c r="F164" s="52"/>
      <c r="G164" s="53">
        <f t="shared" si="5"/>
        <v>3745186.1</v>
      </c>
      <c r="I164" s="43"/>
    </row>
    <row r="165" spans="1:9" s="10" customFormat="1" ht="32.25" customHeight="1" x14ac:dyDescent="0.25">
      <c r="A165" s="19"/>
      <c r="B165" s="49">
        <v>45275</v>
      </c>
      <c r="C165" s="50" t="s">
        <v>937</v>
      </c>
      <c r="D165" s="51" t="s">
        <v>801</v>
      </c>
      <c r="E165" s="54">
        <v>109000</v>
      </c>
      <c r="F165" s="52"/>
      <c r="G165" s="53">
        <f t="shared" si="5"/>
        <v>3854186.1</v>
      </c>
      <c r="I165" s="43"/>
    </row>
    <row r="166" spans="1:9" s="10" customFormat="1" ht="32.25" customHeight="1" x14ac:dyDescent="0.25">
      <c r="A166" s="19"/>
      <c r="B166" s="49">
        <v>45275</v>
      </c>
      <c r="C166" s="50" t="s">
        <v>938</v>
      </c>
      <c r="D166" s="51" t="s">
        <v>801</v>
      </c>
      <c r="E166" s="54">
        <v>3200</v>
      </c>
      <c r="F166" s="52"/>
      <c r="G166" s="53">
        <f t="shared" si="5"/>
        <v>3857386.1</v>
      </c>
      <c r="I166" s="43"/>
    </row>
    <row r="167" spans="1:9" s="10" customFormat="1" ht="32.25" customHeight="1" x14ac:dyDescent="0.25">
      <c r="A167" s="19"/>
      <c r="B167" s="49">
        <v>45275</v>
      </c>
      <c r="C167" s="50" t="s">
        <v>939</v>
      </c>
      <c r="D167" s="51" t="s">
        <v>801</v>
      </c>
      <c r="E167" s="54">
        <v>21200</v>
      </c>
      <c r="F167" s="52"/>
      <c r="G167" s="53">
        <f t="shared" si="5"/>
        <v>3878586.1</v>
      </c>
      <c r="I167" s="43"/>
    </row>
    <row r="168" spans="1:9" s="10" customFormat="1" ht="32.25" customHeight="1" x14ac:dyDescent="0.25">
      <c r="A168" s="19"/>
      <c r="B168" s="49">
        <v>45275</v>
      </c>
      <c r="C168" s="50" t="s">
        <v>898</v>
      </c>
      <c r="D168" s="51" t="s">
        <v>801</v>
      </c>
      <c r="E168" s="54">
        <v>77600</v>
      </c>
      <c r="F168" s="52"/>
      <c r="G168" s="53">
        <f t="shared" si="5"/>
        <v>3956186.1</v>
      </c>
      <c r="I168" s="43"/>
    </row>
    <row r="169" spans="1:9" s="10" customFormat="1" ht="32.25" customHeight="1" x14ac:dyDescent="0.25">
      <c r="A169" s="19"/>
      <c r="B169" s="49">
        <v>45275</v>
      </c>
      <c r="C169" s="50" t="s">
        <v>940</v>
      </c>
      <c r="D169" s="51" t="s">
        <v>801</v>
      </c>
      <c r="E169" s="54">
        <v>2200</v>
      </c>
      <c r="F169" s="52"/>
      <c r="G169" s="53">
        <f t="shared" si="5"/>
        <v>3958386.1</v>
      </c>
      <c r="I169" s="43"/>
    </row>
    <row r="170" spans="1:9" s="10" customFormat="1" ht="32.25" customHeight="1" x14ac:dyDescent="0.25">
      <c r="A170" s="19"/>
      <c r="B170" s="49">
        <v>45275</v>
      </c>
      <c r="C170" s="50" t="s">
        <v>941</v>
      </c>
      <c r="D170" s="51" t="s">
        <v>801</v>
      </c>
      <c r="E170" s="54">
        <v>1800</v>
      </c>
      <c r="F170" s="52"/>
      <c r="G170" s="53">
        <f t="shared" si="5"/>
        <v>3960186.1</v>
      </c>
      <c r="I170" s="43"/>
    </row>
    <row r="171" spans="1:9" s="10" customFormat="1" ht="32.25" customHeight="1" x14ac:dyDescent="0.25">
      <c r="A171" s="19"/>
      <c r="B171" s="49">
        <v>45275</v>
      </c>
      <c r="C171" s="50" t="s">
        <v>942</v>
      </c>
      <c r="D171" s="51" t="s">
        <v>801</v>
      </c>
      <c r="E171" s="54">
        <v>186700</v>
      </c>
      <c r="F171" s="52"/>
      <c r="G171" s="53">
        <f t="shared" si="5"/>
        <v>4146886.1</v>
      </c>
      <c r="I171" s="43"/>
    </row>
    <row r="172" spans="1:9" s="10" customFormat="1" ht="32.25" customHeight="1" x14ac:dyDescent="0.25">
      <c r="A172" s="19"/>
      <c r="B172" s="49">
        <v>45275</v>
      </c>
      <c r="C172" s="50" t="s">
        <v>943</v>
      </c>
      <c r="D172" s="51" t="s">
        <v>801</v>
      </c>
      <c r="E172" s="54">
        <v>60800</v>
      </c>
      <c r="F172" s="52"/>
      <c r="G172" s="53">
        <f t="shared" si="5"/>
        <v>4207686.0999999996</v>
      </c>
      <c r="I172" s="43"/>
    </row>
    <row r="173" spans="1:9" s="10" customFormat="1" ht="32.25" customHeight="1" x14ac:dyDescent="0.25">
      <c r="A173" s="19"/>
      <c r="B173" s="49">
        <v>45275</v>
      </c>
      <c r="C173" s="50" t="s">
        <v>944</v>
      </c>
      <c r="D173" s="51" t="s">
        <v>801</v>
      </c>
      <c r="E173" s="54">
        <v>450</v>
      </c>
      <c r="F173" s="52"/>
      <c r="G173" s="53">
        <f t="shared" si="5"/>
        <v>4208136.0999999996</v>
      </c>
      <c r="I173" s="43"/>
    </row>
    <row r="174" spans="1:9" s="10" customFormat="1" ht="32.25" customHeight="1" x14ac:dyDescent="0.25">
      <c r="A174" s="19"/>
      <c r="B174" s="49">
        <v>45275</v>
      </c>
      <c r="C174" s="50" t="s">
        <v>945</v>
      </c>
      <c r="D174" s="51" t="s">
        <v>801</v>
      </c>
      <c r="E174" s="54">
        <v>348400</v>
      </c>
      <c r="F174" s="52"/>
      <c r="G174" s="53">
        <f t="shared" si="5"/>
        <v>4556536.0999999996</v>
      </c>
      <c r="I174" s="43"/>
    </row>
    <row r="175" spans="1:9" s="10" customFormat="1" ht="32.25" customHeight="1" x14ac:dyDescent="0.25">
      <c r="A175" s="19"/>
      <c r="B175" s="49">
        <v>45278</v>
      </c>
      <c r="C175" s="50" t="s">
        <v>946</v>
      </c>
      <c r="D175" s="51" t="s">
        <v>801</v>
      </c>
      <c r="E175" s="54">
        <v>2000</v>
      </c>
      <c r="F175" s="52"/>
      <c r="G175" s="53">
        <f t="shared" si="5"/>
        <v>4558536.0999999996</v>
      </c>
      <c r="I175" s="43"/>
    </row>
    <row r="176" spans="1:9" s="10" customFormat="1" ht="32.25" customHeight="1" x14ac:dyDescent="0.25">
      <c r="A176" s="19"/>
      <c r="B176" s="49">
        <v>45278</v>
      </c>
      <c r="C176" s="50" t="s">
        <v>18</v>
      </c>
      <c r="D176" s="51" t="s">
        <v>801</v>
      </c>
      <c r="E176" s="54">
        <v>2000</v>
      </c>
      <c r="F176" s="52"/>
      <c r="G176" s="53">
        <f t="shared" si="5"/>
        <v>4560536.0999999996</v>
      </c>
      <c r="I176" s="43"/>
    </row>
    <row r="177" spans="1:9" s="10" customFormat="1" ht="32.25" customHeight="1" x14ac:dyDescent="0.25">
      <c r="A177" s="19"/>
      <c r="B177" s="49">
        <v>45278</v>
      </c>
      <c r="C177" s="50" t="s">
        <v>406</v>
      </c>
      <c r="D177" s="51" t="s">
        <v>801</v>
      </c>
      <c r="E177" s="54">
        <v>1000</v>
      </c>
      <c r="F177" s="52"/>
      <c r="G177" s="53">
        <f t="shared" si="5"/>
        <v>4561536.0999999996</v>
      </c>
      <c r="I177" s="43"/>
    </row>
    <row r="178" spans="1:9" s="10" customFormat="1" ht="32.25" customHeight="1" x14ac:dyDescent="0.25">
      <c r="A178" s="19"/>
      <c r="B178" s="49">
        <v>45278</v>
      </c>
      <c r="C178" s="50" t="s">
        <v>407</v>
      </c>
      <c r="D178" s="51" t="s">
        <v>801</v>
      </c>
      <c r="E178" s="54">
        <v>2000</v>
      </c>
      <c r="F178" s="52"/>
      <c r="G178" s="53">
        <f t="shared" si="5"/>
        <v>4563536.0999999996</v>
      </c>
      <c r="I178" s="43"/>
    </row>
    <row r="179" spans="1:9" s="10" customFormat="1" ht="32.25" customHeight="1" x14ac:dyDescent="0.25">
      <c r="A179" s="19"/>
      <c r="B179" s="49">
        <v>45278</v>
      </c>
      <c r="C179" s="50" t="s">
        <v>947</v>
      </c>
      <c r="D179" s="51" t="s">
        <v>801</v>
      </c>
      <c r="E179" s="54">
        <v>2500</v>
      </c>
      <c r="F179" s="52"/>
      <c r="G179" s="53">
        <f t="shared" si="5"/>
        <v>4566036.0999999996</v>
      </c>
      <c r="I179" s="43"/>
    </row>
    <row r="180" spans="1:9" s="10" customFormat="1" ht="32.25" customHeight="1" x14ac:dyDescent="0.25">
      <c r="A180" s="19"/>
      <c r="B180" s="49">
        <v>45278</v>
      </c>
      <c r="C180" s="50" t="s">
        <v>948</v>
      </c>
      <c r="D180" s="51" t="s">
        <v>801</v>
      </c>
      <c r="E180" s="54">
        <v>2500</v>
      </c>
      <c r="F180" s="52"/>
      <c r="G180" s="53">
        <f t="shared" si="5"/>
        <v>4568536.0999999996</v>
      </c>
      <c r="I180" s="43"/>
    </row>
    <row r="181" spans="1:9" s="10" customFormat="1" ht="32.25" customHeight="1" x14ac:dyDescent="0.25">
      <c r="A181" s="19"/>
      <c r="B181" s="49">
        <v>45278</v>
      </c>
      <c r="C181" s="50" t="s">
        <v>949</v>
      </c>
      <c r="D181" s="51" t="s">
        <v>801</v>
      </c>
      <c r="E181" s="54">
        <v>1000</v>
      </c>
      <c r="F181" s="52"/>
      <c r="G181" s="53">
        <f t="shared" si="5"/>
        <v>4569536.0999999996</v>
      </c>
      <c r="I181" s="43"/>
    </row>
    <row r="182" spans="1:9" s="10" customFormat="1" ht="32.25" customHeight="1" x14ac:dyDescent="0.25">
      <c r="A182" s="19"/>
      <c r="B182" s="49">
        <v>45278</v>
      </c>
      <c r="C182" s="50" t="s">
        <v>950</v>
      </c>
      <c r="D182" s="51" t="s">
        <v>801</v>
      </c>
      <c r="E182" s="54">
        <v>1800</v>
      </c>
      <c r="F182" s="52"/>
      <c r="G182" s="53">
        <f t="shared" si="5"/>
        <v>4571336.0999999996</v>
      </c>
      <c r="I182" s="43"/>
    </row>
    <row r="183" spans="1:9" s="10" customFormat="1" ht="32.25" customHeight="1" x14ac:dyDescent="0.25">
      <c r="A183" s="19"/>
      <c r="B183" s="49">
        <v>45278</v>
      </c>
      <c r="C183" s="50" t="s">
        <v>951</v>
      </c>
      <c r="D183" s="51" t="s">
        <v>801</v>
      </c>
      <c r="E183" s="54">
        <v>2100</v>
      </c>
      <c r="F183" s="52"/>
      <c r="G183" s="53">
        <f t="shared" si="5"/>
        <v>4573436.0999999996</v>
      </c>
      <c r="I183" s="43"/>
    </row>
    <row r="184" spans="1:9" s="10" customFormat="1" ht="32.25" customHeight="1" x14ac:dyDescent="0.25">
      <c r="A184" s="19"/>
      <c r="B184" s="49">
        <v>45278</v>
      </c>
      <c r="C184" s="50" t="s">
        <v>952</v>
      </c>
      <c r="D184" s="51" t="s">
        <v>801</v>
      </c>
      <c r="E184" s="54">
        <v>5900</v>
      </c>
      <c r="F184" s="52"/>
      <c r="G184" s="53">
        <f t="shared" si="5"/>
        <v>4579336.0999999996</v>
      </c>
      <c r="I184" s="43"/>
    </row>
    <row r="185" spans="1:9" s="10" customFormat="1" ht="32.25" customHeight="1" x14ac:dyDescent="0.25">
      <c r="A185" s="19"/>
      <c r="B185" s="49">
        <v>45278</v>
      </c>
      <c r="C185" s="50" t="s">
        <v>953</v>
      </c>
      <c r="D185" s="51" t="s">
        <v>801</v>
      </c>
      <c r="E185" s="54">
        <v>1800</v>
      </c>
      <c r="F185" s="52"/>
      <c r="G185" s="53">
        <f t="shared" si="5"/>
        <v>4581136.0999999996</v>
      </c>
      <c r="I185" s="43"/>
    </row>
    <row r="186" spans="1:9" s="10" customFormat="1" ht="32.25" customHeight="1" x14ac:dyDescent="0.25">
      <c r="A186" s="19"/>
      <c r="B186" s="49">
        <v>45278</v>
      </c>
      <c r="C186" s="50" t="s">
        <v>954</v>
      </c>
      <c r="D186" s="51" t="s">
        <v>801</v>
      </c>
      <c r="E186" s="54">
        <v>500</v>
      </c>
      <c r="F186" s="52"/>
      <c r="G186" s="53">
        <f t="shared" si="5"/>
        <v>4581636.0999999996</v>
      </c>
      <c r="I186" s="43"/>
    </row>
    <row r="187" spans="1:9" s="10" customFormat="1" ht="32.25" customHeight="1" x14ac:dyDescent="0.25">
      <c r="A187" s="19"/>
      <c r="B187" s="49">
        <v>45278</v>
      </c>
      <c r="C187" s="50" t="s">
        <v>955</v>
      </c>
      <c r="D187" s="51" t="s">
        <v>801</v>
      </c>
      <c r="E187" s="54">
        <v>247400</v>
      </c>
      <c r="F187" s="52"/>
      <c r="G187" s="53">
        <f t="shared" si="5"/>
        <v>4829036.0999999996</v>
      </c>
      <c r="I187" s="43"/>
    </row>
    <row r="188" spans="1:9" s="10" customFormat="1" ht="32.25" customHeight="1" x14ac:dyDescent="0.25">
      <c r="A188" s="19"/>
      <c r="B188" s="49">
        <v>45278</v>
      </c>
      <c r="C188" s="50" t="s">
        <v>956</v>
      </c>
      <c r="D188" s="51" t="s">
        <v>801</v>
      </c>
      <c r="E188" s="54">
        <v>19200</v>
      </c>
      <c r="F188" s="52"/>
      <c r="G188" s="53">
        <f t="shared" si="5"/>
        <v>4848236.0999999996</v>
      </c>
      <c r="I188" s="43"/>
    </row>
    <row r="189" spans="1:9" s="10" customFormat="1" ht="32.25" customHeight="1" x14ac:dyDescent="0.25">
      <c r="A189" s="19"/>
      <c r="B189" s="49">
        <v>45278</v>
      </c>
      <c r="C189" s="50" t="s">
        <v>957</v>
      </c>
      <c r="D189" s="51" t="s">
        <v>801</v>
      </c>
      <c r="E189" s="54">
        <v>40900</v>
      </c>
      <c r="F189" s="52"/>
      <c r="G189" s="53">
        <f t="shared" si="5"/>
        <v>4889136.0999999996</v>
      </c>
      <c r="I189" s="43"/>
    </row>
    <row r="190" spans="1:9" s="10" customFormat="1" ht="32.25" customHeight="1" x14ac:dyDescent="0.25">
      <c r="A190" s="19"/>
      <c r="B190" s="49">
        <v>45278</v>
      </c>
      <c r="C190" s="50" t="s">
        <v>958</v>
      </c>
      <c r="D190" s="51" t="s">
        <v>801</v>
      </c>
      <c r="E190" s="54">
        <v>150</v>
      </c>
      <c r="F190" s="52"/>
      <c r="G190" s="53">
        <f t="shared" si="5"/>
        <v>4889286.0999999996</v>
      </c>
      <c r="I190" s="43"/>
    </row>
    <row r="191" spans="1:9" s="10" customFormat="1" ht="32.25" customHeight="1" x14ac:dyDescent="0.25">
      <c r="A191" s="19"/>
      <c r="B191" s="49">
        <v>45278</v>
      </c>
      <c r="C191" s="50" t="s">
        <v>959</v>
      </c>
      <c r="D191" s="51" t="s">
        <v>801</v>
      </c>
      <c r="E191" s="54">
        <v>253500</v>
      </c>
      <c r="F191" s="52"/>
      <c r="G191" s="53">
        <f t="shared" si="5"/>
        <v>5142786.0999999996</v>
      </c>
      <c r="I191" s="43"/>
    </row>
    <row r="192" spans="1:9" s="10" customFormat="1" ht="32.25" customHeight="1" x14ac:dyDescent="0.25">
      <c r="A192" s="19"/>
      <c r="B192" s="49">
        <v>45278</v>
      </c>
      <c r="C192" s="50" t="s">
        <v>960</v>
      </c>
      <c r="D192" s="51" t="s">
        <v>493</v>
      </c>
      <c r="E192" s="54"/>
      <c r="F192" s="52">
        <v>1691406.25</v>
      </c>
      <c r="G192" s="53">
        <f>+G191-F192</f>
        <v>3451379.8499999996</v>
      </c>
      <c r="I192" s="43"/>
    </row>
    <row r="193" spans="1:9" s="10" customFormat="1" ht="32.25" customHeight="1" x14ac:dyDescent="0.25">
      <c r="A193" s="19"/>
      <c r="B193" s="49">
        <v>45278</v>
      </c>
      <c r="C193" s="50" t="s">
        <v>961</v>
      </c>
      <c r="D193" s="51" t="s">
        <v>493</v>
      </c>
      <c r="E193" s="54"/>
      <c r="F193" s="52">
        <v>961000</v>
      </c>
      <c r="G193" s="53">
        <f t="shared" ref="G193:G194" si="6">+G192-F193</f>
        <v>2490379.8499999996</v>
      </c>
      <c r="I193" s="43"/>
    </row>
    <row r="194" spans="1:9" s="10" customFormat="1" ht="32.25" customHeight="1" x14ac:dyDescent="0.25">
      <c r="A194" s="19"/>
      <c r="B194" s="49">
        <v>45278</v>
      </c>
      <c r="C194" s="50" t="s">
        <v>962</v>
      </c>
      <c r="D194" s="51" t="s">
        <v>863</v>
      </c>
      <c r="E194" s="54"/>
      <c r="F194" s="52">
        <v>1190578.01</v>
      </c>
      <c r="G194" s="53">
        <f t="shared" si="6"/>
        <v>1299801.8399999996</v>
      </c>
      <c r="I194" s="43"/>
    </row>
    <row r="195" spans="1:9" s="10" customFormat="1" ht="32.25" customHeight="1" x14ac:dyDescent="0.25">
      <c r="A195" s="19"/>
      <c r="B195" s="49">
        <v>45279</v>
      </c>
      <c r="C195" s="50" t="s">
        <v>963</v>
      </c>
      <c r="D195" s="51" t="s">
        <v>801</v>
      </c>
      <c r="E195" s="54">
        <v>61800</v>
      </c>
      <c r="F195" s="52"/>
      <c r="G195" s="53">
        <f>+G194+E195</f>
        <v>1361601.8399999996</v>
      </c>
      <c r="I195" s="43"/>
    </row>
    <row r="196" spans="1:9" s="10" customFormat="1" ht="32.25" customHeight="1" x14ac:dyDescent="0.25">
      <c r="A196" s="19"/>
      <c r="B196" s="49">
        <v>45279</v>
      </c>
      <c r="C196" s="50" t="s">
        <v>964</v>
      </c>
      <c r="D196" s="51" t="s">
        <v>801</v>
      </c>
      <c r="E196" s="54">
        <v>13800</v>
      </c>
      <c r="F196" s="52"/>
      <c r="G196" s="53">
        <f t="shared" ref="G196:G228" si="7">+G195+E196</f>
        <v>1375401.8399999996</v>
      </c>
      <c r="I196" s="43"/>
    </row>
    <row r="197" spans="1:9" s="10" customFormat="1" ht="32.25" customHeight="1" x14ac:dyDescent="0.25">
      <c r="A197" s="19"/>
      <c r="B197" s="49">
        <v>45279</v>
      </c>
      <c r="C197" s="50" t="s">
        <v>965</v>
      </c>
      <c r="D197" s="51" t="s">
        <v>801</v>
      </c>
      <c r="E197" s="54">
        <v>3500</v>
      </c>
      <c r="F197" s="52"/>
      <c r="G197" s="53">
        <f t="shared" si="7"/>
        <v>1378901.8399999996</v>
      </c>
      <c r="I197" s="43"/>
    </row>
    <row r="198" spans="1:9" s="10" customFormat="1" ht="32.25" customHeight="1" x14ac:dyDescent="0.25">
      <c r="A198" s="19"/>
      <c r="B198" s="49">
        <v>45279</v>
      </c>
      <c r="C198" s="50" t="s">
        <v>829</v>
      </c>
      <c r="D198" s="51" t="s">
        <v>801</v>
      </c>
      <c r="E198" s="54">
        <v>3300</v>
      </c>
      <c r="F198" s="52"/>
      <c r="G198" s="53">
        <f t="shared" si="7"/>
        <v>1382201.8399999996</v>
      </c>
      <c r="I198" s="43"/>
    </row>
    <row r="199" spans="1:9" s="10" customFormat="1" ht="32.25" customHeight="1" x14ac:dyDescent="0.25">
      <c r="A199" s="19"/>
      <c r="B199" s="49">
        <v>45279</v>
      </c>
      <c r="C199" s="50" t="s">
        <v>830</v>
      </c>
      <c r="D199" s="51" t="s">
        <v>801</v>
      </c>
      <c r="E199" s="54">
        <v>20300</v>
      </c>
      <c r="F199" s="52"/>
      <c r="G199" s="53">
        <f t="shared" si="7"/>
        <v>1402501.8399999996</v>
      </c>
      <c r="I199" s="43"/>
    </row>
    <row r="200" spans="1:9" s="10" customFormat="1" ht="32.25" customHeight="1" x14ac:dyDescent="0.25">
      <c r="A200" s="19"/>
      <c r="B200" s="49">
        <v>45279</v>
      </c>
      <c r="C200" s="50" t="s">
        <v>831</v>
      </c>
      <c r="D200" s="51" t="s">
        <v>801</v>
      </c>
      <c r="E200" s="54">
        <v>60800</v>
      </c>
      <c r="F200" s="52"/>
      <c r="G200" s="53">
        <f t="shared" si="7"/>
        <v>1463301.8399999996</v>
      </c>
      <c r="I200" s="43"/>
    </row>
    <row r="201" spans="1:9" s="10" customFormat="1" ht="32.25" customHeight="1" x14ac:dyDescent="0.25">
      <c r="A201" s="19"/>
      <c r="B201" s="49">
        <v>45279</v>
      </c>
      <c r="C201" s="50" t="s">
        <v>841</v>
      </c>
      <c r="D201" s="51" t="s">
        <v>801</v>
      </c>
      <c r="E201" s="54">
        <v>47000</v>
      </c>
      <c r="F201" s="52"/>
      <c r="G201" s="53">
        <f t="shared" si="7"/>
        <v>1510301.8399999996</v>
      </c>
      <c r="I201" s="43"/>
    </row>
    <row r="202" spans="1:9" s="10" customFormat="1" ht="32.25" customHeight="1" x14ac:dyDescent="0.25">
      <c r="A202" s="19"/>
      <c r="B202" s="49">
        <v>45279</v>
      </c>
      <c r="C202" s="50" t="s">
        <v>966</v>
      </c>
      <c r="D202" s="51" t="s">
        <v>801</v>
      </c>
      <c r="E202" s="54">
        <v>116700</v>
      </c>
      <c r="F202" s="52"/>
      <c r="G202" s="53">
        <f t="shared" si="7"/>
        <v>1627001.8399999996</v>
      </c>
      <c r="I202" s="43"/>
    </row>
    <row r="203" spans="1:9" s="10" customFormat="1" ht="32.25" customHeight="1" x14ac:dyDescent="0.25">
      <c r="A203" s="19"/>
      <c r="B203" s="49">
        <v>45279</v>
      </c>
      <c r="C203" s="50" t="s">
        <v>70</v>
      </c>
      <c r="D203" s="51" t="s">
        <v>801</v>
      </c>
      <c r="E203" s="54">
        <v>400</v>
      </c>
      <c r="F203" s="52"/>
      <c r="G203" s="53">
        <f t="shared" si="7"/>
        <v>1627401.8399999996</v>
      </c>
      <c r="I203" s="43"/>
    </row>
    <row r="204" spans="1:9" s="10" customFormat="1" ht="32.25" customHeight="1" x14ac:dyDescent="0.25">
      <c r="A204" s="19"/>
      <c r="B204" s="49">
        <v>45279</v>
      </c>
      <c r="C204" s="50" t="s">
        <v>967</v>
      </c>
      <c r="D204" s="51" t="s">
        <v>801</v>
      </c>
      <c r="E204" s="54">
        <v>800</v>
      </c>
      <c r="F204" s="52"/>
      <c r="G204" s="53">
        <f t="shared" si="7"/>
        <v>1628201.8399999996</v>
      </c>
      <c r="I204" s="43"/>
    </row>
    <row r="205" spans="1:9" s="10" customFormat="1" ht="32.25" customHeight="1" x14ac:dyDescent="0.25">
      <c r="A205" s="19"/>
      <c r="B205" s="49">
        <v>45279</v>
      </c>
      <c r="C205" s="50" t="s">
        <v>818</v>
      </c>
      <c r="D205" s="51" t="s">
        <v>801</v>
      </c>
      <c r="E205" s="54">
        <v>3500</v>
      </c>
      <c r="F205" s="52"/>
      <c r="G205" s="53">
        <f t="shared" si="7"/>
        <v>1631701.8399999996</v>
      </c>
      <c r="I205" s="43"/>
    </row>
    <row r="206" spans="1:9" s="10" customFormat="1" ht="32.25" customHeight="1" x14ac:dyDescent="0.25">
      <c r="A206" s="19"/>
      <c r="B206" s="49">
        <v>45279</v>
      </c>
      <c r="C206" s="50" t="s">
        <v>968</v>
      </c>
      <c r="D206" s="51" t="s">
        <v>801</v>
      </c>
      <c r="E206" s="54">
        <v>500</v>
      </c>
      <c r="F206" s="52"/>
      <c r="G206" s="53">
        <f t="shared" si="7"/>
        <v>1632201.8399999996</v>
      </c>
      <c r="I206" s="43"/>
    </row>
    <row r="207" spans="1:9" s="10" customFormat="1" ht="32.25" customHeight="1" x14ac:dyDescent="0.25">
      <c r="A207" s="19"/>
      <c r="B207" s="49">
        <v>45279</v>
      </c>
      <c r="C207" s="50" t="s">
        <v>969</v>
      </c>
      <c r="D207" s="51" t="s">
        <v>801</v>
      </c>
      <c r="E207" s="54">
        <v>193700</v>
      </c>
      <c r="F207" s="52"/>
      <c r="G207" s="53">
        <f t="shared" si="7"/>
        <v>1825901.8399999996</v>
      </c>
      <c r="I207" s="43"/>
    </row>
    <row r="208" spans="1:9" s="10" customFormat="1" ht="32.25" customHeight="1" x14ac:dyDescent="0.25">
      <c r="A208" s="19"/>
      <c r="B208" s="49">
        <v>45279</v>
      </c>
      <c r="C208" s="50" t="s">
        <v>970</v>
      </c>
      <c r="D208" s="51" t="s">
        <v>801</v>
      </c>
      <c r="E208" s="54">
        <v>1800</v>
      </c>
      <c r="F208" s="52"/>
      <c r="G208" s="53">
        <f t="shared" si="7"/>
        <v>1827701.8399999996</v>
      </c>
      <c r="I208" s="43"/>
    </row>
    <row r="209" spans="1:9" s="10" customFormat="1" ht="32.25" customHeight="1" x14ac:dyDescent="0.25">
      <c r="A209" s="19"/>
      <c r="B209" s="49">
        <v>45279</v>
      </c>
      <c r="C209" s="50" t="s">
        <v>971</v>
      </c>
      <c r="D209" s="51" t="s">
        <v>801</v>
      </c>
      <c r="E209" s="54">
        <v>4800</v>
      </c>
      <c r="F209" s="52"/>
      <c r="G209" s="53">
        <f t="shared" si="7"/>
        <v>1832501.8399999996</v>
      </c>
      <c r="I209" s="43"/>
    </row>
    <row r="210" spans="1:9" s="10" customFormat="1" ht="32.25" customHeight="1" x14ac:dyDescent="0.25">
      <c r="A210" s="19"/>
      <c r="B210" s="49">
        <v>45279</v>
      </c>
      <c r="C210" s="50" t="s">
        <v>972</v>
      </c>
      <c r="D210" s="51" t="s">
        <v>801</v>
      </c>
      <c r="E210" s="54">
        <v>17900</v>
      </c>
      <c r="F210" s="52"/>
      <c r="G210" s="53">
        <f t="shared" si="7"/>
        <v>1850401.8399999996</v>
      </c>
      <c r="I210" s="43"/>
    </row>
    <row r="211" spans="1:9" s="10" customFormat="1" ht="32.25" customHeight="1" x14ac:dyDescent="0.25">
      <c r="A211" s="19"/>
      <c r="B211" s="49">
        <v>45280</v>
      </c>
      <c r="C211" s="50" t="s">
        <v>973</v>
      </c>
      <c r="D211" s="51" t="s">
        <v>801</v>
      </c>
      <c r="E211" s="54">
        <v>9200</v>
      </c>
      <c r="F211" s="52"/>
      <c r="G211" s="53">
        <f t="shared" si="7"/>
        <v>1859601.8399999996</v>
      </c>
      <c r="I211" s="43"/>
    </row>
    <row r="212" spans="1:9" s="10" customFormat="1" ht="32.25" customHeight="1" x14ac:dyDescent="0.25">
      <c r="A212" s="19"/>
      <c r="B212" s="49">
        <v>45280</v>
      </c>
      <c r="C212" s="50" t="s">
        <v>974</v>
      </c>
      <c r="D212" s="51" t="s">
        <v>801</v>
      </c>
      <c r="E212" s="54">
        <v>2000</v>
      </c>
      <c r="F212" s="52"/>
      <c r="G212" s="53">
        <f t="shared" si="7"/>
        <v>1861601.8399999996</v>
      </c>
      <c r="I212" s="43"/>
    </row>
    <row r="213" spans="1:9" s="10" customFormat="1" ht="32.25" customHeight="1" x14ac:dyDescent="0.25">
      <c r="A213" s="19"/>
      <c r="B213" s="49">
        <v>45280</v>
      </c>
      <c r="C213" s="50" t="s">
        <v>846</v>
      </c>
      <c r="D213" s="51" t="s">
        <v>801</v>
      </c>
      <c r="E213" s="54">
        <v>1800</v>
      </c>
      <c r="F213" s="52"/>
      <c r="G213" s="53">
        <f t="shared" si="7"/>
        <v>1863401.8399999996</v>
      </c>
      <c r="I213" s="43"/>
    </row>
    <row r="214" spans="1:9" s="10" customFormat="1" ht="32.25" customHeight="1" x14ac:dyDescent="0.25">
      <c r="A214" s="19"/>
      <c r="B214" s="49">
        <v>45280</v>
      </c>
      <c r="C214" s="50" t="s">
        <v>975</v>
      </c>
      <c r="D214" s="51" t="s">
        <v>801</v>
      </c>
      <c r="E214" s="54">
        <v>222000</v>
      </c>
      <c r="F214" s="52"/>
      <c r="G214" s="53">
        <f t="shared" si="7"/>
        <v>2085401.8399999996</v>
      </c>
      <c r="I214" s="43"/>
    </row>
    <row r="215" spans="1:9" s="10" customFormat="1" ht="32.25" customHeight="1" x14ac:dyDescent="0.25">
      <c r="A215" s="19"/>
      <c r="B215" s="49">
        <v>45280</v>
      </c>
      <c r="C215" s="50" t="s">
        <v>976</v>
      </c>
      <c r="D215" s="51" t="s">
        <v>801</v>
      </c>
      <c r="E215" s="54">
        <v>28400</v>
      </c>
      <c r="F215" s="52"/>
      <c r="G215" s="53">
        <f t="shared" si="7"/>
        <v>2113801.84</v>
      </c>
      <c r="I215" s="43"/>
    </row>
    <row r="216" spans="1:9" s="10" customFormat="1" ht="32.25" customHeight="1" x14ac:dyDescent="0.25">
      <c r="A216" s="19"/>
      <c r="B216" s="49">
        <v>45280</v>
      </c>
      <c r="C216" s="50" t="s">
        <v>977</v>
      </c>
      <c r="D216" s="51" t="s">
        <v>801</v>
      </c>
      <c r="E216" s="54">
        <v>500</v>
      </c>
      <c r="F216" s="52"/>
      <c r="G216" s="53">
        <f t="shared" si="7"/>
        <v>2114301.84</v>
      </c>
      <c r="I216" s="43"/>
    </row>
    <row r="217" spans="1:9" s="10" customFormat="1" ht="32.25" customHeight="1" x14ac:dyDescent="0.25">
      <c r="A217" s="19"/>
      <c r="B217" s="49">
        <v>45280</v>
      </c>
      <c r="C217" s="50" t="s">
        <v>978</v>
      </c>
      <c r="D217" s="51" t="s">
        <v>801</v>
      </c>
      <c r="E217" s="54">
        <v>459500</v>
      </c>
      <c r="F217" s="52"/>
      <c r="G217" s="53">
        <f t="shared" si="7"/>
        <v>2573801.84</v>
      </c>
      <c r="I217" s="43"/>
    </row>
    <row r="218" spans="1:9" s="10" customFormat="1" ht="32.25" customHeight="1" x14ac:dyDescent="0.25">
      <c r="A218" s="19"/>
      <c r="B218" s="49">
        <v>45280</v>
      </c>
      <c r="C218" s="50" t="s">
        <v>979</v>
      </c>
      <c r="D218" s="51" t="s">
        <v>801</v>
      </c>
      <c r="E218" s="54">
        <v>441900</v>
      </c>
      <c r="F218" s="52"/>
      <c r="G218" s="53">
        <f t="shared" si="7"/>
        <v>3015701.84</v>
      </c>
      <c r="I218" s="43"/>
    </row>
    <row r="219" spans="1:9" s="10" customFormat="1" ht="32.25" customHeight="1" x14ac:dyDescent="0.25">
      <c r="A219" s="19"/>
      <c r="B219" s="49">
        <v>45280</v>
      </c>
      <c r="C219" s="50" t="s">
        <v>836</v>
      </c>
      <c r="D219" s="51" t="s">
        <v>801</v>
      </c>
      <c r="E219" s="54">
        <v>45800</v>
      </c>
      <c r="F219" s="52"/>
      <c r="G219" s="53">
        <f t="shared" si="7"/>
        <v>3061501.84</v>
      </c>
      <c r="I219" s="43"/>
    </row>
    <row r="220" spans="1:9" s="10" customFormat="1" ht="32.25" customHeight="1" x14ac:dyDescent="0.25">
      <c r="A220" s="19"/>
      <c r="B220" s="49">
        <v>45280</v>
      </c>
      <c r="C220" s="50" t="s">
        <v>980</v>
      </c>
      <c r="D220" s="51" t="s">
        <v>801</v>
      </c>
      <c r="E220" s="54">
        <v>1000</v>
      </c>
      <c r="F220" s="52"/>
      <c r="G220" s="53">
        <f t="shared" si="7"/>
        <v>3062501.84</v>
      </c>
      <c r="I220" s="43"/>
    </row>
    <row r="221" spans="1:9" s="10" customFormat="1" ht="32.25" customHeight="1" x14ac:dyDescent="0.25">
      <c r="A221" s="19"/>
      <c r="B221" s="49">
        <v>45280</v>
      </c>
      <c r="C221" s="50" t="s">
        <v>981</v>
      </c>
      <c r="D221" s="51" t="s">
        <v>801</v>
      </c>
      <c r="E221" s="54">
        <v>1000</v>
      </c>
      <c r="F221" s="52"/>
      <c r="G221" s="53">
        <f t="shared" si="7"/>
        <v>3063501.84</v>
      </c>
      <c r="I221" s="43"/>
    </row>
    <row r="222" spans="1:9" s="10" customFormat="1" ht="32.25" customHeight="1" x14ac:dyDescent="0.25">
      <c r="A222" s="19"/>
      <c r="B222" s="49">
        <v>45280</v>
      </c>
      <c r="C222" s="50" t="s">
        <v>982</v>
      </c>
      <c r="D222" s="51" t="s">
        <v>801</v>
      </c>
      <c r="E222" s="54">
        <v>1000</v>
      </c>
      <c r="F222" s="52"/>
      <c r="G222" s="53">
        <f t="shared" si="7"/>
        <v>3064501.84</v>
      </c>
      <c r="I222" s="43"/>
    </row>
    <row r="223" spans="1:9" s="10" customFormat="1" ht="32.25" customHeight="1" x14ac:dyDescent="0.25">
      <c r="A223" s="19"/>
      <c r="B223" s="49">
        <v>45280</v>
      </c>
      <c r="C223" s="50" t="s">
        <v>983</v>
      </c>
      <c r="D223" s="51" t="s">
        <v>801</v>
      </c>
      <c r="E223" s="54">
        <v>2000</v>
      </c>
      <c r="F223" s="52"/>
      <c r="G223" s="53">
        <f t="shared" si="7"/>
        <v>3066501.84</v>
      </c>
      <c r="I223" s="43"/>
    </row>
    <row r="224" spans="1:9" s="10" customFormat="1" ht="32.25" customHeight="1" x14ac:dyDescent="0.25">
      <c r="A224" s="19"/>
      <c r="B224" s="49">
        <v>45280</v>
      </c>
      <c r="C224" s="50" t="s">
        <v>984</v>
      </c>
      <c r="D224" s="51" t="s">
        <v>801</v>
      </c>
      <c r="E224" s="54">
        <v>1000</v>
      </c>
      <c r="F224" s="52"/>
      <c r="G224" s="53">
        <f t="shared" si="7"/>
        <v>3067501.84</v>
      </c>
      <c r="I224" s="43"/>
    </row>
    <row r="225" spans="1:9" s="10" customFormat="1" ht="32.25" customHeight="1" x14ac:dyDescent="0.25">
      <c r="A225" s="19"/>
      <c r="B225" s="49">
        <v>45280</v>
      </c>
      <c r="C225" s="50" t="s">
        <v>985</v>
      </c>
      <c r="D225" s="51" t="s">
        <v>801</v>
      </c>
      <c r="E225" s="54">
        <v>1000</v>
      </c>
      <c r="F225" s="52"/>
      <c r="G225" s="53">
        <f t="shared" si="7"/>
        <v>3068501.84</v>
      </c>
      <c r="I225" s="43"/>
    </row>
    <row r="226" spans="1:9" s="10" customFormat="1" ht="32.25" customHeight="1" x14ac:dyDescent="0.25">
      <c r="A226" s="19"/>
      <c r="B226" s="49">
        <v>45280</v>
      </c>
      <c r="C226" s="50" t="s">
        <v>986</v>
      </c>
      <c r="D226" s="51" t="s">
        <v>801</v>
      </c>
      <c r="E226" s="54">
        <v>29500</v>
      </c>
      <c r="F226" s="52"/>
      <c r="G226" s="53">
        <f t="shared" si="7"/>
        <v>3098001.84</v>
      </c>
      <c r="I226" s="43"/>
    </row>
    <row r="227" spans="1:9" s="10" customFormat="1" ht="32.25" customHeight="1" x14ac:dyDescent="0.25">
      <c r="A227" s="19"/>
      <c r="B227" s="49">
        <v>45280</v>
      </c>
      <c r="C227" s="50" t="s">
        <v>987</v>
      </c>
      <c r="D227" s="51" t="s">
        <v>801</v>
      </c>
      <c r="E227" s="54">
        <v>28625</v>
      </c>
      <c r="F227" s="52"/>
      <c r="G227" s="53">
        <f t="shared" si="7"/>
        <v>3126626.84</v>
      </c>
      <c r="I227" s="43"/>
    </row>
    <row r="228" spans="1:9" s="10" customFormat="1" ht="32.25" customHeight="1" x14ac:dyDescent="0.25">
      <c r="A228" s="19"/>
      <c r="B228" s="49">
        <v>45280</v>
      </c>
      <c r="C228" s="50" t="s">
        <v>988</v>
      </c>
      <c r="D228" s="51" t="s">
        <v>801</v>
      </c>
      <c r="E228" s="54">
        <v>4750</v>
      </c>
      <c r="F228" s="52"/>
      <c r="G228" s="53">
        <f t="shared" si="7"/>
        <v>3131376.84</v>
      </c>
      <c r="I228" s="43"/>
    </row>
    <row r="229" spans="1:9" s="10" customFormat="1" ht="32.25" customHeight="1" x14ac:dyDescent="0.25">
      <c r="A229" s="19"/>
      <c r="B229" s="49">
        <v>45280</v>
      </c>
      <c r="C229" s="50" t="s">
        <v>989</v>
      </c>
      <c r="D229" s="51" t="s">
        <v>66</v>
      </c>
      <c r="E229" s="54"/>
      <c r="F229" s="52">
        <v>100000</v>
      </c>
      <c r="G229" s="53">
        <f>+G228-F229</f>
        <v>3031376.84</v>
      </c>
      <c r="I229" s="43"/>
    </row>
    <row r="230" spans="1:9" s="10" customFormat="1" ht="32.25" customHeight="1" x14ac:dyDescent="0.25">
      <c r="A230" s="19"/>
      <c r="B230" s="49">
        <v>45280</v>
      </c>
      <c r="C230" s="50" t="s">
        <v>990</v>
      </c>
      <c r="D230" s="51" t="s">
        <v>66</v>
      </c>
      <c r="E230" s="54"/>
      <c r="F230" s="52">
        <v>258000</v>
      </c>
      <c r="G230" s="53">
        <f t="shared" ref="G230:G233" si="8">+G229-F230</f>
        <v>2773376.84</v>
      </c>
      <c r="I230" s="43"/>
    </row>
    <row r="231" spans="1:9" s="10" customFormat="1" ht="32.25" customHeight="1" x14ac:dyDescent="0.25">
      <c r="A231" s="19"/>
      <c r="B231" s="49">
        <v>45280</v>
      </c>
      <c r="C231" s="50" t="s">
        <v>991</v>
      </c>
      <c r="D231" s="51" t="s">
        <v>66</v>
      </c>
      <c r="E231" s="54"/>
      <c r="F231" s="52">
        <v>1465000</v>
      </c>
      <c r="G231" s="53">
        <f t="shared" si="8"/>
        <v>1308376.8399999999</v>
      </c>
      <c r="I231" s="43"/>
    </row>
    <row r="232" spans="1:9" s="10" customFormat="1" ht="32.25" customHeight="1" x14ac:dyDescent="0.25">
      <c r="A232" s="19"/>
      <c r="B232" s="49">
        <v>45280</v>
      </c>
      <c r="C232" s="50" t="s">
        <v>992</v>
      </c>
      <c r="D232" s="51" t="s">
        <v>66</v>
      </c>
      <c r="E232" s="54"/>
      <c r="F232" s="52">
        <v>45000</v>
      </c>
      <c r="G232" s="53">
        <f t="shared" si="8"/>
        <v>1263376.8399999999</v>
      </c>
      <c r="I232" s="43"/>
    </row>
    <row r="233" spans="1:9" s="10" customFormat="1" ht="32.25" customHeight="1" x14ac:dyDescent="0.25">
      <c r="A233" s="19"/>
      <c r="B233" s="49">
        <v>45280</v>
      </c>
      <c r="C233" s="50" t="s">
        <v>993</v>
      </c>
      <c r="D233" s="51" t="s">
        <v>994</v>
      </c>
      <c r="E233" s="54"/>
      <c r="F233" s="52">
        <v>30000</v>
      </c>
      <c r="G233" s="53">
        <f t="shared" si="8"/>
        <v>1233376.8399999999</v>
      </c>
      <c r="I233" s="43"/>
    </row>
    <row r="234" spans="1:9" s="10" customFormat="1" ht="32.25" customHeight="1" x14ac:dyDescent="0.25">
      <c r="A234" s="19"/>
      <c r="B234" s="49">
        <v>45281</v>
      </c>
      <c r="C234" s="50" t="s">
        <v>995</v>
      </c>
      <c r="D234" s="51" t="s">
        <v>801</v>
      </c>
      <c r="E234" s="54">
        <v>6000</v>
      </c>
      <c r="F234" s="52"/>
      <c r="G234" s="53">
        <f>+G233+E234</f>
        <v>1239376.8399999999</v>
      </c>
      <c r="I234" s="43"/>
    </row>
    <row r="235" spans="1:9" s="10" customFormat="1" ht="32.25" customHeight="1" x14ac:dyDescent="0.25">
      <c r="A235" s="19"/>
      <c r="B235" s="49">
        <v>45281</v>
      </c>
      <c r="C235" s="50" t="s">
        <v>996</v>
      </c>
      <c r="D235" s="51" t="s">
        <v>801</v>
      </c>
      <c r="E235" s="54">
        <v>4000</v>
      </c>
      <c r="F235" s="52"/>
      <c r="G235" s="53">
        <f t="shared" ref="G235:G243" si="9">+G234+E235</f>
        <v>1243376.8399999999</v>
      </c>
      <c r="I235" s="43"/>
    </row>
    <row r="236" spans="1:9" s="10" customFormat="1" ht="32.25" customHeight="1" x14ac:dyDescent="0.25">
      <c r="A236" s="19"/>
      <c r="B236" s="49">
        <v>45281</v>
      </c>
      <c r="C236" s="50" t="s">
        <v>997</v>
      </c>
      <c r="D236" s="51" t="s">
        <v>801</v>
      </c>
      <c r="E236" s="54">
        <v>400</v>
      </c>
      <c r="F236" s="52"/>
      <c r="G236" s="53">
        <f t="shared" si="9"/>
        <v>1243776.8399999999</v>
      </c>
      <c r="I236" s="43"/>
    </row>
    <row r="237" spans="1:9" s="10" customFormat="1" ht="32.25" customHeight="1" x14ac:dyDescent="0.25">
      <c r="A237" s="19"/>
      <c r="B237" s="49">
        <v>45281</v>
      </c>
      <c r="C237" s="50" t="s">
        <v>998</v>
      </c>
      <c r="D237" s="51" t="s">
        <v>801</v>
      </c>
      <c r="E237" s="54">
        <v>1800</v>
      </c>
      <c r="F237" s="52"/>
      <c r="G237" s="53">
        <f t="shared" si="9"/>
        <v>1245576.8399999999</v>
      </c>
      <c r="I237" s="43"/>
    </row>
    <row r="238" spans="1:9" s="10" customFormat="1" ht="32.25" customHeight="1" x14ac:dyDescent="0.25">
      <c r="A238" s="19"/>
      <c r="B238" s="49">
        <v>45281</v>
      </c>
      <c r="C238" s="50" t="s">
        <v>811</v>
      </c>
      <c r="D238" s="51" t="s">
        <v>801</v>
      </c>
      <c r="E238" s="54">
        <v>43600</v>
      </c>
      <c r="F238" s="52"/>
      <c r="G238" s="53">
        <f t="shared" si="9"/>
        <v>1289176.8399999999</v>
      </c>
      <c r="I238" s="43"/>
    </row>
    <row r="239" spans="1:9" s="10" customFormat="1" ht="32.25" customHeight="1" x14ac:dyDescent="0.25">
      <c r="A239" s="19"/>
      <c r="B239" s="49">
        <v>45281</v>
      </c>
      <c r="C239" s="50" t="s">
        <v>999</v>
      </c>
      <c r="D239" s="51" t="s">
        <v>801</v>
      </c>
      <c r="E239" s="54">
        <v>186000</v>
      </c>
      <c r="F239" s="52"/>
      <c r="G239" s="53">
        <f t="shared" si="9"/>
        <v>1475176.8399999999</v>
      </c>
      <c r="I239" s="43"/>
    </row>
    <row r="240" spans="1:9" s="10" customFormat="1" ht="32.25" customHeight="1" x14ac:dyDescent="0.25">
      <c r="A240" s="19"/>
      <c r="B240" s="49">
        <v>45281</v>
      </c>
      <c r="C240" s="50" t="s">
        <v>1000</v>
      </c>
      <c r="D240" s="51" t="s">
        <v>801</v>
      </c>
      <c r="E240" s="54">
        <v>41400</v>
      </c>
      <c r="F240" s="52"/>
      <c r="G240" s="53">
        <f t="shared" si="9"/>
        <v>1516576.8399999999</v>
      </c>
      <c r="I240" s="43"/>
    </row>
    <row r="241" spans="1:9" s="10" customFormat="1" ht="32.25" customHeight="1" x14ac:dyDescent="0.25">
      <c r="A241" s="19"/>
      <c r="B241" s="49">
        <v>45281</v>
      </c>
      <c r="C241" s="50" t="s">
        <v>969</v>
      </c>
      <c r="D241" s="51" t="s">
        <v>801</v>
      </c>
      <c r="E241" s="54">
        <v>2800</v>
      </c>
      <c r="F241" s="52"/>
      <c r="G241" s="53">
        <f t="shared" si="9"/>
        <v>1519376.8399999999</v>
      </c>
      <c r="I241" s="43"/>
    </row>
    <row r="242" spans="1:9" s="10" customFormat="1" ht="32.25" customHeight="1" x14ac:dyDescent="0.25">
      <c r="A242" s="19"/>
      <c r="B242" s="49">
        <v>45281</v>
      </c>
      <c r="C242" s="50" t="s">
        <v>1001</v>
      </c>
      <c r="D242" s="51" t="s">
        <v>801</v>
      </c>
      <c r="E242" s="54">
        <v>342100</v>
      </c>
      <c r="F242" s="52"/>
      <c r="G242" s="53">
        <f t="shared" si="9"/>
        <v>1861476.8399999999</v>
      </c>
      <c r="I242" s="43"/>
    </row>
    <row r="243" spans="1:9" s="10" customFormat="1" ht="32.25" customHeight="1" x14ac:dyDescent="0.25">
      <c r="A243" s="19"/>
      <c r="B243" s="49">
        <v>45281</v>
      </c>
      <c r="C243" s="50" t="s">
        <v>1002</v>
      </c>
      <c r="D243" s="51" t="s">
        <v>801</v>
      </c>
      <c r="E243" s="54">
        <v>4000</v>
      </c>
      <c r="F243" s="52"/>
      <c r="G243" s="53">
        <f t="shared" si="9"/>
        <v>1865476.8399999999</v>
      </c>
      <c r="I243" s="43"/>
    </row>
    <row r="244" spans="1:9" s="10" customFormat="1" ht="32.25" customHeight="1" x14ac:dyDescent="0.25">
      <c r="A244" s="19"/>
      <c r="B244" s="49">
        <v>45281</v>
      </c>
      <c r="C244" s="50" t="s">
        <v>1003</v>
      </c>
      <c r="D244" s="51" t="s">
        <v>66</v>
      </c>
      <c r="E244" s="54"/>
      <c r="F244" s="52">
        <v>30000</v>
      </c>
      <c r="G244" s="53">
        <f>+G243-F244</f>
        <v>1835476.8399999999</v>
      </c>
      <c r="I244" s="43"/>
    </row>
    <row r="245" spans="1:9" s="10" customFormat="1" ht="32.25" customHeight="1" x14ac:dyDescent="0.25">
      <c r="A245" s="19"/>
      <c r="B245" s="49">
        <v>45282</v>
      </c>
      <c r="C245" s="50" t="s">
        <v>141</v>
      </c>
      <c r="D245" s="51" t="s">
        <v>801</v>
      </c>
      <c r="E245" s="54">
        <v>50000</v>
      </c>
      <c r="F245" s="52"/>
      <c r="G245" s="53">
        <f>+G244+E245</f>
        <v>1885476.8399999999</v>
      </c>
      <c r="I245" s="43"/>
    </row>
    <row r="246" spans="1:9" s="10" customFormat="1" ht="32.25" customHeight="1" x14ac:dyDescent="0.25">
      <c r="A246" s="19"/>
      <c r="B246" s="49">
        <v>45282</v>
      </c>
      <c r="C246" s="50" t="s">
        <v>1004</v>
      </c>
      <c r="D246" s="51" t="s">
        <v>801</v>
      </c>
      <c r="E246" s="54">
        <v>1400</v>
      </c>
      <c r="F246" s="52"/>
      <c r="G246" s="53">
        <f t="shared" ref="G246:G303" si="10">+G245+E246</f>
        <v>1886876.8399999999</v>
      </c>
      <c r="I246" s="43"/>
    </row>
    <row r="247" spans="1:9" s="10" customFormat="1" ht="32.25" customHeight="1" x14ac:dyDescent="0.25">
      <c r="A247" s="19"/>
      <c r="B247" s="49">
        <v>45282</v>
      </c>
      <c r="C247" s="50" t="s">
        <v>1005</v>
      </c>
      <c r="D247" s="51" t="s">
        <v>801</v>
      </c>
      <c r="E247" s="54">
        <v>2400</v>
      </c>
      <c r="F247" s="52"/>
      <c r="G247" s="53">
        <f t="shared" si="10"/>
        <v>1889276.8399999999</v>
      </c>
      <c r="I247" s="43"/>
    </row>
    <row r="248" spans="1:9" s="10" customFormat="1" ht="32.25" customHeight="1" x14ac:dyDescent="0.25">
      <c r="A248" s="19"/>
      <c r="B248" s="49">
        <v>45282</v>
      </c>
      <c r="C248" s="50" t="s">
        <v>1006</v>
      </c>
      <c r="D248" s="51" t="s">
        <v>801</v>
      </c>
      <c r="E248" s="54">
        <v>23200</v>
      </c>
      <c r="F248" s="52"/>
      <c r="G248" s="53">
        <f t="shared" si="10"/>
        <v>1912476.8399999999</v>
      </c>
      <c r="I248" s="43"/>
    </row>
    <row r="249" spans="1:9" s="10" customFormat="1" ht="32.25" customHeight="1" x14ac:dyDescent="0.25">
      <c r="A249" s="19"/>
      <c r="B249" s="49">
        <v>45282</v>
      </c>
      <c r="C249" s="50" t="s">
        <v>1007</v>
      </c>
      <c r="D249" s="51" t="s">
        <v>801</v>
      </c>
      <c r="E249" s="54">
        <v>76500</v>
      </c>
      <c r="F249" s="52"/>
      <c r="G249" s="53">
        <f t="shared" si="10"/>
        <v>1988976.8399999999</v>
      </c>
      <c r="I249" s="43"/>
    </row>
    <row r="250" spans="1:9" s="10" customFormat="1" ht="32.25" customHeight="1" x14ac:dyDescent="0.25">
      <c r="A250" s="19"/>
      <c r="B250" s="49">
        <v>45282</v>
      </c>
      <c r="C250" s="50" t="s">
        <v>974</v>
      </c>
      <c r="D250" s="51" t="s">
        <v>801</v>
      </c>
      <c r="E250" s="54">
        <v>6600</v>
      </c>
      <c r="F250" s="52"/>
      <c r="G250" s="53">
        <f t="shared" si="10"/>
        <v>1995576.8399999999</v>
      </c>
      <c r="I250" s="43"/>
    </row>
    <row r="251" spans="1:9" s="10" customFormat="1" ht="32.25" customHeight="1" x14ac:dyDescent="0.25">
      <c r="A251" s="19"/>
      <c r="B251" s="49">
        <v>45282</v>
      </c>
      <c r="C251" s="50" t="s">
        <v>1008</v>
      </c>
      <c r="D251" s="51" t="s">
        <v>801</v>
      </c>
      <c r="E251" s="54">
        <v>6500</v>
      </c>
      <c r="F251" s="52"/>
      <c r="G251" s="53">
        <f t="shared" si="10"/>
        <v>2002076.8399999999</v>
      </c>
      <c r="I251" s="43"/>
    </row>
    <row r="252" spans="1:9" s="10" customFormat="1" ht="32.25" customHeight="1" x14ac:dyDescent="0.25">
      <c r="A252" s="19"/>
      <c r="B252" s="49">
        <v>45282</v>
      </c>
      <c r="C252" s="50" t="s">
        <v>233</v>
      </c>
      <c r="D252" s="51" t="s">
        <v>801</v>
      </c>
      <c r="E252" s="54">
        <v>3000</v>
      </c>
      <c r="F252" s="52"/>
      <c r="G252" s="53">
        <f t="shared" si="10"/>
        <v>2005076.8399999999</v>
      </c>
      <c r="I252" s="43"/>
    </row>
    <row r="253" spans="1:9" s="10" customFormat="1" ht="32.25" customHeight="1" x14ac:dyDescent="0.25">
      <c r="A253" s="19"/>
      <c r="B253" s="49">
        <v>45282</v>
      </c>
      <c r="C253" s="50" t="s">
        <v>374</v>
      </c>
      <c r="D253" s="51" t="s">
        <v>801</v>
      </c>
      <c r="E253" s="54">
        <v>2000</v>
      </c>
      <c r="F253" s="52"/>
      <c r="G253" s="53">
        <f t="shared" si="10"/>
        <v>2007076.8399999999</v>
      </c>
      <c r="I253" s="43"/>
    </row>
    <row r="254" spans="1:9" s="10" customFormat="1" ht="32.25" customHeight="1" x14ac:dyDescent="0.25">
      <c r="A254" s="19"/>
      <c r="B254" s="49">
        <v>45282</v>
      </c>
      <c r="C254" s="50" t="s">
        <v>142</v>
      </c>
      <c r="D254" s="51" t="s">
        <v>801</v>
      </c>
      <c r="E254" s="54">
        <v>1000</v>
      </c>
      <c r="F254" s="52"/>
      <c r="G254" s="53">
        <f t="shared" si="10"/>
        <v>2008076.8399999999</v>
      </c>
      <c r="I254" s="43"/>
    </row>
    <row r="255" spans="1:9" s="10" customFormat="1" ht="32.25" customHeight="1" x14ac:dyDescent="0.25">
      <c r="A255" s="19"/>
      <c r="B255" s="49">
        <v>45282</v>
      </c>
      <c r="C255" s="50" t="s">
        <v>32</v>
      </c>
      <c r="D255" s="51" t="s">
        <v>801</v>
      </c>
      <c r="E255" s="54">
        <v>1500</v>
      </c>
      <c r="F255" s="52"/>
      <c r="G255" s="53">
        <f t="shared" si="10"/>
        <v>2009576.8399999999</v>
      </c>
      <c r="I255" s="43"/>
    </row>
    <row r="256" spans="1:9" s="10" customFormat="1" ht="32.25" customHeight="1" x14ac:dyDescent="0.25">
      <c r="A256" s="19"/>
      <c r="B256" s="49">
        <v>45282</v>
      </c>
      <c r="C256" s="50" t="s">
        <v>88</v>
      </c>
      <c r="D256" s="51" t="s">
        <v>801</v>
      </c>
      <c r="E256" s="54">
        <v>1000</v>
      </c>
      <c r="F256" s="52"/>
      <c r="G256" s="53">
        <f t="shared" si="10"/>
        <v>2010576.8399999999</v>
      </c>
      <c r="I256" s="43"/>
    </row>
    <row r="257" spans="1:9" s="10" customFormat="1" ht="32.25" customHeight="1" x14ac:dyDescent="0.25">
      <c r="A257" s="19"/>
      <c r="B257" s="49">
        <v>45282</v>
      </c>
      <c r="C257" s="50" t="s">
        <v>1009</v>
      </c>
      <c r="D257" s="51" t="s">
        <v>801</v>
      </c>
      <c r="E257" s="54">
        <v>1000</v>
      </c>
      <c r="F257" s="52"/>
      <c r="G257" s="53">
        <f t="shared" si="10"/>
        <v>2011576.8399999999</v>
      </c>
      <c r="I257" s="43"/>
    </row>
    <row r="258" spans="1:9" s="10" customFormat="1" ht="32.25" customHeight="1" x14ac:dyDescent="0.25">
      <c r="A258" s="19"/>
      <c r="B258" s="49">
        <v>45282</v>
      </c>
      <c r="C258" s="50" t="s">
        <v>1010</v>
      </c>
      <c r="D258" s="51" t="s">
        <v>801</v>
      </c>
      <c r="E258" s="54">
        <v>1000</v>
      </c>
      <c r="F258" s="52"/>
      <c r="G258" s="53">
        <f t="shared" si="10"/>
        <v>2012576.8399999999</v>
      </c>
      <c r="I258" s="43"/>
    </row>
    <row r="259" spans="1:9" s="10" customFormat="1" ht="32.25" customHeight="1" x14ac:dyDescent="0.25">
      <c r="A259" s="19"/>
      <c r="B259" s="49">
        <v>45282</v>
      </c>
      <c r="C259" s="50" t="s">
        <v>841</v>
      </c>
      <c r="D259" s="51" t="s">
        <v>801</v>
      </c>
      <c r="E259" s="54">
        <v>36600</v>
      </c>
      <c r="F259" s="52"/>
      <c r="G259" s="53">
        <f t="shared" si="10"/>
        <v>2049176.8399999999</v>
      </c>
      <c r="I259" s="43"/>
    </row>
    <row r="260" spans="1:9" s="10" customFormat="1" ht="32.25" customHeight="1" x14ac:dyDescent="0.25">
      <c r="A260" s="19"/>
      <c r="B260" s="49">
        <v>45282</v>
      </c>
      <c r="C260" s="50" t="s">
        <v>1011</v>
      </c>
      <c r="D260" s="51" t="s">
        <v>801</v>
      </c>
      <c r="E260" s="54">
        <v>3500</v>
      </c>
      <c r="F260" s="52"/>
      <c r="G260" s="53">
        <f t="shared" si="10"/>
        <v>2052676.8399999999</v>
      </c>
      <c r="I260" s="43"/>
    </row>
    <row r="261" spans="1:9" s="10" customFormat="1" ht="32.25" customHeight="1" x14ac:dyDescent="0.25">
      <c r="A261" s="19"/>
      <c r="B261" s="49">
        <v>45282</v>
      </c>
      <c r="C261" s="50" t="s">
        <v>1012</v>
      </c>
      <c r="D261" s="51" t="s">
        <v>801</v>
      </c>
      <c r="E261" s="54">
        <v>129300</v>
      </c>
      <c r="F261" s="52"/>
      <c r="G261" s="53">
        <f t="shared" si="10"/>
        <v>2181976.84</v>
      </c>
      <c r="I261" s="43"/>
    </row>
    <row r="262" spans="1:9" s="10" customFormat="1" ht="32.25" customHeight="1" x14ac:dyDescent="0.25">
      <c r="A262" s="19"/>
      <c r="B262" s="49">
        <v>45282</v>
      </c>
      <c r="C262" s="50" t="s">
        <v>1013</v>
      </c>
      <c r="D262" s="51" t="s">
        <v>801</v>
      </c>
      <c r="E262" s="54">
        <v>31200</v>
      </c>
      <c r="F262" s="52"/>
      <c r="G262" s="53">
        <f t="shared" si="10"/>
        <v>2213176.84</v>
      </c>
      <c r="I262" s="43"/>
    </row>
    <row r="263" spans="1:9" s="10" customFormat="1" ht="32.25" customHeight="1" x14ac:dyDescent="0.25">
      <c r="A263" s="19"/>
      <c r="B263" s="49">
        <v>45282</v>
      </c>
      <c r="C263" s="50" t="s">
        <v>1014</v>
      </c>
      <c r="D263" s="51" t="s">
        <v>801</v>
      </c>
      <c r="E263" s="54">
        <v>1800</v>
      </c>
      <c r="F263" s="52"/>
      <c r="G263" s="53">
        <f t="shared" si="10"/>
        <v>2214976.84</v>
      </c>
      <c r="I263" s="43"/>
    </row>
    <row r="264" spans="1:9" s="10" customFormat="1" ht="32.25" customHeight="1" x14ac:dyDescent="0.25">
      <c r="A264" s="19"/>
      <c r="B264" s="49">
        <v>45282</v>
      </c>
      <c r="C264" s="50" t="s">
        <v>1015</v>
      </c>
      <c r="D264" s="51" t="s">
        <v>801</v>
      </c>
      <c r="E264" s="54">
        <v>600</v>
      </c>
      <c r="F264" s="52"/>
      <c r="G264" s="53">
        <f t="shared" si="10"/>
        <v>2215576.84</v>
      </c>
      <c r="I264" s="43"/>
    </row>
    <row r="265" spans="1:9" s="10" customFormat="1" ht="32.25" customHeight="1" x14ac:dyDescent="0.25">
      <c r="A265" s="19"/>
      <c r="B265" s="49">
        <v>45282</v>
      </c>
      <c r="C265" s="50" t="s">
        <v>1016</v>
      </c>
      <c r="D265" s="51" t="s">
        <v>801</v>
      </c>
      <c r="E265" s="54">
        <v>19400</v>
      </c>
      <c r="F265" s="52"/>
      <c r="G265" s="53">
        <f t="shared" si="10"/>
        <v>2234976.84</v>
      </c>
      <c r="I265" s="43"/>
    </row>
    <row r="266" spans="1:9" s="10" customFormat="1" ht="32.25" customHeight="1" x14ac:dyDescent="0.25">
      <c r="A266" s="19"/>
      <c r="B266" s="49">
        <v>45282</v>
      </c>
      <c r="C266" s="50" t="s">
        <v>1017</v>
      </c>
      <c r="D266" s="51" t="s">
        <v>801</v>
      </c>
      <c r="E266" s="54">
        <v>420500</v>
      </c>
      <c r="F266" s="52"/>
      <c r="G266" s="53">
        <f t="shared" si="10"/>
        <v>2655476.84</v>
      </c>
      <c r="I266" s="43"/>
    </row>
    <row r="267" spans="1:9" s="10" customFormat="1" ht="32.25" customHeight="1" x14ac:dyDescent="0.25">
      <c r="A267" s="19"/>
      <c r="B267" s="49">
        <v>45286</v>
      </c>
      <c r="C267" s="50" t="s">
        <v>1018</v>
      </c>
      <c r="D267" s="51" t="s">
        <v>801</v>
      </c>
      <c r="E267" s="54">
        <v>5600</v>
      </c>
      <c r="F267" s="52"/>
      <c r="G267" s="53">
        <f t="shared" si="10"/>
        <v>2661076.84</v>
      </c>
      <c r="I267" s="43"/>
    </row>
    <row r="268" spans="1:9" s="10" customFormat="1" ht="32.25" customHeight="1" x14ac:dyDescent="0.25">
      <c r="A268" s="19"/>
      <c r="B268" s="49">
        <v>45286</v>
      </c>
      <c r="C268" s="50" t="s">
        <v>811</v>
      </c>
      <c r="D268" s="51" t="s">
        <v>801</v>
      </c>
      <c r="E268" s="54">
        <v>3600</v>
      </c>
      <c r="F268" s="52"/>
      <c r="G268" s="53">
        <f t="shared" si="10"/>
        <v>2664676.84</v>
      </c>
      <c r="I268" s="43"/>
    </row>
    <row r="269" spans="1:9" s="10" customFormat="1" ht="32.25" customHeight="1" x14ac:dyDescent="0.25">
      <c r="A269" s="19"/>
      <c r="B269" s="49">
        <v>45286</v>
      </c>
      <c r="C269" s="50" t="s">
        <v>841</v>
      </c>
      <c r="D269" s="51" t="s">
        <v>801</v>
      </c>
      <c r="E269" s="54">
        <v>6500</v>
      </c>
      <c r="F269" s="52"/>
      <c r="G269" s="53">
        <f t="shared" si="10"/>
        <v>2671176.84</v>
      </c>
      <c r="I269" s="43"/>
    </row>
    <row r="270" spans="1:9" s="10" customFormat="1" ht="32.25" customHeight="1" x14ac:dyDescent="0.25">
      <c r="A270" s="19"/>
      <c r="B270" s="49">
        <v>45286</v>
      </c>
      <c r="C270" s="50" t="s">
        <v>1019</v>
      </c>
      <c r="D270" s="51" t="s">
        <v>801</v>
      </c>
      <c r="E270" s="54">
        <v>8500</v>
      </c>
      <c r="F270" s="52"/>
      <c r="G270" s="53">
        <f t="shared" si="10"/>
        <v>2679676.84</v>
      </c>
      <c r="I270" s="43"/>
    </row>
    <row r="271" spans="1:9" s="10" customFormat="1" ht="32.25" customHeight="1" x14ac:dyDescent="0.25">
      <c r="A271" s="19"/>
      <c r="B271" s="49">
        <v>45286</v>
      </c>
      <c r="C271" s="50" t="s">
        <v>829</v>
      </c>
      <c r="D271" s="51" t="s">
        <v>801</v>
      </c>
      <c r="E271" s="54">
        <v>27800</v>
      </c>
      <c r="F271" s="52"/>
      <c r="G271" s="53">
        <f t="shared" si="10"/>
        <v>2707476.84</v>
      </c>
      <c r="I271" s="43"/>
    </row>
    <row r="272" spans="1:9" s="10" customFormat="1" ht="32.25" customHeight="1" x14ac:dyDescent="0.25">
      <c r="A272" s="19"/>
      <c r="B272" s="49">
        <v>45286</v>
      </c>
      <c r="C272" s="50" t="s">
        <v>1020</v>
      </c>
      <c r="D272" s="51" t="s">
        <v>801</v>
      </c>
      <c r="E272" s="54">
        <v>95300</v>
      </c>
      <c r="F272" s="52"/>
      <c r="G272" s="53">
        <f t="shared" si="10"/>
        <v>2802776.84</v>
      </c>
      <c r="I272" s="43"/>
    </row>
    <row r="273" spans="1:9" s="10" customFormat="1" ht="32.25" customHeight="1" x14ac:dyDescent="0.25">
      <c r="A273" s="19"/>
      <c r="B273" s="49">
        <v>45286</v>
      </c>
      <c r="C273" s="50" t="s">
        <v>1021</v>
      </c>
      <c r="D273" s="51" t="s">
        <v>801</v>
      </c>
      <c r="E273" s="54">
        <v>307500</v>
      </c>
      <c r="F273" s="52"/>
      <c r="G273" s="53">
        <f t="shared" si="10"/>
        <v>3110276.84</v>
      </c>
      <c r="I273" s="43"/>
    </row>
    <row r="274" spans="1:9" s="10" customFormat="1" ht="32.25" customHeight="1" x14ac:dyDescent="0.25">
      <c r="A274" s="19"/>
      <c r="B274" s="49">
        <v>45286</v>
      </c>
      <c r="C274" s="50" t="s">
        <v>1022</v>
      </c>
      <c r="D274" s="51" t="s">
        <v>801</v>
      </c>
      <c r="E274" s="54">
        <v>4900</v>
      </c>
      <c r="F274" s="52"/>
      <c r="G274" s="53">
        <f t="shared" si="10"/>
        <v>3115176.84</v>
      </c>
      <c r="I274" s="43"/>
    </row>
    <row r="275" spans="1:9" s="10" customFormat="1" ht="32.25" customHeight="1" x14ac:dyDescent="0.25">
      <c r="A275" s="19"/>
      <c r="B275" s="49">
        <v>45286</v>
      </c>
      <c r="C275" s="50" t="s">
        <v>1023</v>
      </c>
      <c r="D275" s="51" t="s">
        <v>801</v>
      </c>
      <c r="E275" s="54">
        <v>2600</v>
      </c>
      <c r="F275" s="52"/>
      <c r="G275" s="53">
        <f t="shared" si="10"/>
        <v>3117776.84</v>
      </c>
      <c r="I275" s="43"/>
    </row>
    <row r="276" spans="1:9" s="10" customFormat="1" ht="32.25" customHeight="1" x14ac:dyDescent="0.25">
      <c r="A276" s="19"/>
      <c r="B276" s="49">
        <v>45286</v>
      </c>
      <c r="C276" s="50" t="s">
        <v>1024</v>
      </c>
      <c r="D276" s="51" t="s">
        <v>801</v>
      </c>
      <c r="E276" s="54">
        <v>19200</v>
      </c>
      <c r="F276" s="52"/>
      <c r="G276" s="53">
        <f t="shared" si="10"/>
        <v>3136976.84</v>
      </c>
      <c r="I276" s="43"/>
    </row>
    <row r="277" spans="1:9" s="10" customFormat="1" ht="32.25" customHeight="1" x14ac:dyDescent="0.25">
      <c r="A277" s="19"/>
      <c r="B277" s="49">
        <v>45286</v>
      </c>
      <c r="C277" s="50" t="s">
        <v>969</v>
      </c>
      <c r="D277" s="51" t="s">
        <v>801</v>
      </c>
      <c r="E277" s="54">
        <v>3600</v>
      </c>
      <c r="F277" s="52"/>
      <c r="G277" s="53">
        <f t="shared" si="10"/>
        <v>3140576.84</v>
      </c>
      <c r="I277" s="43"/>
    </row>
    <row r="278" spans="1:9" s="10" customFormat="1" ht="32.25" customHeight="1" x14ac:dyDescent="0.25">
      <c r="A278" s="19"/>
      <c r="B278" s="49">
        <v>45286</v>
      </c>
      <c r="C278" s="50" t="s">
        <v>1025</v>
      </c>
      <c r="D278" s="51" t="s">
        <v>801</v>
      </c>
      <c r="E278" s="54">
        <v>168400</v>
      </c>
      <c r="F278" s="52"/>
      <c r="G278" s="53">
        <f t="shared" si="10"/>
        <v>3308976.84</v>
      </c>
      <c r="I278" s="43"/>
    </row>
    <row r="279" spans="1:9" s="10" customFormat="1" ht="32.25" customHeight="1" x14ac:dyDescent="0.25">
      <c r="A279" s="19"/>
      <c r="B279" s="49">
        <v>45286</v>
      </c>
      <c r="C279" s="50" t="s">
        <v>825</v>
      </c>
      <c r="D279" s="51" t="s">
        <v>801</v>
      </c>
      <c r="E279" s="54">
        <v>2400</v>
      </c>
      <c r="F279" s="52"/>
      <c r="G279" s="53">
        <f t="shared" si="10"/>
        <v>3311376.84</v>
      </c>
      <c r="I279" s="43"/>
    </row>
    <row r="280" spans="1:9" s="10" customFormat="1" ht="32.25" customHeight="1" x14ac:dyDescent="0.25">
      <c r="A280" s="19"/>
      <c r="B280" s="49">
        <v>45286</v>
      </c>
      <c r="C280" s="50" t="s">
        <v>1026</v>
      </c>
      <c r="D280" s="51" t="s">
        <v>801</v>
      </c>
      <c r="E280" s="54">
        <v>1800</v>
      </c>
      <c r="F280" s="52"/>
      <c r="G280" s="53">
        <f t="shared" si="10"/>
        <v>3313176.84</v>
      </c>
      <c r="I280" s="43"/>
    </row>
    <row r="281" spans="1:9" s="10" customFormat="1" ht="32.25" customHeight="1" x14ac:dyDescent="0.25">
      <c r="A281" s="19"/>
      <c r="B281" s="49">
        <v>45286</v>
      </c>
      <c r="C281" s="50" t="s">
        <v>1027</v>
      </c>
      <c r="D281" s="51" t="s">
        <v>801</v>
      </c>
      <c r="E281" s="54">
        <v>1800</v>
      </c>
      <c r="F281" s="52"/>
      <c r="G281" s="53">
        <f t="shared" si="10"/>
        <v>3314976.84</v>
      </c>
      <c r="I281" s="43"/>
    </row>
    <row r="282" spans="1:9" s="10" customFormat="1" ht="32.25" customHeight="1" x14ac:dyDescent="0.25">
      <c r="A282" s="19"/>
      <c r="B282" s="49">
        <v>45287</v>
      </c>
      <c r="C282" s="50" t="s">
        <v>1028</v>
      </c>
      <c r="D282" s="51" t="s">
        <v>801</v>
      </c>
      <c r="E282" s="54">
        <v>374200</v>
      </c>
      <c r="F282" s="52"/>
      <c r="G282" s="53">
        <f t="shared" si="10"/>
        <v>3689176.84</v>
      </c>
      <c r="I282" s="43"/>
    </row>
    <row r="283" spans="1:9" s="10" customFormat="1" ht="32.25" customHeight="1" x14ac:dyDescent="0.25">
      <c r="A283" s="19"/>
      <c r="B283" s="49">
        <v>45287</v>
      </c>
      <c r="C283" s="50" t="s">
        <v>1029</v>
      </c>
      <c r="D283" s="51" t="s">
        <v>801</v>
      </c>
      <c r="E283" s="54">
        <v>45200</v>
      </c>
      <c r="F283" s="52"/>
      <c r="G283" s="53">
        <f t="shared" si="10"/>
        <v>3734376.84</v>
      </c>
      <c r="I283" s="43"/>
    </row>
    <row r="284" spans="1:9" s="10" customFormat="1" ht="32.25" customHeight="1" x14ac:dyDescent="0.25">
      <c r="A284" s="19"/>
      <c r="B284" s="49">
        <v>45287</v>
      </c>
      <c r="C284" s="50" t="s">
        <v>1030</v>
      </c>
      <c r="D284" s="51" t="s">
        <v>801</v>
      </c>
      <c r="E284" s="54">
        <v>3500</v>
      </c>
      <c r="F284" s="52"/>
      <c r="G284" s="53">
        <f t="shared" si="10"/>
        <v>3737876.84</v>
      </c>
      <c r="I284" s="43"/>
    </row>
    <row r="285" spans="1:9" s="10" customFormat="1" ht="32.25" customHeight="1" x14ac:dyDescent="0.25">
      <c r="A285" s="19"/>
      <c r="B285" s="49">
        <v>45287</v>
      </c>
      <c r="C285" s="50" t="s">
        <v>1031</v>
      </c>
      <c r="D285" s="51" t="s">
        <v>801</v>
      </c>
      <c r="E285" s="54">
        <v>4900</v>
      </c>
      <c r="F285" s="52"/>
      <c r="G285" s="53">
        <f t="shared" si="10"/>
        <v>3742776.84</v>
      </c>
      <c r="I285" s="43"/>
    </row>
    <row r="286" spans="1:9" s="10" customFormat="1" ht="32.25" customHeight="1" x14ac:dyDescent="0.25">
      <c r="A286" s="19"/>
      <c r="B286" s="49">
        <v>45287</v>
      </c>
      <c r="C286" s="50" t="s">
        <v>847</v>
      </c>
      <c r="D286" s="51" t="s">
        <v>801</v>
      </c>
      <c r="E286" s="54">
        <v>14800</v>
      </c>
      <c r="F286" s="52"/>
      <c r="G286" s="53">
        <f t="shared" si="10"/>
        <v>3757576.84</v>
      </c>
      <c r="I286" s="43"/>
    </row>
    <row r="287" spans="1:9" s="10" customFormat="1" ht="32.25" customHeight="1" x14ac:dyDescent="0.25">
      <c r="A287" s="19"/>
      <c r="B287" s="49">
        <v>45287</v>
      </c>
      <c r="C287" s="50" t="s">
        <v>811</v>
      </c>
      <c r="D287" s="51" t="s">
        <v>801</v>
      </c>
      <c r="E287" s="54">
        <v>32400</v>
      </c>
      <c r="F287" s="52"/>
      <c r="G287" s="53">
        <f t="shared" si="10"/>
        <v>3789976.84</v>
      </c>
      <c r="I287" s="43"/>
    </row>
    <row r="288" spans="1:9" s="10" customFormat="1" ht="32.25" customHeight="1" x14ac:dyDescent="0.25">
      <c r="A288" s="19"/>
      <c r="B288" s="49">
        <v>45287</v>
      </c>
      <c r="C288" s="50" t="s">
        <v>223</v>
      </c>
      <c r="D288" s="51" t="s">
        <v>801</v>
      </c>
      <c r="E288" s="54">
        <v>3000</v>
      </c>
      <c r="F288" s="52"/>
      <c r="G288" s="53">
        <f t="shared" si="10"/>
        <v>3792976.84</v>
      </c>
      <c r="I288" s="43"/>
    </row>
    <row r="289" spans="1:9" s="10" customFormat="1" ht="32.25" customHeight="1" x14ac:dyDescent="0.25">
      <c r="A289" s="19"/>
      <c r="B289" s="49">
        <v>45287</v>
      </c>
      <c r="C289" s="50" t="s">
        <v>1032</v>
      </c>
      <c r="D289" s="51" t="s">
        <v>801</v>
      </c>
      <c r="E289" s="54">
        <v>2000</v>
      </c>
      <c r="F289" s="52"/>
      <c r="G289" s="53">
        <f t="shared" si="10"/>
        <v>3794976.84</v>
      </c>
      <c r="I289" s="43"/>
    </row>
    <row r="290" spans="1:9" s="10" customFormat="1" ht="32.25" customHeight="1" x14ac:dyDescent="0.25">
      <c r="A290" s="19"/>
      <c r="B290" s="49">
        <v>45287</v>
      </c>
      <c r="C290" s="50" t="s">
        <v>1033</v>
      </c>
      <c r="D290" s="51" t="s">
        <v>801</v>
      </c>
      <c r="E290" s="54">
        <v>2000</v>
      </c>
      <c r="F290" s="52"/>
      <c r="G290" s="53">
        <f t="shared" si="10"/>
        <v>3796976.84</v>
      </c>
      <c r="I290" s="43"/>
    </row>
    <row r="291" spans="1:9" s="10" customFormat="1" ht="32.25" customHeight="1" x14ac:dyDescent="0.25">
      <c r="A291" s="19"/>
      <c r="B291" s="49">
        <v>45287</v>
      </c>
      <c r="C291" s="50" t="s">
        <v>1034</v>
      </c>
      <c r="D291" s="51" t="s">
        <v>801</v>
      </c>
      <c r="E291" s="54">
        <v>2000</v>
      </c>
      <c r="F291" s="52"/>
      <c r="G291" s="53">
        <f t="shared" si="10"/>
        <v>3798976.84</v>
      </c>
      <c r="I291" s="43"/>
    </row>
    <row r="292" spans="1:9" s="10" customFormat="1" ht="32.25" customHeight="1" x14ac:dyDescent="0.25">
      <c r="A292" s="19"/>
      <c r="B292" s="49">
        <v>45287</v>
      </c>
      <c r="C292" s="50" t="s">
        <v>1035</v>
      </c>
      <c r="D292" s="51" t="s">
        <v>801</v>
      </c>
      <c r="E292" s="54">
        <v>2000</v>
      </c>
      <c r="F292" s="52"/>
      <c r="G292" s="53">
        <f t="shared" si="10"/>
        <v>3800976.84</v>
      </c>
      <c r="I292" s="43"/>
    </row>
    <row r="293" spans="1:9" s="10" customFormat="1" ht="32.25" customHeight="1" x14ac:dyDescent="0.25">
      <c r="A293" s="19"/>
      <c r="B293" s="49">
        <v>45287</v>
      </c>
      <c r="C293" s="50" t="s">
        <v>1036</v>
      </c>
      <c r="D293" s="51" t="s">
        <v>801</v>
      </c>
      <c r="E293" s="54">
        <v>2000</v>
      </c>
      <c r="F293" s="52"/>
      <c r="G293" s="53">
        <f t="shared" si="10"/>
        <v>3802976.84</v>
      </c>
      <c r="I293" s="43"/>
    </row>
    <row r="294" spans="1:9" s="10" customFormat="1" ht="32.25" customHeight="1" x14ac:dyDescent="0.25">
      <c r="A294" s="19"/>
      <c r="B294" s="49">
        <v>45287</v>
      </c>
      <c r="C294" s="50" t="s">
        <v>480</v>
      </c>
      <c r="D294" s="51" t="s">
        <v>801</v>
      </c>
      <c r="E294" s="54">
        <v>2000</v>
      </c>
      <c r="F294" s="52"/>
      <c r="G294" s="53">
        <f t="shared" si="10"/>
        <v>3804976.84</v>
      </c>
      <c r="I294" s="43"/>
    </row>
    <row r="295" spans="1:9" s="10" customFormat="1" ht="32.25" customHeight="1" x14ac:dyDescent="0.25">
      <c r="A295" s="19"/>
      <c r="B295" s="49">
        <v>45287</v>
      </c>
      <c r="C295" s="50" t="s">
        <v>1037</v>
      </c>
      <c r="D295" s="51" t="s">
        <v>801</v>
      </c>
      <c r="E295" s="54">
        <v>2000</v>
      </c>
      <c r="F295" s="52"/>
      <c r="G295" s="53">
        <f t="shared" si="10"/>
        <v>3806976.84</v>
      </c>
      <c r="I295" s="43"/>
    </row>
    <row r="296" spans="1:9" s="10" customFormat="1" ht="32.25" customHeight="1" x14ac:dyDescent="0.25">
      <c r="A296" s="19"/>
      <c r="B296" s="49">
        <v>45287</v>
      </c>
      <c r="C296" s="50" t="s">
        <v>1038</v>
      </c>
      <c r="D296" s="51" t="s">
        <v>801</v>
      </c>
      <c r="E296" s="54">
        <v>2000</v>
      </c>
      <c r="F296" s="52"/>
      <c r="G296" s="53">
        <f t="shared" si="10"/>
        <v>3808976.84</v>
      </c>
      <c r="I296" s="43"/>
    </row>
    <row r="297" spans="1:9" s="10" customFormat="1" ht="32.25" customHeight="1" x14ac:dyDescent="0.25">
      <c r="A297" s="19"/>
      <c r="B297" s="49">
        <v>45287</v>
      </c>
      <c r="C297" s="50" t="s">
        <v>1039</v>
      </c>
      <c r="D297" s="51" t="s">
        <v>801</v>
      </c>
      <c r="E297" s="54">
        <v>1000</v>
      </c>
      <c r="F297" s="52"/>
      <c r="G297" s="53">
        <f t="shared" si="10"/>
        <v>3809976.84</v>
      </c>
      <c r="I297" s="43"/>
    </row>
    <row r="298" spans="1:9" s="10" customFormat="1" ht="32.25" customHeight="1" x14ac:dyDescent="0.25">
      <c r="A298" s="19"/>
      <c r="B298" s="49">
        <v>45287</v>
      </c>
      <c r="C298" s="50" t="s">
        <v>191</v>
      </c>
      <c r="D298" s="51" t="s">
        <v>801</v>
      </c>
      <c r="E298" s="54">
        <v>1000</v>
      </c>
      <c r="F298" s="52"/>
      <c r="G298" s="53">
        <f t="shared" si="10"/>
        <v>3810976.84</v>
      </c>
      <c r="I298" s="43"/>
    </row>
    <row r="299" spans="1:9" s="10" customFormat="1" ht="32.25" customHeight="1" x14ac:dyDescent="0.25">
      <c r="A299" s="19"/>
      <c r="B299" s="49">
        <v>45287</v>
      </c>
      <c r="C299" s="50" t="s">
        <v>1040</v>
      </c>
      <c r="D299" s="51" t="s">
        <v>801</v>
      </c>
      <c r="E299" s="54">
        <v>4400</v>
      </c>
      <c r="F299" s="52"/>
      <c r="G299" s="53">
        <f t="shared" si="10"/>
        <v>3815376.84</v>
      </c>
      <c r="I299" s="43"/>
    </row>
    <row r="300" spans="1:9" s="10" customFormat="1" ht="32.25" customHeight="1" x14ac:dyDescent="0.25">
      <c r="A300" s="19"/>
      <c r="B300" s="49">
        <v>45287</v>
      </c>
      <c r="C300" s="50" t="s">
        <v>1041</v>
      </c>
      <c r="D300" s="51" t="s">
        <v>801</v>
      </c>
      <c r="E300" s="54">
        <v>172600</v>
      </c>
      <c r="F300" s="52"/>
      <c r="G300" s="53">
        <f t="shared" si="10"/>
        <v>3987976.84</v>
      </c>
      <c r="I300" s="43"/>
    </row>
    <row r="301" spans="1:9" s="10" customFormat="1" ht="32.25" customHeight="1" x14ac:dyDescent="0.25">
      <c r="A301" s="19"/>
      <c r="B301" s="49">
        <v>45287</v>
      </c>
      <c r="C301" s="50" t="s">
        <v>1042</v>
      </c>
      <c r="D301" s="51" t="s">
        <v>801</v>
      </c>
      <c r="E301" s="54">
        <v>200</v>
      </c>
      <c r="F301" s="52"/>
      <c r="G301" s="53">
        <f t="shared" si="10"/>
        <v>3988176.84</v>
      </c>
      <c r="I301" s="43"/>
    </row>
    <row r="302" spans="1:9" s="10" customFormat="1" ht="32.25" customHeight="1" x14ac:dyDescent="0.25">
      <c r="A302" s="19"/>
      <c r="B302" s="49">
        <v>45287</v>
      </c>
      <c r="C302" s="50" t="s">
        <v>1043</v>
      </c>
      <c r="D302" s="51" t="s">
        <v>801</v>
      </c>
      <c r="E302" s="54">
        <v>29600</v>
      </c>
      <c r="F302" s="52"/>
      <c r="G302" s="53">
        <f t="shared" si="10"/>
        <v>4017776.84</v>
      </c>
      <c r="I302" s="43"/>
    </row>
    <row r="303" spans="1:9" s="10" customFormat="1" ht="32.25" customHeight="1" x14ac:dyDescent="0.25">
      <c r="A303" s="19"/>
      <c r="B303" s="49">
        <v>45287</v>
      </c>
      <c r="C303" s="50" t="s">
        <v>866</v>
      </c>
      <c r="D303" s="51" t="s">
        <v>801</v>
      </c>
      <c r="E303" s="54">
        <v>313300</v>
      </c>
      <c r="F303" s="52"/>
      <c r="G303" s="53">
        <f t="shared" si="10"/>
        <v>4331076.84</v>
      </c>
      <c r="I303" s="43"/>
    </row>
    <row r="304" spans="1:9" s="10" customFormat="1" ht="32.25" customHeight="1" x14ac:dyDescent="0.25">
      <c r="A304" s="19"/>
      <c r="B304" s="49">
        <v>45287</v>
      </c>
      <c r="C304" s="50" t="s">
        <v>1044</v>
      </c>
      <c r="D304" s="51" t="s">
        <v>258</v>
      </c>
      <c r="E304" s="54"/>
      <c r="F304" s="52">
        <v>148739</v>
      </c>
      <c r="G304" s="53">
        <f>+G303-F304</f>
        <v>4182337.84</v>
      </c>
      <c r="I304" s="43"/>
    </row>
    <row r="305" spans="1:9" s="10" customFormat="1" ht="32.25" customHeight="1" x14ac:dyDescent="0.25">
      <c r="A305" s="19"/>
      <c r="B305" s="49">
        <v>45288</v>
      </c>
      <c r="C305" s="50" t="s">
        <v>190</v>
      </c>
      <c r="D305" s="51" t="s">
        <v>801</v>
      </c>
      <c r="E305" s="54">
        <v>300</v>
      </c>
      <c r="F305" s="52"/>
      <c r="G305" s="53">
        <f>+G304+E305</f>
        <v>4182637.84</v>
      </c>
      <c r="I305" s="43"/>
    </row>
    <row r="306" spans="1:9" s="10" customFormat="1" ht="32.25" customHeight="1" x14ac:dyDescent="0.25">
      <c r="A306" s="19"/>
      <c r="B306" s="49">
        <v>45288</v>
      </c>
      <c r="C306" s="50" t="s">
        <v>836</v>
      </c>
      <c r="D306" s="51" t="s">
        <v>801</v>
      </c>
      <c r="E306" s="54">
        <v>51700</v>
      </c>
      <c r="F306" s="52"/>
      <c r="G306" s="53">
        <f t="shared" ref="G306:G307" si="11">+G305+E306</f>
        <v>4234337.84</v>
      </c>
      <c r="I306" s="43"/>
    </row>
    <row r="307" spans="1:9" s="10" customFormat="1" ht="32.25" customHeight="1" x14ac:dyDescent="0.25">
      <c r="A307" s="19"/>
      <c r="B307" s="49">
        <v>45288</v>
      </c>
      <c r="C307" s="50" t="s">
        <v>1045</v>
      </c>
      <c r="D307" s="51" t="s">
        <v>801</v>
      </c>
      <c r="E307" s="54">
        <v>2500000</v>
      </c>
      <c r="F307" s="52"/>
      <c r="G307" s="53">
        <f t="shared" si="11"/>
        <v>6734337.8399999999</v>
      </c>
      <c r="I307" s="43"/>
    </row>
    <row r="308" spans="1:9" s="10" customFormat="1" ht="32.25" customHeight="1" x14ac:dyDescent="0.25">
      <c r="A308" s="19"/>
      <c r="B308" s="49">
        <v>45288</v>
      </c>
      <c r="C308" s="50" t="s">
        <v>1046</v>
      </c>
      <c r="D308" s="51" t="s">
        <v>1047</v>
      </c>
      <c r="E308" s="54"/>
      <c r="F308" s="52">
        <v>61162.5</v>
      </c>
      <c r="G308" s="53">
        <f>+G307-F308</f>
        <v>6673175.3399999999</v>
      </c>
      <c r="I308" s="43"/>
    </row>
    <row r="309" spans="1:9" s="10" customFormat="1" ht="32.25" customHeight="1" x14ac:dyDescent="0.25">
      <c r="A309" s="19"/>
      <c r="B309" s="49">
        <v>45288</v>
      </c>
      <c r="C309" s="50" t="s">
        <v>1048</v>
      </c>
      <c r="D309" s="51" t="s">
        <v>66</v>
      </c>
      <c r="E309" s="54"/>
      <c r="F309" s="52">
        <v>5649790.2800000003</v>
      </c>
      <c r="G309" s="53">
        <f t="shared" ref="G309:G316" si="12">+G308-F309</f>
        <v>1023385.0599999996</v>
      </c>
      <c r="I309" s="43"/>
    </row>
    <row r="310" spans="1:9" s="10" customFormat="1" ht="32.25" customHeight="1" x14ac:dyDescent="0.25">
      <c r="A310" s="19"/>
      <c r="B310" s="49"/>
      <c r="C310" s="50" t="s">
        <v>1049</v>
      </c>
      <c r="D310" s="51" t="s">
        <v>66</v>
      </c>
      <c r="E310" s="54"/>
      <c r="F310" s="52">
        <v>65000</v>
      </c>
      <c r="G310" s="53">
        <f>+G309-F310</f>
        <v>958385.05999999959</v>
      </c>
      <c r="I310" s="43"/>
    </row>
    <row r="311" spans="1:9" s="10" customFormat="1" ht="32.25" customHeight="1" x14ac:dyDescent="0.25">
      <c r="A311" s="19"/>
      <c r="B311" s="49">
        <v>45288</v>
      </c>
      <c r="C311" s="50" t="s">
        <v>1050</v>
      </c>
      <c r="D311" s="51" t="s">
        <v>66</v>
      </c>
      <c r="E311" s="54"/>
      <c r="F311" s="52">
        <v>620000</v>
      </c>
      <c r="G311" s="53">
        <f t="shared" ref="G311:G316" si="13">+G310-F311</f>
        <v>338385.05999999959</v>
      </c>
      <c r="I311" s="43"/>
    </row>
    <row r="312" spans="1:9" s="10" customFormat="1" ht="32.25" customHeight="1" x14ac:dyDescent="0.25">
      <c r="A312" s="19"/>
      <c r="B312" s="49">
        <v>45288</v>
      </c>
      <c r="C312" s="50" t="s">
        <v>1051</v>
      </c>
      <c r="D312" s="51" t="s">
        <v>258</v>
      </c>
      <c r="E312" s="54"/>
      <c r="F312" s="52">
        <v>20850</v>
      </c>
      <c r="G312" s="53">
        <f t="shared" si="13"/>
        <v>317535.05999999959</v>
      </c>
      <c r="I312" s="43"/>
    </row>
    <row r="313" spans="1:9" s="10" customFormat="1" ht="32.25" customHeight="1" x14ac:dyDescent="0.25">
      <c r="A313" s="19"/>
      <c r="B313" s="49">
        <v>45288</v>
      </c>
      <c r="C313" s="50" t="s">
        <v>1052</v>
      </c>
      <c r="D313" s="51" t="s">
        <v>258</v>
      </c>
      <c r="E313" s="54"/>
      <c r="F313" s="52">
        <v>18927.2</v>
      </c>
      <c r="G313" s="53">
        <f t="shared" si="13"/>
        <v>298607.85999999958</v>
      </c>
      <c r="I313" s="43"/>
    </row>
    <row r="314" spans="1:9" s="10" customFormat="1" ht="32.25" customHeight="1" x14ac:dyDescent="0.25">
      <c r="A314" s="19"/>
      <c r="B314" s="49">
        <v>45288</v>
      </c>
      <c r="C314" s="50" t="s">
        <v>1053</v>
      </c>
      <c r="D314" s="51" t="s">
        <v>258</v>
      </c>
      <c r="E314" s="54"/>
      <c r="F314" s="52">
        <v>7080</v>
      </c>
      <c r="G314" s="53">
        <f t="shared" si="13"/>
        <v>291527.85999999958</v>
      </c>
      <c r="I314" s="43"/>
    </row>
    <row r="315" spans="1:9" s="10" customFormat="1" ht="32.25" customHeight="1" x14ac:dyDescent="0.25">
      <c r="A315" s="19"/>
      <c r="B315" s="49">
        <v>45288</v>
      </c>
      <c r="C315" s="50" t="s">
        <v>1054</v>
      </c>
      <c r="D315" s="51" t="s">
        <v>258</v>
      </c>
      <c r="E315" s="54"/>
      <c r="F315" s="52">
        <v>146320</v>
      </c>
      <c r="G315" s="53">
        <f t="shared" si="13"/>
        <v>145207.85999999958</v>
      </c>
      <c r="I315" s="43"/>
    </row>
    <row r="316" spans="1:9" s="10" customFormat="1" ht="32.25" customHeight="1" x14ac:dyDescent="0.25">
      <c r="A316" s="19"/>
      <c r="B316" s="49">
        <v>45288</v>
      </c>
      <c r="C316" s="50" t="s">
        <v>1055</v>
      </c>
      <c r="D316" s="51" t="s">
        <v>258</v>
      </c>
      <c r="E316" s="54"/>
      <c r="F316" s="52">
        <v>14396</v>
      </c>
      <c r="G316" s="53">
        <f t="shared" si="13"/>
        <v>130811.85999999958</v>
      </c>
      <c r="I316" s="43"/>
    </row>
    <row r="317" spans="1:9" s="10" customFormat="1" ht="32.25" customHeight="1" x14ac:dyDescent="0.25">
      <c r="A317" s="19"/>
      <c r="B317" s="49">
        <v>45288</v>
      </c>
      <c r="C317" s="50" t="s">
        <v>1056</v>
      </c>
      <c r="D317" s="51" t="s">
        <v>801</v>
      </c>
      <c r="E317" s="54">
        <v>5100</v>
      </c>
      <c r="F317" s="52"/>
      <c r="G317" s="53">
        <f>+G316+E317</f>
        <v>135911.85999999958</v>
      </c>
      <c r="I317" s="43"/>
    </row>
    <row r="318" spans="1:9" s="10" customFormat="1" ht="32.25" customHeight="1" x14ac:dyDescent="0.25">
      <c r="A318" s="19"/>
      <c r="B318" s="49">
        <v>45288</v>
      </c>
      <c r="C318" s="50" t="s">
        <v>1057</v>
      </c>
      <c r="D318" s="51" t="s">
        <v>801</v>
      </c>
      <c r="E318" s="54">
        <v>1000</v>
      </c>
      <c r="F318" s="52"/>
      <c r="G318" s="53">
        <f t="shared" ref="G318:G356" si="14">+G317+E318</f>
        <v>136911.85999999958</v>
      </c>
      <c r="I318" s="43"/>
    </row>
    <row r="319" spans="1:9" s="10" customFormat="1" ht="32.25" customHeight="1" x14ac:dyDescent="0.25">
      <c r="A319" s="19"/>
      <c r="B319" s="49">
        <v>45288</v>
      </c>
      <c r="C319" s="50" t="s">
        <v>1058</v>
      </c>
      <c r="D319" s="51" t="s">
        <v>801</v>
      </c>
      <c r="E319" s="54">
        <v>208900</v>
      </c>
      <c r="F319" s="52"/>
      <c r="G319" s="53">
        <f t="shared" si="14"/>
        <v>345811.85999999958</v>
      </c>
      <c r="I319" s="43"/>
    </row>
    <row r="320" spans="1:9" s="10" customFormat="1" ht="32.25" customHeight="1" x14ac:dyDescent="0.25">
      <c r="A320" s="19"/>
      <c r="B320" s="49">
        <v>45288</v>
      </c>
      <c r="C320" s="50" t="s">
        <v>1059</v>
      </c>
      <c r="D320" s="51" t="s">
        <v>801</v>
      </c>
      <c r="E320" s="54">
        <v>24900</v>
      </c>
      <c r="F320" s="52"/>
      <c r="G320" s="53">
        <f t="shared" si="14"/>
        <v>370711.85999999958</v>
      </c>
      <c r="I320" s="43"/>
    </row>
    <row r="321" spans="1:9" s="10" customFormat="1" ht="32.25" customHeight="1" x14ac:dyDescent="0.25">
      <c r="A321" s="19"/>
      <c r="B321" s="49">
        <v>45288</v>
      </c>
      <c r="C321" s="50" t="s">
        <v>1060</v>
      </c>
      <c r="D321" s="51" t="s">
        <v>801</v>
      </c>
      <c r="E321" s="54">
        <v>1800</v>
      </c>
      <c r="F321" s="52"/>
      <c r="G321" s="53">
        <f t="shared" si="14"/>
        <v>372511.85999999958</v>
      </c>
      <c r="I321" s="43"/>
    </row>
    <row r="322" spans="1:9" s="10" customFormat="1" ht="32.25" customHeight="1" x14ac:dyDescent="0.25">
      <c r="A322" s="19"/>
      <c r="B322" s="49">
        <v>45288</v>
      </c>
      <c r="C322" s="50" t="s">
        <v>824</v>
      </c>
      <c r="D322" s="51" t="s">
        <v>801</v>
      </c>
      <c r="E322" s="54">
        <v>288600</v>
      </c>
      <c r="F322" s="52"/>
      <c r="G322" s="53">
        <f t="shared" si="14"/>
        <v>661111.85999999964</v>
      </c>
      <c r="I322" s="43"/>
    </row>
    <row r="323" spans="1:9" s="10" customFormat="1" ht="32.25" customHeight="1" x14ac:dyDescent="0.25">
      <c r="A323" s="19"/>
      <c r="B323" s="49">
        <v>45289</v>
      </c>
      <c r="C323" s="50" t="s">
        <v>1061</v>
      </c>
      <c r="D323" s="51" t="s">
        <v>801</v>
      </c>
      <c r="E323" s="54">
        <v>8800</v>
      </c>
      <c r="F323" s="52"/>
      <c r="G323" s="53">
        <f t="shared" si="14"/>
        <v>669911.85999999964</v>
      </c>
      <c r="I323" s="43"/>
    </row>
    <row r="324" spans="1:9" s="10" customFormat="1" ht="32.25" customHeight="1" x14ac:dyDescent="0.25">
      <c r="A324" s="19"/>
      <c r="B324" s="49">
        <v>45289</v>
      </c>
      <c r="C324" s="50" t="s">
        <v>377</v>
      </c>
      <c r="D324" s="51" t="s">
        <v>801</v>
      </c>
      <c r="E324" s="54">
        <v>1375</v>
      </c>
      <c r="F324" s="52"/>
      <c r="G324" s="53">
        <f t="shared" si="14"/>
        <v>671286.85999999964</v>
      </c>
      <c r="I324" s="43"/>
    </row>
    <row r="325" spans="1:9" s="10" customFormat="1" ht="32.25" customHeight="1" x14ac:dyDescent="0.25">
      <c r="A325" s="19"/>
      <c r="B325" s="49">
        <v>45289</v>
      </c>
      <c r="C325" s="50" t="s">
        <v>87</v>
      </c>
      <c r="D325" s="51" t="s">
        <v>801</v>
      </c>
      <c r="E325" s="54">
        <v>5000</v>
      </c>
      <c r="F325" s="52"/>
      <c r="G325" s="53">
        <f t="shared" si="14"/>
        <v>676286.85999999964</v>
      </c>
      <c r="I325" s="43"/>
    </row>
    <row r="326" spans="1:9" s="10" customFormat="1" ht="32.25" customHeight="1" x14ac:dyDescent="0.25">
      <c r="A326" s="19"/>
      <c r="B326" s="49">
        <v>45289</v>
      </c>
      <c r="C326" s="50" t="s">
        <v>38</v>
      </c>
      <c r="D326" s="51" t="s">
        <v>801</v>
      </c>
      <c r="E326" s="54">
        <v>14625</v>
      </c>
      <c r="F326" s="52"/>
      <c r="G326" s="53">
        <f t="shared" si="14"/>
        <v>690911.85999999964</v>
      </c>
      <c r="I326" s="43"/>
    </row>
    <row r="327" spans="1:9" s="10" customFormat="1" ht="32.25" customHeight="1" x14ac:dyDescent="0.25">
      <c r="A327" s="19"/>
      <c r="B327" s="49">
        <v>45289</v>
      </c>
      <c r="C327" s="50" t="s">
        <v>41</v>
      </c>
      <c r="D327" s="51" t="s">
        <v>801</v>
      </c>
      <c r="E327" s="54">
        <v>5437.5</v>
      </c>
      <c r="F327" s="52"/>
      <c r="G327" s="53">
        <f t="shared" si="14"/>
        <v>696349.35999999964</v>
      </c>
      <c r="I327" s="43"/>
    </row>
    <row r="328" spans="1:9" s="10" customFormat="1" ht="32.25" customHeight="1" x14ac:dyDescent="0.25">
      <c r="A328" s="19"/>
      <c r="B328" s="49">
        <v>45289</v>
      </c>
      <c r="C328" s="50" t="s">
        <v>43</v>
      </c>
      <c r="D328" s="51" t="s">
        <v>801</v>
      </c>
      <c r="E328" s="54">
        <v>1250</v>
      </c>
      <c r="F328" s="52"/>
      <c r="G328" s="53">
        <f t="shared" si="14"/>
        <v>697599.35999999964</v>
      </c>
      <c r="I328" s="43"/>
    </row>
    <row r="329" spans="1:9" s="10" customFormat="1" ht="32.25" customHeight="1" x14ac:dyDescent="0.25">
      <c r="A329" s="19"/>
      <c r="B329" s="49">
        <v>45289</v>
      </c>
      <c r="C329" s="50" t="s">
        <v>511</v>
      </c>
      <c r="D329" s="51" t="s">
        <v>801</v>
      </c>
      <c r="E329" s="54">
        <v>11600</v>
      </c>
      <c r="F329" s="52"/>
      <c r="G329" s="53">
        <f t="shared" si="14"/>
        <v>709199.35999999964</v>
      </c>
      <c r="I329" s="43"/>
    </row>
    <row r="330" spans="1:9" s="10" customFormat="1" ht="32.25" customHeight="1" x14ac:dyDescent="0.25">
      <c r="A330" s="19"/>
      <c r="B330" s="49">
        <v>45289</v>
      </c>
      <c r="C330" s="50" t="s">
        <v>1062</v>
      </c>
      <c r="D330" s="51" t="s">
        <v>801</v>
      </c>
      <c r="E330" s="54">
        <v>2900</v>
      </c>
      <c r="F330" s="52"/>
      <c r="G330" s="53">
        <f t="shared" si="14"/>
        <v>712099.35999999964</v>
      </c>
      <c r="I330" s="43"/>
    </row>
    <row r="331" spans="1:9" s="10" customFormat="1" ht="32.25" customHeight="1" x14ac:dyDescent="0.25">
      <c r="A331" s="19"/>
      <c r="B331" s="49">
        <v>45289</v>
      </c>
      <c r="C331" s="50" t="s">
        <v>1063</v>
      </c>
      <c r="D331" s="51" t="s">
        <v>801</v>
      </c>
      <c r="E331" s="54">
        <v>3500</v>
      </c>
      <c r="F331" s="52"/>
      <c r="G331" s="53">
        <f t="shared" si="14"/>
        <v>715599.35999999964</v>
      </c>
      <c r="I331" s="43"/>
    </row>
    <row r="332" spans="1:9" s="10" customFormat="1" ht="32.25" customHeight="1" x14ac:dyDescent="0.25">
      <c r="A332" s="19"/>
      <c r="B332" s="49">
        <v>45289</v>
      </c>
      <c r="C332" s="50" t="s">
        <v>1064</v>
      </c>
      <c r="D332" s="51" t="s">
        <v>801</v>
      </c>
      <c r="E332" s="54">
        <v>214800</v>
      </c>
      <c r="F332" s="52"/>
      <c r="G332" s="53">
        <f t="shared" si="14"/>
        <v>930399.35999999964</v>
      </c>
      <c r="I332" s="43"/>
    </row>
    <row r="333" spans="1:9" s="10" customFormat="1" ht="32.25" customHeight="1" x14ac:dyDescent="0.25">
      <c r="A333" s="19"/>
      <c r="B333" s="49">
        <v>45289</v>
      </c>
      <c r="C333" s="50" t="s">
        <v>1065</v>
      </c>
      <c r="D333" s="51" t="s">
        <v>801</v>
      </c>
      <c r="E333" s="54">
        <v>22900</v>
      </c>
      <c r="F333" s="52"/>
      <c r="G333" s="53">
        <f t="shared" si="14"/>
        <v>953299.35999999964</v>
      </c>
      <c r="I333" s="43"/>
    </row>
    <row r="334" spans="1:9" s="10" customFormat="1" ht="32.25" customHeight="1" x14ac:dyDescent="0.25">
      <c r="A334" s="19"/>
      <c r="B334" s="49">
        <v>45289</v>
      </c>
      <c r="C334" s="50" t="s">
        <v>1066</v>
      </c>
      <c r="D334" s="51" t="s">
        <v>801</v>
      </c>
      <c r="E334" s="54">
        <v>3600</v>
      </c>
      <c r="F334" s="52"/>
      <c r="G334" s="53">
        <f t="shared" si="14"/>
        <v>956899.35999999964</v>
      </c>
      <c r="I334" s="43"/>
    </row>
    <row r="335" spans="1:9" s="10" customFormat="1" ht="32.25" customHeight="1" x14ac:dyDescent="0.25">
      <c r="A335" s="19"/>
      <c r="B335" s="49">
        <v>45289</v>
      </c>
      <c r="C335" s="50" t="s">
        <v>1067</v>
      </c>
      <c r="D335" s="51" t="s">
        <v>801</v>
      </c>
      <c r="E335" s="54">
        <v>2750</v>
      </c>
      <c r="F335" s="52"/>
      <c r="G335" s="53">
        <f t="shared" si="14"/>
        <v>959649.35999999964</v>
      </c>
      <c r="I335" s="43"/>
    </row>
    <row r="336" spans="1:9" s="10" customFormat="1" ht="32.25" customHeight="1" x14ac:dyDescent="0.25">
      <c r="A336" s="19"/>
      <c r="B336" s="49">
        <v>45289</v>
      </c>
      <c r="C336" s="50" t="s">
        <v>1068</v>
      </c>
      <c r="D336" s="51" t="s">
        <v>801</v>
      </c>
      <c r="E336" s="54">
        <v>267700</v>
      </c>
      <c r="F336" s="52"/>
      <c r="G336" s="53">
        <f t="shared" si="14"/>
        <v>1227349.3599999996</v>
      </c>
      <c r="I336" s="43"/>
    </row>
    <row r="337" spans="1:9" s="10" customFormat="1" ht="32.25" customHeight="1" x14ac:dyDescent="0.25">
      <c r="A337" s="19"/>
      <c r="B337" s="49">
        <v>45289</v>
      </c>
      <c r="C337" s="50" t="s">
        <v>144</v>
      </c>
      <c r="D337" s="51" t="s">
        <v>801</v>
      </c>
      <c r="E337" s="54">
        <v>450</v>
      </c>
      <c r="F337" s="52"/>
      <c r="G337" s="53">
        <f t="shared" si="14"/>
        <v>1227799.3599999996</v>
      </c>
      <c r="I337" s="43"/>
    </row>
    <row r="338" spans="1:9" s="10" customFormat="1" ht="32.25" customHeight="1" x14ac:dyDescent="0.25">
      <c r="A338" s="19"/>
      <c r="B338" s="49">
        <v>45289</v>
      </c>
      <c r="C338" s="50" t="s">
        <v>1069</v>
      </c>
      <c r="D338" s="51" t="s">
        <v>801</v>
      </c>
      <c r="E338" s="54">
        <v>450</v>
      </c>
      <c r="F338" s="52"/>
      <c r="G338" s="53">
        <f t="shared" si="14"/>
        <v>1228249.3599999996</v>
      </c>
      <c r="I338" s="43"/>
    </row>
    <row r="339" spans="1:9" s="10" customFormat="1" ht="32.25" customHeight="1" x14ac:dyDescent="0.25">
      <c r="A339" s="19"/>
      <c r="B339" s="49">
        <v>45289</v>
      </c>
      <c r="C339" s="50" t="s">
        <v>148</v>
      </c>
      <c r="D339" s="51" t="s">
        <v>801</v>
      </c>
      <c r="E339" s="54">
        <v>150</v>
      </c>
      <c r="F339" s="52"/>
      <c r="G339" s="53">
        <f t="shared" si="14"/>
        <v>1228399.3599999996</v>
      </c>
      <c r="I339" s="43"/>
    </row>
    <row r="340" spans="1:9" s="10" customFormat="1" ht="32.25" customHeight="1" x14ac:dyDescent="0.25">
      <c r="A340" s="19"/>
      <c r="B340" s="49">
        <v>45289</v>
      </c>
      <c r="C340" s="50" t="s">
        <v>538</v>
      </c>
      <c r="D340" s="51" t="s">
        <v>801</v>
      </c>
      <c r="E340" s="54">
        <v>3500</v>
      </c>
      <c r="F340" s="52"/>
      <c r="G340" s="53">
        <f t="shared" si="14"/>
        <v>1231899.3599999996</v>
      </c>
      <c r="I340" s="43"/>
    </row>
    <row r="341" spans="1:9" s="10" customFormat="1" ht="32.25" customHeight="1" x14ac:dyDescent="0.25">
      <c r="A341" s="19"/>
      <c r="B341" s="49">
        <v>45289</v>
      </c>
      <c r="C341" s="50" t="s">
        <v>539</v>
      </c>
      <c r="D341" s="51" t="s">
        <v>801</v>
      </c>
      <c r="E341" s="54">
        <v>1000</v>
      </c>
      <c r="F341" s="52"/>
      <c r="G341" s="53">
        <f t="shared" si="14"/>
        <v>1232899.3599999996</v>
      </c>
      <c r="I341" s="43"/>
    </row>
    <row r="342" spans="1:9" s="10" customFormat="1" ht="32.25" customHeight="1" x14ac:dyDescent="0.25">
      <c r="A342" s="19"/>
      <c r="B342" s="49">
        <v>45289</v>
      </c>
      <c r="C342" s="50" t="s">
        <v>540</v>
      </c>
      <c r="D342" s="51" t="s">
        <v>801</v>
      </c>
      <c r="E342" s="54">
        <v>1000</v>
      </c>
      <c r="F342" s="52"/>
      <c r="G342" s="53">
        <f t="shared" si="14"/>
        <v>1233899.3599999996</v>
      </c>
      <c r="I342" s="43"/>
    </row>
    <row r="343" spans="1:9" s="10" customFormat="1" ht="32.25" customHeight="1" x14ac:dyDescent="0.25">
      <c r="A343" s="19"/>
      <c r="B343" s="49">
        <v>45289</v>
      </c>
      <c r="C343" s="50" t="s">
        <v>802</v>
      </c>
      <c r="D343" s="51" t="s">
        <v>801</v>
      </c>
      <c r="E343" s="54">
        <v>1000</v>
      </c>
      <c r="F343" s="52"/>
      <c r="G343" s="53">
        <f t="shared" si="14"/>
        <v>1234899.3599999996</v>
      </c>
      <c r="I343" s="43"/>
    </row>
    <row r="344" spans="1:9" s="10" customFormat="1" ht="32.25" customHeight="1" x14ac:dyDescent="0.25">
      <c r="A344" s="19"/>
      <c r="B344" s="49">
        <v>45289</v>
      </c>
      <c r="C344" s="50" t="s">
        <v>1070</v>
      </c>
      <c r="D344" s="51" t="s">
        <v>801</v>
      </c>
      <c r="E344" s="54">
        <v>1500</v>
      </c>
      <c r="F344" s="52"/>
      <c r="G344" s="53">
        <f t="shared" si="14"/>
        <v>1236399.3599999996</v>
      </c>
      <c r="I344" s="43"/>
    </row>
    <row r="345" spans="1:9" s="10" customFormat="1" ht="32.25" customHeight="1" x14ac:dyDescent="0.25">
      <c r="A345" s="19"/>
      <c r="B345" s="49">
        <v>45289</v>
      </c>
      <c r="C345" s="50" t="s">
        <v>558</v>
      </c>
      <c r="D345" s="51" t="s">
        <v>801</v>
      </c>
      <c r="E345" s="54">
        <v>2000</v>
      </c>
      <c r="F345" s="52"/>
      <c r="G345" s="53">
        <f t="shared" si="14"/>
        <v>1238399.3599999996</v>
      </c>
      <c r="I345" s="43"/>
    </row>
    <row r="346" spans="1:9" s="10" customFormat="1" ht="32.25" customHeight="1" x14ac:dyDescent="0.25">
      <c r="A346" s="19"/>
      <c r="B346" s="49">
        <v>45289</v>
      </c>
      <c r="C346" s="50" t="s">
        <v>559</v>
      </c>
      <c r="D346" s="51" t="s">
        <v>801</v>
      </c>
      <c r="E346" s="54">
        <v>2000</v>
      </c>
      <c r="F346" s="52"/>
      <c r="G346" s="53">
        <f t="shared" si="14"/>
        <v>1240399.3599999996</v>
      </c>
      <c r="I346" s="43"/>
    </row>
    <row r="347" spans="1:9" s="10" customFormat="1" ht="32.25" customHeight="1" x14ac:dyDescent="0.25">
      <c r="A347" s="19"/>
      <c r="B347" s="49">
        <v>45289</v>
      </c>
      <c r="C347" s="50" t="s">
        <v>562</v>
      </c>
      <c r="D347" s="51" t="s">
        <v>801</v>
      </c>
      <c r="E347" s="54">
        <v>2000</v>
      </c>
      <c r="F347" s="52"/>
      <c r="G347" s="53">
        <f t="shared" si="14"/>
        <v>1242399.3599999996</v>
      </c>
      <c r="I347" s="43"/>
    </row>
    <row r="348" spans="1:9" s="10" customFormat="1" ht="32.25" customHeight="1" x14ac:dyDescent="0.25">
      <c r="A348" s="19"/>
      <c r="B348" s="49">
        <v>45289</v>
      </c>
      <c r="C348" s="50" t="s">
        <v>1071</v>
      </c>
      <c r="D348" s="51" t="s">
        <v>801</v>
      </c>
      <c r="E348" s="54">
        <v>2500</v>
      </c>
      <c r="F348" s="52"/>
      <c r="G348" s="53">
        <f t="shared" si="14"/>
        <v>1244899.3599999996</v>
      </c>
      <c r="I348" s="43"/>
    </row>
    <row r="349" spans="1:9" s="10" customFormat="1" ht="32.25" customHeight="1" x14ac:dyDescent="0.25">
      <c r="A349" s="19"/>
      <c r="B349" s="49">
        <v>45289</v>
      </c>
      <c r="C349" s="50" t="s">
        <v>102</v>
      </c>
      <c r="D349" s="51" t="s">
        <v>801</v>
      </c>
      <c r="E349" s="54">
        <v>1000</v>
      </c>
      <c r="F349" s="52"/>
      <c r="G349" s="53">
        <f t="shared" si="14"/>
        <v>1245899.3599999996</v>
      </c>
      <c r="I349" s="43"/>
    </row>
    <row r="350" spans="1:9" s="10" customFormat="1" ht="32.25" customHeight="1" x14ac:dyDescent="0.25">
      <c r="A350" s="19"/>
      <c r="B350" s="49">
        <v>45289</v>
      </c>
      <c r="C350" s="50" t="s">
        <v>1072</v>
      </c>
      <c r="D350" s="51" t="s">
        <v>801</v>
      </c>
      <c r="E350" s="54">
        <v>1000</v>
      </c>
      <c r="F350" s="52"/>
      <c r="G350" s="53">
        <f t="shared" si="14"/>
        <v>1246899.3599999996</v>
      </c>
      <c r="I350" s="43"/>
    </row>
    <row r="351" spans="1:9" s="10" customFormat="1" ht="32.25" customHeight="1" x14ac:dyDescent="0.25">
      <c r="A351" s="19"/>
      <c r="B351" s="49">
        <v>45289</v>
      </c>
      <c r="C351" s="50" t="s">
        <v>1073</v>
      </c>
      <c r="D351" s="51" t="s">
        <v>801</v>
      </c>
      <c r="E351" s="54">
        <v>1000</v>
      </c>
      <c r="F351" s="52"/>
      <c r="G351" s="53">
        <f t="shared" si="14"/>
        <v>1247899.3599999996</v>
      </c>
      <c r="I351" s="43"/>
    </row>
    <row r="352" spans="1:9" s="10" customFormat="1" ht="32.25" customHeight="1" x14ac:dyDescent="0.25">
      <c r="A352" s="19"/>
      <c r="B352" s="49">
        <v>45289</v>
      </c>
      <c r="C352" s="50" t="s">
        <v>743</v>
      </c>
      <c r="D352" s="51" t="s">
        <v>801</v>
      </c>
      <c r="E352" s="54">
        <v>1000</v>
      </c>
      <c r="F352" s="52"/>
      <c r="G352" s="53">
        <f t="shared" si="14"/>
        <v>1248899.3599999996</v>
      </c>
      <c r="I352" s="43"/>
    </row>
    <row r="353" spans="1:9" s="10" customFormat="1" ht="32.25" customHeight="1" x14ac:dyDescent="0.25">
      <c r="A353" s="19"/>
      <c r="B353" s="49">
        <v>45289</v>
      </c>
      <c r="C353" s="50" t="s">
        <v>744</v>
      </c>
      <c r="D353" s="51" t="s">
        <v>801</v>
      </c>
      <c r="E353" s="54">
        <v>1000</v>
      </c>
      <c r="F353" s="52"/>
      <c r="G353" s="53">
        <f t="shared" si="14"/>
        <v>1249899.3599999996</v>
      </c>
      <c r="I353" s="43"/>
    </row>
    <row r="354" spans="1:9" s="10" customFormat="1" ht="32.25" customHeight="1" x14ac:dyDescent="0.25">
      <c r="A354" s="19"/>
      <c r="B354" s="49">
        <v>45289</v>
      </c>
      <c r="C354" s="50" t="s">
        <v>157</v>
      </c>
      <c r="D354" s="51" t="s">
        <v>801</v>
      </c>
      <c r="E354" s="54">
        <v>1000</v>
      </c>
      <c r="F354" s="52"/>
      <c r="G354" s="53">
        <f t="shared" si="14"/>
        <v>1250899.3599999996</v>
      </c>
      <c r="I354" s="43"/>
    </row>
    <row r="355" spans="1:9" s="10" customFormat="1" ht="32.25" customHeight="1" x14ac:dyDescent="0.25">
      <c r="A355" s="19"/>
      <c r="B355" s="49">
        <v>45289</v>
      </c>
      <c r="C355" s="50" t="s">
        <v>1074</v>
      </c>
      <c r="D355" s="51" t="s">
        <v>801</v>
      </c>
      <c r="E355" s="54">
        <v>1600</v>
      </c>
      <c r="F355" s="52"/>
      <c r="G355" s="53">
        <f t="shared" si="14"/>
        <v>1252499.3599999996</v>
      </c>
      <c r="I355" s="43"/>
    </row>
    <row r="356" spans="1:9" s="10" customFormat="1" ht="32.25" customHeight="1" x14ac:dyDescent="0.25">
      <c r="A356" s="19"/>
      <c r="B356" s="49">
        <v>45289</v>
      </c>
      <c r="C356" s="50" t="s">
        <v>811</v>
      </c>
      <c r="D356" s="51" t="s">
        <v>801</v>
      </c>
      <c r="E356" s="54">
        <v>42100</v>
      </c>
      <c r="F356" s="52"/>
      <c r="G356" s="53">
        <f t="shared" si="14"/>
        <v>1294599.3599999996</v>
      </c>
      <c r="I356" s="43"/>
    </row>
    <row r="357" spans="1:9" s="10" customFormat="1" ht="32.25" customHeight="1" x14ac:dyDescent="0.25">
      <c r="A357" s="19"/>
      <c r="B357" s="49">
        <v>45289</v>
      </c>
      <c r="C357" s="50"/>
      <c r="D357" s="56" t="s">
        <v>797</v>
      </c>
      <c r="E357" s="54"/>
      <c r="F357" s="52">
        <v>23113.27</v>
      </c>
      <c r="G357" s="57">
        <f>+G356-F357</f>
        <v>1271486.0899999996</v>
      </c>
      <c r="I357" s="43"/>
    </row>
    <row r="358" spans="1:9" s="1" customFormat="1" x14ac:dyDescent="0.2">
      <c r="A358" s="38"/>
      <c r="B358" s="58"/>
      <c r="C358" s="59"/>
      <c r="D358" s="60"/>
      <c r="E358" s="60"/>
      <c r="F358" s="60"/>
      <c r="G358" s="60"/>
    </row>
    <row r="359" spans="1:9" s="1" customFormat="1" x14ac:dyDescent="0.2">
      <c r="A359" s="38"/>
      <c r="B359" s="58"/>
      <c r="C359" s="59"/>
      <c r="D359" s="60"/>
      <c r="E359" s="60"/>
      <c r="F359" s="60"/>
      <c r="G359" s="60"/>
    </row>
    <row r="360" spans="1:9" s="1" customFormat="1" x14ac:dyDescent="0.2">
      <c r="A360" s="38"/>
      <c r="B360" s="58"/>
      <c r="C360" s="59"/>
      <c r="D360" s="60"/>
      <c r="E360" s="61"/>
      <c r="F360" s="61"/>
      <c r="G360" s="60"/>
    </row>
    <row r="361" spans="1:9" s="1" customFormat="1" x14ac:dyDescent="0.2">
      <c r="A361" s="38"/>
      <c r="B361" s="58"/>
      <c r="C361" s="59"/>
      <c r="D361" s="60"/>
      <c r="E361" s="61"/>
      <c r="F361" s="61"/>
      <c r="G361" s="60"/>
    </row>
    <row r="362" spans="1:9" s="1" customFormat="1" x14ac:dyDescent="0.2">
      <c r="A362" s="38"/>
      <c r="B362" s="58"/>
      <c r="C362" s="59"/>
      <c r="D362" s="60"/>
      <c r="E362" s="60"/>
      <c r="F362" s="60"/>
      <c r="G362" s="60"/>
    </row>
    <row r="363" spans="1:9" s="1" customFormat="1" x14ac:dyDescent="0.2">
      <c r="A363" s="38"/>
      <c r="B363" s="58"/>
      <c r="C363" s="59"/>
      <c r="D363" s="60"/>
      <c r="E363" s="60"/>
      <c r="F363" s="60"/>
      <c r="G363" s="60"/>
    </row>
    <row r="364" spans="1:9" s="1" customFormat="1" x14ac:dyDescent="0.2">
      <c r="A364" s="38"/>
      <c r="B364" s="58"/>
      <c r="C364" s="59"/>
      <c r="D364" s="60"/>
      <c r="E364" s="61"/>
      <c r="F364" s="61"/>
      <c r="G364" s="60"/>
    </row>
    <row r="365" spans="1:9" s="1" customFormat="1" x14ac:dyDescent="0.2">
      <c r="A365" s="38"/>
      <c r="B365" s="58"/>
      <c r="C365" s="59"/>
      <c r="D365" s="60"/>
      <c r="E365" s="60"/>
      <c r="F365" s="60"/>
      <c r="G365" s="60"/>
    </row>
    <row r="366" spans="1:9" s="1" customFormat="1" x14ac:dyDescent="0.2">
      <c r="A366" s="38"/>
      <c r="B366" s="58"/>
      <c r="C366" s="59"/>
      <c r="D366" s="60"/>
      <c r="E366" s="60"/>
      <c r="F366" s="60"/>
      <c r="G366" s="60"/>
    </row>
    <row r="367" spans="1:9" s="1" customFormat="1" x14ac:dyDescent="0.2">
      <c r="A367" s="38"/>
      <c r="B367" s="58"/>
      <c r="C367" s="59"/>
      <c r="D367" s="60"/>
      <c r="E367" s="60"/>
      <c r="F367" s="60"/>
      <c r="G367" s="60"/>
    </row>
    <row r="368" spans="1:9" s="1" customFormat="1" x14ac:dyDescent="0.2">
      <c r="A368" s="38"/>
      <c r="B368" s="58"/>
      <c r="C368" s="59"/>
      <c r="D368" s="60"/>
      <c r="E368" s="60"/>
      <c r="F368" s="60"/>
      <c r="G368" s="60"/>
    </row>
    <row r="369" spans="1:7" s="1" customFormat="1" x14ac:dyDescent="0.2">
      <c r="A369" s="38"/>
      <c r="B369" s="58"/>
      <c r="C369" s="59"/>
      <c r="D369" s="60"/>
      <c r="E369" s="60"/>
      <c r="F369" s="60"/>
      <c r="G369" s="60"/>
    </row>
    <row r="370" spans="1:7" s="1" customFormat="1" x14ac:dyDescent="0.2">
      <c r="A370" s="38"/>
      <c r="B370" s="58"/>
      <c r="C370" s="59"/>
      <c r="D370" s="60"/>
      <c r="E370" s="60"/>
      <c r="F370" s="60"/>
      <c r="G370" s="60"/>
    </row>
    <row r="371" spans="1:7" s="1" customFormat="1" x14ac:dyDescent="0.2">
      <c r="A371" s="38"/>
      <c r="B371" s="58"/>
      <c r="C371" s="59"/>
      <c r="D371" s="60"/>
      <c r="E371" s="60"/>
      <c r="F371" s="60"/>
      <c r="G371" s="60"/>
    </row>
    <row r="372" spans="1:7" s="1" customFormat="1" x14ac:dyDescent="0.2">
      <c r="A372" s="38"/>
      <c r="B372" s="58"/>
      <c r="C372" s="59"/>
      <c r="D372" s="60"/>
      <c r="E372" s="60"/>
      <c r="F372" s="60"/>
      <c r="G372" s="60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8" zoomScale="80" zoomScaleNormal="80" zoomScaleSheetLayoutView="70" workbookViewId="0">
      <selection activeCell="G4" sqref="G4"/>
    </sheetView>
  </sheetViews>
  <sheetFormatPr baseColWidth="10" defaultColWidth="9.140625" defaultRowHeight="15" x14ac:dyDescent="0.2"/>
  <cols>
    <col min="1" max="1" width="8.140625" style="38" customWidth="1"/>
    <col min="2" max="2" width="20.85546875" style="39" customWidth="1"/>
    <col min="3" max="3" width="29.140625" style="40" customWidth="1"/>
    <col min="4" max="4" width="48.28515625" style="38" customWidth="1"/>
    <col min="5" max="5" width="23" style="38" customWidth="1"/>
    <col min="6" max="6" width="20.7109375" style="38" customWidth="1"/>
    <col min="7" max="7" width="26.7109375" style="38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8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1" t="s">
        <v>0</v>
      </c>
      <c r="B5" s="81"/>
      <c r="C5" s="81"/>
      <c r="D5" s="81"/>
      <c r="E5" s="81"/>
      <c r="F5" s="81"/>
      <c r="G5" s="81"/>
    </row>
    <row r="6" spans="1:11" s="1" customFormat="1" ht="20.25" x14ac:dyDescent="0.2">
      <c r="A6" s="82" t="s">
        <v>1</v>
      </c>
      <c r="B6" s="82"/>
      <c r="C6" s="82"/>
      <c r="D6" s="82"/>
      <c r="E6" s="82"/>
      <c r="F6" s="82"/>
      <c r="G6" s="82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83" t="s">
        <v>1086</v>
      </c>
      <c r="B8" s="83"/>
      <c r="C8" s="83"/>
      <c r="D8" s="83"/>
      <c r="E8" s="83"/>
      <c r="F8" s="83"/>
      <c r="G8" s="83"/>
    </row>
    <row r="9" spans="1:11" s="1" customFormat="1" ht="19.5" customHeight="1" thickBot="1" x14ac:dyDescent="0.25">
      <c r="B9" s="2"/>
      <c r="C9" s="5"/>
      <c r="I9" s="43"/>
    </row>
    <row r="10" spans="1:11" s="11" customFormat="1" ht="36.75" customHeight="1" thickBot="1" x14ac:dyDescent="0.25">
      <c r="A10" s="84"/>
      <c r="B10" s="85" t="s">
        <v>1075</v>
      </c>
      <c r="C10" s="86"/>
      <c r="D10" s="86"/>
      <c r="E10" s="86"/>
      <c r="F10" s="86"/>
      <c r="G10" s="87"/>
      <c r="H10" s="10"/>
      <c r="I10" s="43"/>
      <c r="J10" s="10"/>
      <c r="K10" s="10"/>
    </row>
    <row r="11" spans="1:11" s="11" customFormat="1" ht="37.5" customHeight="1" thickBot="1" x14ac:dyDescent="0.25">
      <c r="A11" s="84"/>
      <c r="B11" s="88"/>
      <c r="C11" s="89"/>
      <c r="D11" s="12"/>
      <c r="E11" s="89" t="s">
        <v>3</v>
      </c>
      <c r="F11" s="89"/>
      <c r="G11" s="13">
        <v>1989864.3</v>
      </c>
      <c r="H11" s="10"/>
      <c r="I11" s="43"/>
      <c r="J11" s="10"/>
      <c r="K11" s="10"/>
    </row>
    <row r="12" spans="1:11" s="11" customFormat="1" ht="45.75" customHeight="1" x14ac:dyDescent="0.2">
      <c r="A12" s="84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 t="s">
        <v>799</v>
      </c>
      <c r="H12" s="10"/>
      <c r="I12" s="43"/>
      <c r="J12" s="10"/>
      <c r="K12" s="10"/>
    </row>
    <row r="13" spans="1:11" s="10" customFormat="1" ht="62.25" customHeight="1" x14ac:dyDescent="0.2">
      <c r="A13" s="19"/>
      <c r="B13" s="62">
        <v>45279</v>
      </c>
      <c r="C13" s="63" t="s">
        <v>1076</v>
      </c>
      <c r="D13" s="63" t="s">
        <v>1077</v>
      </c>
      <c r="E13" s="64"/>
      <c r="F13" s="65">
        <v>1900000</v>
      </c>
      <c r="G13" s="66">
        <f>+G11-F13</f>
        <v>89864.300000000047</v>
      </c>
      <c r="I13" s="43"/>
    </row>
    <row r="14" spans="1:11" s="10" customFormat="1" ht="62.25" customHeight="1" x14ac:dyDescent="0.2">
      <c r="A14" s="19"/>
      <c r="B14" s="62">
        <v>45289</v>
      </c>
      <c r="C14" s="63"/>
      <c r="D14" s="63" t="s">
        <v>797</v>
      </c>
      <c r="E14" s="64"/>
      <c r="F14" s="65">
        <v>3125</v>
      </c>
      <c r="G14" s="66">
        <f>+G13-F14</f>
        <v>86739.300000000047</v>
      </c>
      <c r="I14" s="43"/>
    </row>
    <row r="15" spans="1:11" s="10" customFormat="1" ht="62.25" customHeight="1" x14ac:dyDescent="0.2">
      <c r="A15" s="19"/>
      <c r="B15" s="67"/>
      <c r="C15" s="68"/>
      <c r="D15" s="68"/>
      <c r="E15" s="69"/>
      <c r="F15" s="70"/>
      <c r="G15" s="71"/>
      <c r="I15" s="43"/>
    </row>
    <row r="16" spans="1:11" s="1" customFormat="1" x14ac:dyDescent="0.2">
      <c r="A16" s="38"/>
      <c r="B16" s="58"/>
      <c r="C16" s="59"/>
      <c r="D16" s="60"/>
      <c r="E16" s="61"/>
      <c r="F16" s="61"/>
      <c r="G16" s="60"/>
    </row>
    <row r="17" spans="1:7" s="1" customFormat="1" x14ac:dyDescent="0.2">
      <c r="A17" s="38"/>
      <c r="B17" s="58"/>
      <c r="C17" s="59"/>
      <c r="D17" s="72"/>
      <c r="E17" s="72"/>
      <c r="F17" s="60"/>
      <c r="G17" s="60"/>
    </row>
    <row r="18" spans="1:7" s="1" customFormat="1" x14ac:dyDescent="0.2">
      <c r="A18" s="38"/>
      <c r="B18" s="58"/>
      <c r="C18" s="59"/>
      <c r="D18" s="72"/>
      <c r="E18" s="72"/>
      <c r="F18" s="60"/>
      <c r="G18" s="60"/>
    </row>
    <row r="19" spans="1:7" s="1" customFormat="1" ht="15.75" x14ac:dyDescent="0.2">
      <c r="A19" s="38"/>
      <c r="B19" s="58"/>
      <c r="C19" s="59"/>
      <c r="D19" s="73"/>
      <c r="E19" s="72"/>
      <c r="F19" s="60"/>
      <c r="G19" s="60"/>
    </row>
    <row r="20" spans="1:7" s="1" customFormat="1" x14ac:dyDescent="0.2">
      <c r="A20" s="38"/>
      <c r="B20" s="58"/>
      <c r="C20" s="59"/>
      <c r="D20" s="60"/>
      <c r="E20" s="60"/>
      <c r="F20" s="60"/>
      <c r="G20" s="60"/>
    </row>
    <row r="21" spans="1:7" s="1" customFormat="1" x14ac:dyDescent="0.2">
      <c r="A21" s="38"/>
      <c r="B21" s="58"/>
      <c r="C21" s="59"/>
      <c r="D21" s="60"/>
      <c r="E21" s="60"/>
      <c r="F21" s="60"/>
      <c r="G21" s="60"/>
    </row>
    <row r="22" spans="1:7" s="1" customFormat="1" x14ac:dyDescent="0.2">
      <c r="A22" s="38"/>
      <c r="B22" s="58"/>
      <c r="C22" s="59"/>
      <c r="D22" s="60"/>
      <c r="E22" s="60"/>
      <c r="F22" s="60"/>
      <c r="G22" s="60"/>
    </row>
    <row r="23" spans="1:7" s="1" customFormat="1" x14ac:dyDescent="0.2">
      <c r="A23" s="38"/>
      <c r="B23" s="58"/>
      <c r="C23" s="59"/>
      <c r="D23" s="60"/>
      <c r="E23" s="60"/>
      <c r="F23" s="60"/>
      <c r="G23" s="60"/>
    </row>
    <row r="24" spans="1:7" s="1" customFormat="1" x14ac:dyDescent="0.2">
      <c r="A24" s="38"/>
      <c r="B24" s="58"/>
      <c r="C24" s="59"/>
      <c r="D24" s="60"/>
      <c r="E24" s="60"/>
      <c r="F24" s="60"/>
      <c r="G24" s="60"/>
    </row>
    <row r="25" spans="1:7" s="1" customFormat="1" x14ac:dyDescent="0.2">
      <c r="A25" s="38"/>
      <c r="B25" s="58"/>
      <c r="C25" s="59"/>
      <c r="D25" s="60"/>
      <c r="E25" s="60"/>
      <c r="F25" s="60"/>
      <c r="G25" s="60"/>
    </row>
    <row r="26" spans="1:7" s="1" customFormat="1" x14ac:dyDescent="0.2">
      <c r="A26" s="38"/>
      <c r="B26" s="58"/>
      <c r="C26" s="59"/>
      <c r="D26" s="60"/>
      <c r="E26" s="60"/>
      <c r="F26" s="60"/>
      <c r="G26" s="60"/>
    </row>
    <row r="27" spans="1:7" s="1" customFormat="1" x14ac:dyDescent="0.2">
      <c r="A27" s="38"/>
      <c r="B27" s="58"/>
      <c r="C27" s="59"/>
      <c r="D27" s="60"/>
      <c r="E27" s="60"/>
      <c r="F27" s="60"/>
      <c r="G27" s="60"/>
    </row>
    <row r="28" spans="1:7" s="1" customFormat="1" x14ac:dyDescent="0.2">
      <c r="A28" s="38"/>
      <c r="B28" s="58"/>
      <c r="C28" s="59"/>
      <c r="D28" s="60"/>
      <c r="E28" s="60"/>
      <c r="F28" s="60"/>
      <c r="G28" s="60"/>
    </row>
    <row r="29" spans="1:7" s="1" customFormat="1" x14ac:dyDescent="0.2">
      <c r="A29" s="38"/>
      <c r="B29" s="58"/>
      <c r="C29" s="59"/>
      <c r="D29" s="60"/>
      <c r="E29" s="60"/>
      <c r="F29" s="60"/>
      <c r="G29" s="60"/>
    </row>
    <row r="30" spans="1:7" s="1" customFormat="1" x14ac:dyDescent="0.2">
      <c r="A30" s="38"/>
      <c r="B30" s="58"/>
      <c r="C30" s="59"/>
      <c r="D30" s="60"/>
      <c r="E30" s="60"/>
      <c r="F30" s="60"/>
      <c r="G30" s="60"/>
    </row>
    <row r="31" spans="1:7" s="1" customFormat="1" x14ac:dyDescent="0.2">
      <c r="A31" s="38"/>
      <c r="B31" s="58"/>
      <c r="C31" s="59"/>
      <c r="D31" s="60"/>
      <c r="E31" s="60"/>
      <c r="F31" s="60"/>
      <c r="G31" s="60"/>
    </row>
    <row r="32" spans="1:7" s="1" customFormat="1" x14ac:dyDescent="0.2">
      <c r="A32" s="38"/>
      <c r="B32" s="58"/>
      <c r="C32" s="59"/>
      <c r="D32" s="60"/>
      <c r="E32" s="60"/>
      <c r="F32" s="60"/>
      <c r="G32" s="60"/>
    </row>
    <row r="33" spans="1:7" s="1" customFormat="1" x14ac:dyDescent="0.2">
      <c r="A33" s="38"/>
      <c r="B33" s="58"/>
      <c r="C33" s="59"/>
      <c r="D33" s="60"/>
      <c r="E33" s="60"/>
      <c r="F33" s="60"/>
      <c r="G33" s="60"/>
    </row>
    <row r="34" spans="1:7" s="1" customFormat="1" x14ac:dyDescent="0.2">
      <c r="A34" s="38"/>
      <c r="B34" s="58"/>
      <c r="C34" s="59"/>
      <c r="D34" s="60"/>
      <c r="E34" s="60"/>
      <c r="F34" s="60"/>
      <c r="G34" s="60"/>
    </row>
    <row r="35" spans="1:7" s="1" customFormat="1" x14ac:dyDescent="0.2">
      <c r="A35" s="38"/>
      <c r="B35" s="58"/>
      <c r="C35" s="59"/>
      <c r="D35" s="60"/>
      <c r="E35" s="60"/>
      <c r="F35" s="60"/>
      <c r="G35" s="60"/>
    </row>
    <row r="36" spans="1:7" s="1" customFormat="1" x14ac:dyDescent="0.2">
      <c r="A36" s="38"/>
      <c r="B36" s="58"/>
      <c r="C36" s="59"/>
      <c r="D36" s="60"/>
      <c r="E36" s="60"/>
      <c r="F36" s="60"/>
      <c r="G36" s="60"/>
    </row>
    <row r="37" spans="1:7" s="1" customFormat="1" x14ac:dyDescent="0.2">
      <c r="A37" s="38"/>
      <c r="B37" s="58"/>
      <c r="C37" s="59"/>
      <c r="D37" s="60"/>
      <c r="E37" s="60"/>
      <c r="F37" s="60"/>
      <c r="G37" s="60"/>
    </row>
    <row r="38" spans="1:7" s="1" customFormat="1" x14ac:dyDescent="0.2">
      <c r="A38" s="38"/>
      <c r="B38" s="58"/>
      <c r="C38" s="59"/>
      <c r="D38" s="60"/>
      <c r="E38" s="60"/>
      <c r="F38" s="60"/>
      <c r="G38" s="60"/>
    </row>
    <row r="39" spans="1:7" s="1" customFormat="1" x14ac:dyDescent="0.2">
      <c r="A39" s="38"/>
      <c r="B39" s="58"/>
      <c r="C39" s="59"/>
      <c r="D39" s="60"/>
      <c r="E39" s="60"/>
      <c r="F39" s="60"/>
      <c r="G39" s="60"/>
    </row>
    <row r="40" spans="1:7" s="1" customFormat="1" x14ac:dyDescent="0.2">
      <c r="A40" s="38"/>
      <c r="B40" s="58"/>
      <c r="C40" s="59"/>
      <c r="D40" s="60"/>
      <c r="E40" s="60"/>
      <c r="F40" s="60"/>
      <c r="G40" s="60"/>
    </row>
    <row r="41" spans="1:7" s="1" customFormat="1" x14ac:dyDescent="0.2">
      <c r="A41" s="38"/>
      <c r="B41" s="58"/>
      <c r="C41" s="59"/>
      <c r="D41" s="60"/>
      <c r="E41" s="60"/>
      <c r="F41" s="60"/>
      <c r="G41" s="60"/>
    </row>
    <row r="42" spans="1:7" s="1" customFormat="1" x14ac:dyDescent="0.2">
      <c r="A42" s="38"/>
      <c r="B42" s="58"/>
      <c r="C42" s="59"/>
      <c r="D42" s="60"/>
      <c r="E42" s="60"/>
      <c r="F42" s="60"/>
      <c r="G42" s="60"/>
    </row>
    <row r="43" spans="1:7" s="1" customFormat="1" x14ac:dyDescent="0.2">
      <c r="A43" s="38"/>
      <c r="B43" s="58"/>
      <c r="C43" s="59"/>
      <c r="D43" s="60"/>
      <c r="E43" s="60"/>
      <c r="F43" s="60"/>
      <c r="G43" s="60"/>
    </row>
    <row r="44" spans="1:7" s="1" customFormat="1" x14ac:dyDescent="0.2">
      <c r="A44" s="38"/>
      <c r="B44" s="58"/>
      <c r="C44" s="59"/>
      <c r="D44" s="60"/>
      <c r="E44" s="60"/>
      <c r="F44" s="60"/>
      <c r="G44" s="60"/>
    </row>
    <row r="45" spans="1:7" s="1" customFormat="1" x14ac:dyDescent="0.2">
      <c r="A45" s="38"/>
      <c r="B45" s="58"/>
      <c r="C45" s="59"/>
      <c r="D45" s="60"/>
      <c r="E45" s="60"/>
      <c r="F45" s="60"/>
      <c r="G45" s="60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3" zoomScale="80" zoomScaleNormal="80" zoomScaleSheetLayoutView="70" workbookViewId="0">
      <selection activeCell="F16" sqref="F16"/>
    </sheetView>
  </sheetViews>
  <sheetFormatPr baseColWidth="10" defaultColWidth="9.140625" defaultRowHeight="15" x14ac:dyDescent="0.2"/>
  <cols>
    <col min="1" max="1" width="8.140625" style="38" customWidth="1"/>
    <col min="2" max="2" width="20.85546875" style="39" customWidth="1"/>
    <col min="3" max="3" width="29.140625" style="40" customWidth="1"/>
    <col min="4" max="4" width="48.28515625" style="38" customWidth="1"/>
    <col min="5" max="5" width="23" style="38" customWidth="1"/>
    <col min="6" max="6" width="20.7109375" style="38" customWidth="1"/>
    <col min="7" max="7" width="26.7109375" style="38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8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1" t="s">
        <v>0</v>
      </c>
      <c r="B5" s="81"/>
      <c r="C5" s="81"/>
      <c r="D5" s="81"/>
      <c r="E5" s="81"/>
      <c r="F5" s="81"/>
      <c r="G5" s="81"/>
    </row>
    <row r="6" spans="1:11" s="1" customFormat="1" ht="20.25" x14ac:dyDescent="0.2">
      <c r="A6" s="82" t="s">
        <v>1</v>
      </c>
      <c r="B6" s="82"/>
      <c r="C6" s="82"/>
      <c r="D6" s="82"/>
      <c r="E6" s="82"/>
      <c r="F6" s="82"/>
      <c r="G6" s="82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83" t="s">
        <v>1087</v>
      </c>
      <c r="B8" s="83"/>
      <c r="C8" s="83"/>
      <c r="D8" s="83"/>
      <c r="E8" s="83"/>
      <c r="F8" s="83"/>
      <c r="G8" s="83"/>
    </row>
    <row r="9" spans="1:11" s="1" customFormat="1" ht="19.5" customHeight="1" thickBot="1" x14ac:dyDescent="0.25">
      <c r="B9" s="2"/>
      <c r="C9" s="5"/>
      <c r="I9" s="43"/>
    </row>
    <row r="10" spans="1:11" s="11" customFormat="1" ht="36.75" customHeight="1" thickBot="1" x14ac:dyDescent="0.25">
      <c r="A10" s="84"/>
      <c r="B10" s="85" t="s">
        <v>1078</v>
      </c>
      <c r="C10" s="86"/>
      <c r="D10" s="86"/>
      <c r="E10" s="86"/>
      <c r="F10" s="86"/>
      <c r="G10" s="87"/>
      <c r="H10" s="10"/>
      <c r="I10" s="43"/>
      <c r="J10" s="10"/>
      <c r="K10" s="10"/>
    </row>
    <row r="11" spans="1:11" s="11" customFormat="1" ht="37.5" customHeight="1" thickBot="1" x14ac:dyDescent="0.25">
      <c r="A11" s="84"/>
      <c r="B11" s="88"/>
      <c r="C11" s="89"/>
      <c r="D11" s="12"/>
      <c r="E11" s="89" t="s">
        <v>3</v>
      </c>
      <c r="F11" s="89"/>
      <c r="G11" s="13">
        <v>308244.07</v>
      </c>
      <c r="H11" s="10"/>
      <c r="I11" s="43"/>
      <c r="J11" s="10"/>
      <c r="K11" s="10"/>
    </row>
    <row r="12" spans="1:11" s="11" customFormat="1" ht="45.75" customHeight="1" thickBot="1" x14ac:dyDescent="0.25">
      <c r="A12" s="84"/>
      <c r="B12" s="44" t="s">
        <v>4</v>
      </c>
      <c r="C12" s="45" t="s">
        <v>5</v>
      </c>
      <c r="D12" s="46" t="s">
        <v>6</v>
      </c>
      <c r="E12" s="47" t="s">
        <v>7</v>
      </c>
      <c r="F12" s="45" t="s">
        <v>8</v>
      </c>
      <c r="G12" s="48" t="s">
        <v>799</v>
      </c>
      <c r="H12" s="10"/>
      <c r="I12" s="43"/>
      <c r="J12" s="10"/>
      <c r="K12" s="10"/>
    </row>
    <row r="13" spans="1:11" s="10" customFormat="1" ht="43.5" customHeight="1" x14ac:dyDescent="0.25">
      <c r="A13" s="19"/>
      <c r="B13" s="74">
        <v>45282</v>
      </c>
      <c r="C13" s="75" t="s">
        <v>1079</v>
      </c>
      <c r="D13" s="76" t="s">
        <v>1080</v>
      </c>
      <c r="E13" s="54">
        <v>1618885.05</v>
      </c>
      <c r="F13" s="77"/>
      <c r="G13" s="78">
        <f>+G11+E13</f>
        <v>1927129.12</v>
      </c>
      <c r="I13" s="43"/>
    </row>
    <row r="14" spans="1:11" s="10" customFormat="1" ht="51" customHeight="1" x14ac:dyDescent="0.25">
      <c r="A14" s="19"/>
      <c r="B14" s="74">
        <v>45289</v>
      </c>
      <c r="C14" s="75"/>
      <c r="D14" s="76" t="s">
        <v>797</v>
      </c>
      <c r="E14" s="54"/>
      <c r="F14" s="77">
        <v>623.74</v>
      </c>
      <c r="G14" s="79">
        <f>+G13-F14</f>
        <v>1926505.3800000001</v>
      </c>
      <c r="I14" s="43"/>
    </row>
    <row r="16" spans="1:11" s="1" customFormat="1" x14ac:dyDescent="0.2">
      <c r="A16" s="38"/>
      <c r="B16" s="39"/>
      <c r="C16" s="40"/>
      <c r="D16" s="80"/>
      <c r="E16" s="38"/>
      <c r="F16" s="38"/>
      <c r="G16" s="38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APOYO-DIC-23</vt:lpstr>
      <vt:lpstr>FOM-DIC-23</vt:lpstr>
      <vt:lpstr>REFOR-DIC-23  </vt:lpstr>
      <vt:lpstr>REP. INST.DIC-23 </vt:lpstr>
      <vt:lpstr>'APOYO-DIC-23'!Títulos_a_imprimir</vt:lpstr>
      <vt:lpstr>'FOM-DIC-23'!Títulos_a_imprimir</vt:lpstr>
      <vt:lpstr>'REFOR-DIC-23  '!Títulos_a_imprimir</vt:lpstr>
      <vt:lpstr>'REP. INST.DIC-23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2024-01-11T14:23:48Z</dcterms:created>
  <dcterms:modified xsi:type="dcterms:W3CDTF">2024-01-12T18:31:26Z</dcterms:modified>
</cp:coreProperties>
</file>