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sosa.AGRICULTURA\Desktop\ACC-ING. Y EGR. OCTUBRE-23\"/>
    </mc:Choice>
  </mc:AlternateContent>
  <bookViews>
    <workbookView xWindow="0" yWindow="0" windowWidth="20490" windowHeight="7650" activeTab="1"/>
  </bookViews>
  <sheets>
    <sheet name="APOYO OCT-23" sheetId="1" r:id="rId1"/>
    <sheet name="FOM-OCTUBRE-23" sheetId="2" r:id="rId2"/>
    <sheet name="REP. INST.OCT-23" sheetId="3" r:id="rId3"/>
    <sheet name="REFORMA-OCT-23 " sheetId="4" r:id="rId4"/>
  </sheets>
  <definedNames>
    <definedName name="_xlnm._FilterDatabase" localSheetId="0" hidden="1">'APOYO OCT-23'!$B$12:$G$12</definedName>
    <definedName name="_xlnm._FilterDatabase" localSheetId="1" hidden="1">'FOM-OCTUBRE-23'!$B$12:$G$12</definedName>
    <definedName name="_xlnm._FilterDatabase" localSheetId="3" hidden="1">'REFORMA-OCT-23 '!$B$12:$G$12</definedName>
    <definedName name="_xlnm._FilterDatabase" localSheetId="2" hidden="1">'REP. INST.OCT-23'!$B$12:$G$12</definedName>
    <definedName name="_xlnm.Print_Titles" localSheetId="0">'APOYO OCT-23'!$1:$12</definedName>
    <definedName name="_xlnm.Print_Titles" localSheetId="1">'FOM-OCTUBRE-23'!$1:$12</definedName>
    <definedName name="_xlnm.Print_Titles" localSheetId="3">'REFORMA-OCT-23 '!$1:$12</definedName>
    <definedName name="_xlnm.Print_Titles" localSheetId="2">'REP. INST.OCT-23'!$1:$12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4" l="1"/>
  <c r="G15" i="4" s="1"/>
  <c r="G13" i="4"/>
  <c r="G13" i="3" l="1"/>
  <c r="G14" i="3" s="1"/>
  <c r="G15" i="2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13" i="2"/>
  <c r="G14" i="2" s="1"/>
  <c r="G13" i="1" l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</calcChain>
</file>

<file path=xl/sharedStrings.xml><?xml version="1.0" encoding="utf-8"?>
<sst xmlns="http://schemas.openxmlformats.org/spreadsheetml/2006/main" count="1297" uniqueCount="711">
  <si>
    <t xml:space="preserve"> MINISTERIO DE AGRICULTURA</t>
  </si>
  <si>
    <t xml:space="preserve"> Libro Banco</t>
  </si>
  <si>
    <r>
      <t xml:space="preserve"> DEL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 </t>
    </r>
    <r>
      <rPr>
        <b/>
        <u/>
        <sz val="14"/>
        <rFont val="Arial"/>
        <family val="2"/>
      </rPr>
      <t xml:space="preserve"> 31 OCTUBRE</t>
    </r>
    <r>
      <rPr>
        <b/>
        <sz val="14"/>
        <rFont val="Arial"/>
        <family val="2"/>
      </rPr>
      <t xml:space="preserve"> DEL 2023</t>
    </r>
  </si>
  <si>
    <t>Cuenta Bancaria No: 010-250160-2  PROGRAMA DE APOYO A LA PRODUCCION</t>
  </si>
  <si>
    <t xml:space="preserve">Balance Inicial: </t>
  </si>
  <si>
    <t>Fecha</t>
  </si>
  <si>
    <t>No. Ck/Transf.</t>
  </si>
  <si>
    <t>Descripcion</t>
  </si>
  <si>
    <t>Debito</t>
  </si>
  <si>
    <t>Credito</t>
  </si>
  <si>
    <t>REC#202132</t>
  </si>
  <si>
    <t>CD-PROMOCIÓN AGRÍCOLA Y GANADERA</t>
  </si>
  <si>
    <t>REC#231076</t>
  </si>
  <si>
    <t>DEPÓSITO-PROMOCIÓN AGRÍCOLA Y GANADERA</t>
  </si>
  <si>
    <t>TRANSF. #38181</t>
  </si>
  <si>
    <t>WILSON MÉNDEZ</t>
  </si>
  <si>
    <t>TRANSF. #38193</t>
  </si>
  <si>
    <t>SUPLIFORJA SRL</t>
  </si>
  <si>
    <t>TRANSF. #38202</t>
  </si>
  <si>
    <t>RAMÓN RIVERA EUGENIO</t>
  </si>
  <si>
    <t>REC#231437</t>
  </si>
  <si>
    <t>DEPÓSITO-DESARROLLO FRUTÍCOLA</t>
  </si>
  <si>
    <t>REC#321077</t>
  </si>
  <si>
    <t>CR-PROMOCIÓN AGRÍCOLA Y GANADERA</t>
  </si>
  <si>
    <t>REC#321576</t>
  </si>
  <si>
    <t>REC#202527</t>
  </si>
  <si>
    <t>TRANSF. #37849</t>
  </si>
  <si>
    <t>ANA LISBETH BENCOSME</t>
  </si>
  <si>
    <t>TRANSF. #37967</t>
  </si>
  <si>
    <t>VIRGILIO CANDELARIO GARCÍA</t>
  </si>
  <si>
    <t>TRANSF. #38377</t>
  </si>
  <si>
    <t>ÁNGEL CASIMIRO BELLO CORDERO</t>
  </si>
  <si>
    <t>TRANSF. #38418</t>
  </si>
  <si>
    <t>JUAN GÓMEZ MEJÍA</t>
  </si>
  <si>
    <t>TRANSF. #38380</t>
  </si>
  <si>
    <t>COORPORACIÓN INTERNACIONAL DE NEGOCIOS NUÑEZ</t>
  </si>
  <si>
    <t>TRANSF. #37982</t>
  </si>
  <si>
    <t>KIRSY ROSELY GENAO PEGUERO</t>
  </si>
  <si>
    <t>TRANSF. #38382</t>
  </si>
  <si>
    <t>VARIOS-NÓMINAS</t>
  </si>
  <si>
    <t>TRANSF. #38432</t>
  </si>
  <si>
    <t>REF#45200006</t>
  </si>
  <si>
    <t>BANRESERVAS</t>
  </si>
  <si>
    <t>REC#321929</t>
  </si>
  <si>
    <t>REC#202436</t>
  </si>
  <si>
    <t>REC#321367</t>
  </si>
  <si>
    <t>REC#321899</t>
  </si>
  <si>
    <t>REC#202580</t>
  </si>
  <si>
    <t>TRANSF. #38539</t>
  </si>
  <si>
    <t>DE  LEÓN JANA INGENIERIA,SRL</t>
  </si>
  <si>
    <t>REC#202886</t>
  </si>
  <si>
    <t>REC#202115</t>
  </si>
  <si>
    <t>TRANSF. #38624</t>
  </si>
  <si>
    <t>REC#321515</t>
  </si>
  <si>
    <t>CR-DE DESARROLLO FRUTÍCOLA</t>
  </si>
  <si>
    <t>REC#452019</t>
  </si>
  <si>
    <t>REC#231157</t>
  </si>
  <si>
    <t>DEPÓSITO-PRODUCCIÓN AGRÍCOLA Y MERCADEO</t>
  </si>
  <si>
    <t>REC#1512529-2</t>
  </si>
  <si>
    <t>TRANSF. DE CTA #010-249048-1</t>
  </si>
  <si>
    <t>REF.#38245</t>
  </si>
  <si>
    <t>TRANSF. DE LA CTA. 240-007019-3</t>
  </si>
  <si>
    <t>REC#202255</t>
  </si>
  <si>
    <t>REC#202844</t>
  </si>
  <si>
    <t>TRANSF. #38884</t>
  </si>
  <si>
    <t>VARIOS-NÓMINA</t>
  </si>
  <si>
    <t>REC#321384</t>
  </si>
  <si>
    <t>TRANSF. #38939</t>
  </si>
  <si>
    <t>PROYECTO DE INNOVACIÓN AGROPECUARIA, PRÉSTAMO BID 4909-OC-DR.</t>
  </si>
  <si>
    <t>TRANSF. #38528</t>
  </si>
  <si>
    <t>CÉSAR MANUEL FALCON GALÁN</t>
  </si>
  <si>
    <t>TRANSF. #38509</t>
  </si>
  <si>
    <t>FREANKLIN DE JESÚS GUZMAN</t>
  </si>
  <si>
    <t>REC#322912</t>
  </si>
  <si>
    <t>REC#231419</t>
  </si>
  <si>
    <t>DEPÓSITO-PROSEMA</t>
  </si>
  <si>
    <t>REC#452809</t>
  </si>
  <si>
    <t>TRANSF. #38756</t>
  </si>
  <si>
    <t>ERIDANIA  MARÍA LÓPEZ RODRÍGUEZ</t>
  </si>
  <si>
    <t>TRANSF. #39114</t>
  </si>
  <si>
    <t>JUANA MARGARITA LIRIANO MARTE</t>
  </si>
  <si>
    <t>REC#322603</t>
  </si>
  <si>
    <t>REC#322622</t>
  </si>
  <si>
    <t>REC#322549</t>
  </si>
  <si>
    <t>REC#452643</t>
  </si>
  <si>
    <t>REC#202958</t>
  </si>
  <si>
    <t>REC#202500</t>
  </si>
  <si>
    <t>REC#202010</t>
  </si>
  <si>
    <t>REC#452834</t>
  </si>
  <si>
    <t>REC#322648</t>
  </si>
  <si>
    <t>TRANSF. #39284</t>
  </si>
  <si>
    <t>FERANDO ANTONIO FERNÁNDEZ</t>
  </si>
  <si>
    <t>TRANSF. #39274</t>
  </si>
  <si>
    <t>EDUARDO MARTÍNEZ DELGADO</t>
  </si>
  <si>
    <t>REC#202603</t>
  </si>
  <si>
    <t>REC#231449</t>
  </si>
  <si>
    <t>DEPÓSITO</t>
  </si>
  <si>
    <t>TRANSF. #38682</t>
  </si>
  <si>
    <t>OFFITEK, SRL</t>
  </si>
  <si>
    <t>TRANSF. #38504</t>
  </si>
  <si>
    <t>DITRIBUIDORA CORRIPIO</t>
  </si>
  <si>
    <t>TRANSF. #39386</t>
  </si>
  <si>
    <t>REC#322094</t>
  </si>
  <si>
    <t>REC#202818</t>
  </si>
  <si>
    <t>REC#231174</t>
  </si>
  <si>
    <t>DEPOSITO-DESARROLLO FRUTÍCOLA</t>
  </si>
  <si>
    <t>REC#231177</t>
  </si>
  <si>
    <t>REC#231204</t>
  </si>
  <si>
    <t>REC#231207</t>
  </si>
  <si>
    <t>REC#322223</t>
  </si>
  <si>
    <t>REC#322559</t>
  </si>
  <si>
    <t>REC#322809</t>
  </si>
  <si>
    <t>REC#322030</t>
  </si>
  <si>
    <t>REC#322140</t>
  </si>
  <si>
    <t>TRANSF. #39406</t>
  </si>
  <si>
    <t>ALEXIA  SANSUR QUIÑONES</t>
  </si>
  <si>
    <t>TRANSF. #39382</t>
  </si>
  <si>
    <t>MELISSA VIÑAS BURGOS</t>
  </si>
  <si>
    <t>REC#103044</t>
  </si>
  <si>
    <t>TRANSF.  DEL BANCO AGRÍCOLA</t>
  </si>
  <si>
    <t>REC#322255</t>
  </si>
  <si>
    <t>REC#202439</t>
  </si>
  <si>
    <t>REC#322516</t>
  </si>
  <si>
    <t>REC#202996</t>
  </si>
  <si>
    <t>REC#202743</t>
  </si>
  <si>
    <t>REC#202787</t>
  </si>
  <si>
    <t>REC#202963</t>
  </si>
  <si>
    <t>REC#202160</t>
  </si>
  <si>
    <t>REC#322708</t>
  </si>
  <si>
    <t>REC#322172</t>
  </si>
  <si>
    <t>REC#322225</t>
  </si>
  <si>
    <t>REC#202348</t>
  </si>
  <si>
    <t>REC#322468</t>
  </si>
  <si>
    <t>TRANSF.#40022</t>
  </si>
  <si>
    <t>REC#202790</t>
  </si>
  <si>
    <t>REC#322029</t>
  </si>
  <si>
    <t>REC#322702</t>
  </si>
  <si>
    <t>REC#322765</t>
  </si>
  <si>
    <t>TRANSF. #40210</t>
  </si>
  <si>
    <t>FERRETERIA OCHOA</t>
  </si>
  <si>
    <t>TRANSF. #40226</t>
  </si>
  <si>
    <t>TRANSF. #40223</t>
  </si>
  <si>
    <t>KAREL KATZ</t>
  </si>
  <si>
    <t>TRANSF. #40222</t>
  </si>
  <si>
    <t>KENIA DE LOS ÁNGELES  JIMÉNEZ</t>
  </si>
  <si>
    <t>TRANSF. #40228</t>
  </si>
  <si>
    <t>YURIA ALENNY BELTRE MENDEZ</t>
  </si>
  <si>
    <t>REC#452133</t>
  </si>
  <si>
    <t>REC#202451</t>
  </si>
  <si>
    <t>TRANSF. #40281</t>
  </si>
  <si>
    <t xml:space="preserve">DIMAS JOSÉ JÁQUEZ </t>
  </si>
  <si>
    <t>TRANSF. #40275</t>
  </si>
  <si>
    <t>DARIO ARCIDE  VARGAS MENA</t>
  </si>
  <si>
    <t>REC#202595</t>
  </si>
  <si>
    <t>REC#231300</t>
  </si>
  <si>
    <t>REC#231304</t>
  </si>
  <si>
    <t>REC#202669</t>
  </si>
  <si>
    <t>CR-PROMOCION AGRICOLA Y MERCADEO</t>
  </si>
  <si>
    <t>TRANSF. #40435</t>
  </si>
  <si>
    <t>RAMÓN DANIEL MATEO RAMÍREZ</t>
  </si>
  <si>
    <t>TRANSF. #40458</t>
  </si>
  <si>
    <t>DACO EXPRESO, SRL</t>
  </si>
  <si>
    <t>TRANSF. #40457</t>
  </si>
  <si>
    <t>REC#202278</t>
  </si>
  <si>
    <t>REC#202592</t>
  </si>
  <si>
    <t>REC#202660</t>
  </si>
  <si>
    <t>REC#202832</t>
  </si>
  <si>
    <t>TRANSF. #40628</t>
  </si>
  <si>
    <t>YERDY MERCEDES DE LOS SANTOS URBAEZ</t>
  </si>
  <si>
    <t>REC#231895</t>
  </si>
  <si>
    <t>DEPOSITO-PROSEMA</t>
  </si>
  <si>
    <t>WILLIAM FRANCISCO SILVA</t>
  </si>
  <si>
    <t>REC#231068</t>
  </si>
  <si>
    <t>REC#323835</t>
  </si>
  <si>
    <t xml:space="preserve">CR-TRANSF. </t>
  </si>
  <si>
    <t>REC#323244</t>
  </si>
  <si>
    <t>TRANSF. POR ALEJANDRO A. GUILLERMAO</t>
  </si>
  <si>
    <t>TRANSF. #40849</t>
  </si>
  <si>
    <t>TRANSF. #40781</t>
  </si>
  <si>
    <t>TRANSF. #40787</t>
  </si>
  <si>
    <t>TRANSF. #40872</t>
  </si>
  <si>
    <t>DELTA COMERTCIAL, SA.</t>
  </si>
  <si>
    <t>TRANSF. #40867</t>
  </si>
  <si>
    <t>SANTO DOMINGO MOTORS COMPANY, SA</t>
  </si>
  <si>
    <t>REC#202372</t>
  </si>
  <si>
    <t>REC#452872</t>
  </si>
  <si>
    <t>TRANSF. #40930</t>
  </si>
  <si>
    <t>DIMAS JOSÉ JAQUEZ YNOA</t>
  </si>
  <si>
    <t>TRANSF. #40955</t>
  </si>
  <si>
    <t>REC#323116</t>
  </si>
  <si>
    <t>CR-TRANSF. A CTA.</t>
  </si>
  <si>
    <t>REC#323351</t>
  </si>
  <si>
    <t>REC#202625</t>
  </si>
  <si>
    <t>REC#202469</t>
  </si>
  <si>
    <t>REC#323378</t>
  </si>
  <si>
    <t>REC#323286</t>
  </si>
  <si>
    <t>REC#323501</t>
  </si>
  <si>
    <t>REC#231043</t>
  </si>
  <si>
    <t>REC#231037</t>
  </si>
  <si>
    <t>REC#323341</t>
  </si>
  <si>
    <t>REC#202438</t>
  </si>
  <si>
    <t>REC#452249</t>
  </si>
  <si>
    <t>TRANSF. #41283</t>
  </si>
  <si>
    <t>GRUPO COMETA, SA.</t>
  </si>
  <si>
    <t>TRANSF. #41261</t>
  </si>
  <si>
    <t>RAMON ANTONIO ARMANDO GUERRERO</t>
  </si>
  <si>
    <t>REF#10325101</t>
  </si>
  <si>
    <t>REC#202094</t>
  </si>
  <si>
    <t>TRANSF. #41347</t>
  </si>
  <si>
    <t>TRANSF. #41287</t>
  </si>
  <si>
    <t>REC#323734</t>
  </si>
  <si>
    <t>TRANSF. #41290</t>
  </si>
  <si>
    <t>GUIDO ANTONIO YMBERT FERREIRAS</t>
  </si>
  <si>
    <t>TRANSF. #41359</t>
  </si>
  <si>
    <t>CONSTRUCCIONES  Y ELECTROMECÁNICA, SRL</t>
  </si>
  <si>
    <t>REC#323311</t>
  </si>
  <si>
    <t>TRANSF. #41314</t>
  </si>
  <si>
    <t>TRANSF. #41356</t>
  </si>
  <si>
    <t>ANTHURIANA DOMINICANA, SRL</t>
  </si>
  <si>
    <t>REC#202488</t>
  </si>
  <si>
    <t>REC#202833</t>
  </si>
  <si>
    <t>TRANSF. #41298</t>
  </si>
  <si>
    <t>JULIO MARTÍNEZ</t>
  </si>
  <si>
    <t>TRANSF. #41375</t>
  </si>
  <si>
    <t>DACO EXPRAESO, SRL</t>
  </si>
  <si>
    <t>TRANSF. #41378</t>
  </si>
  <si>
    <t>TRANSF. #41395</t>
  </si>
  <si>
    <t>RAFAEL ANTONIO ORTIZ QUEZADA</t>
  </si>
  <si>
    <t>TRANSF. #41393</t>
  </si>
  <si>
    <t>TRANSF. #41398</t>
  </si>
  <si>
    <t>TRANSF. #41397</t>
  </si>
  <si>
    <t>DIMAS JÉSE JAQUEZ YNOA</t>
  </si>
  <si>
    <t>TRANSF. #41462</t>
  </si>
  <si>
    <t>LUZ MARIBEL DE LOS SANTOS</t>
  </si>
  <si>
    <t>TRANSF. #41441</t>
  </si>
  <si>
    <t>BALLET FOLKLÓRICO CONTEMPORÁNEO BY CATHERINE FELIX</t>
  </si>
  <si>
    <t>TRANSF. #41452</t>
  </si>
  <si>
    <t>ASOC. DE FABRICANTES DE ARTESANÍAS DE VALVERDE  (ASFAVAL)</t>
  </si>
  <si>
    <t>TRANSF. #41445</t>
  </si>
  <si>
    <t>D ANALI, SRL.</t>
  </si>
  <si>
    <t>TRANSF. #41436</t>
  </si>
  <si>
    <t>REC#201029</t>
  </si>
  <si>
    <t>CR-TRANSFERIDO</t>
  </si>
  <si>
    <t>TRANSF. #41404</t>
  </si>
  <si>
    <t>KIT AUTO AIRE, SRL.</t>
  </si>
  <si>
    <t>TRANSF. #41497</t>
  </si>
  <si>
    <t>DALVIN DEL ROSARIO DOMINGUEZ</t>
  </si>
  <si>
    <t>REC#201628</t>
  </si>
  <si>
    <t>REC#202468</t>
  </si>
  <si>
    <t>REC#202285</t>
  </si>
  <si>
    <t>REC#202862</t>
  </si>
  <si>
    <t>TRANSF. #41454</t>
  </si>
  <si>
    <t>TRANSF. #41429</t>
  </si>
  <si>
    <t>CK#64212</t>
  </si>
  <si>
    <t>DOMINGA CARCIA SILVERIO</t>
  </si>
  <si>
    <t>REC#452508</t>
  </si>
  <si>
    <t>REC#231538</t>
  </si>
  <si>
    <t>REC#231548</t>
  </si>
  <si>
    <t>TRANSF. #41846</t>
  </si>
  <si>
    <t>NELCIDA ALEXANDRA NÚÑEZ</t>
  </si>
  <si>
    <t>CK#64213</t>
  </si>
  <si>
    <t>NATY ANTONIA MARTÍNEZ COLÓN</t>
  </si>
  <si>
    <t>REC#452416</t>
  </si>
  <si>
    <t>REC#452417</t>
  </si>
  <si>
    <t>REC#452418</t>
  </si>
  <si>
    <t>REC#231159</t>
  </si>
  <si>
    <t>REC#231373</t>
  </si>
  <si>
    <t>REC#202365</t>
  </si>
  <si>
    <t>REC#202103</t>
  </si>
  <si>
    <t>REC#324110</t>
  </si>
  <si>
    <t>TRANSF. #42006</t>
  </si>
  <si>
    <t>DAMA ATELIER. SRL</t>
  </si>
  <si>
    <t>TRANSF. #42052</t>
  </si>
  <si>
    <t>MARIO DE LOS SANTOS PEÑA CUEVAS</t>
  </si>
  <si>
    <t>TRANSF. #42048</t>
  </si>
  <si>
    <t>LISSET CÁCERES ESPINOSA</t>
  </si>
  <si>
    <t>TRANSF. #42058</t>
  </si>
  <si>
    <t>TRANSF. #42068</t>
  </si>
  <si>
    <t xml:space="preserve">LUZ MARIBEL DE LOS SANTOS </t>
  </si>
  <si>
    <t>TRANSF. #42073</t>
  </si>
  <si>
    <t xml:space="preserve">CÉSAR MANUEL FALCON GALÁN </t>
  </si>
  <si>
    <t>TRANSF. #42075</t>
  </si>
  <si>
    <t>DIMAS JOSÉ JÁQUEZ YNOA</t>
  </si>
  <si>
    <t>TRANSF. #42074</t>
  </si>
  <si>
    <t>EVELMAR COMERCIAL</t>
  </si>
  <si>
    <t>TRANSF. #42081</t>
  </si>
  <si>
    <t xml:space="preserve">YIRARDY HERNÁNDEZ </t>
  </si>
  <si>
    <t>TRANSF. #42084</t>
  </si>
  <si>
    <t>REC#452540</t>
  </si>
  <si>
    <t>REC#202201</t>
  </si>
  <si>
    <t>REC#103092</t>
  </si>
  <si>
    <t xml:space="preserve">TRANSF. BANCO AGRÍCOLA </t>
  </si>
  <si>
    <t>TRANSF. #42219</t>
  </si>
  <si>
    <t>TRANSF. #42204</t>
  </si>
  <si>
    <t>DORIS FERMINA JÁQUEZ</t>
  </si>
  <si>
    <t>TRANSF. #42208</t>
  </si>
  <si>
    <t>EDUVIGES ATECINA ESTRELLA VÁSQUEZ</t>
  </si>
  <si>
    <t>TRANSF. #42215</t>
  </si>
  <si>
    <t>CRISTIAN JOSÉ ROSARIO SÁNCHEZ</t>
  </si>
  <si>
    <t>TRANSF. #42153</t>
  </si>
  <si>
    <t xml:space="preserve">DARÍO RAFAEL CRUZ HOLGUÍN </t>
  </si>
  <si>
    <t>TRANSF. #42233</t>
  </si>
  <si>
    <t>TRANSF. #42135</t>
  </si>
  <si>
    <t>EDUARD MARTÍNEZ DELGADO</t>
  </si>
  <si>
    <t>TRANSF. #42254</t>
  </si>
  <si>
    <t>FUNDACIÓN DOMINICANA UNIDOS FRENTE AL AUTISMO</t>
  </si>
  <si>
    <t>REC#202760</t>
  </si>
  <si>
    <t>REC#202780</t>
  </si>
  <si>
    <t>REC#324472</t>
  </si>
  <si>
    <t>TRANSF. DE YERDY MERCEDES DE LOS SANTOS</t>
  </si>
  <si>
    <t>REC#202181</t>
  </si>
  <si>
    <t>TRANSF. #42291</t>
  </si>
  <si>
    <t>TRANSF. #42274</t>
  </si>
  <si>
    <t>HAREL KATZ</t>
  </si>
  <si>
    <t>TRANSF. #42277</t>
  </si>
  <si>
    <t>VARIOS-NOMINAS</t>
  </si>
  <si>
    <t>TRANSF. #42278</t>
  </si>
  <si>
    <t xml:space="preserve">HYLSA </t>
  </si>
  <si>
    <t>TRANSF. #42283</t>
  </si>
  <si>
    <t>JUANA ISABEL DE LA ROSA</t>
  </si>
  <si>
    <t>TRANSF. 42294</t>
  </si>
  <si>
    <t>TRANSF. #42306</t>
  </si>
  <si>
    <t>RAFAEL ANTONIO ORTÍZ QUEZADA</t>
  </si>
  <si>
    <t>REC#231065</t>
  </si>
  <si>
    <t>TRANSF. #42336</t>
  </si>
  <si>
    <t>TRANSF. #42326</t>
  </si>
  <si>
    <t>PAOLA C. GUILLEN CEPEDA</t>
  </si>
  <si>
    <t>REC#231216</t>
  </si>
  <si>
    <t>REC#324026</t>
  </si>
  <si>
    <t>REC#324576</t>
  </si>
  <si>
    <t>REC#324038</t>
  </si>
  <si>
    <t>REC#202014</t>
  </si>
  <si>
    <t>CK#64214</t>
  </si>
  <si>
    <t>DIRECCIÓN GENERAL DE IMP. INTERNOS</t>
  </si>
  <si>
    <t>CK#64215</t>
  </si>
  <si>
    <t>CK#64216</t>
  </si>
  <si>
    <t xml:space="preserve">SARAH INES MARÍA TAVERAS </t>
  </si>
  <si>
    <t>CK#64217</t>
  </si>
  <si>
    <t>DANIBEL MELISSA MÉNDEZ LORENZO</t>
  </si>
  <si>
    <t>CK#64218</t>
  </si>
  <si>
    <t>CK#64219/22</t>
  </si>
  <si>
    <t>REC#202267</t>
  </si>
  <si>
    <t>REC#202673</t>
  </si>
  <si>
    <t xml:space="preserve">CR-TRANSFERENCIA  A CTA. </t>
  </si>
  <si>
    <t>TRANSF. #42538</t>
  </si>
  <si>
    <t>PAPI GOMEZ MUEBLES, SRL</t>
  </si>
  <si>
    <t>REC#202824</t>
  </si>
  <si>
    <t>REC#202512</t>
  </si>
  <si>
    <t>REC#231441</t>
  </si>
  <si>
    <t>REC#231445</t>
  </si>
  <si>
    <t>REC#202738</t>
  </si>
  <si>
    <t>TRANSF. #41369</t>
  </si>
  <si>
    <t>DACO EXPRESO, SRL.</t>
  </si>
  <si>
    <t>REC#202501</t>
  </si>
  <si>
    <t>REC#324531</t>
  </si>
  <si>
    <t>TRANSF. #42662</t>
  </si>
  <si>
    <t>TRANSF. #42645</t>
  </si>
  <si>
    <t>TRANSF. #42661</t>
  </si>
  <si>
    <t>REC#202740</t>
  </si>
  <si>
    <t>CR-PROMOCIÓN AGRÍCOLA Y MERCADEO</t>
  </si>
  <si>
    <t>REC#202941</t>
  </si>
  <si>
    <t>REC#202178</t>
  </si>
  <si>
    <t>TRANSF. #42684</t>
  </si>
  <si>
    <t>ALTIMA AUT0 PAINT, SRL</t>
  </si>
  <si>
    <t>REC#452347</t>
  </si>
  <si>
    <t>REC#202430</t>
  </si>
  <si>
    <t>REC#202924</t>
  </si>
  <si>
    <t>REC#231020</t>
  </si>
  <si>
    <t>REC#452394</t>
  </si>
  <si>
    <t>REC#231601</t>
  </si>
  <si>
    <t>REC#231512</t>
  </si>
  <si>
    <t>REC#202079</t>
  </si>
  <si>
    <t>TRANSF. #42829</t>
  </si>
  <si>
    <t>JUAN BAUTISTA REYNOSO CANELA</t>
  </si>
  <si>
    <t>REC#202167</t>
  </si>
  <si>
    <t>REC#452134</t>
  </si>
  <si>
    <t>REC#231613</t>
  </si>
  <si>
    <t>REC#231649</t>
  </si>
  <si>
    <t>REC#231652</t>
  </si>
  <si>
    <t>REC#231484</t>
  </si>
  <si>
    <t>TRANSF. #42932</t>
  </si>
  <si>
    <t>NATY ANTONIA MARTÍNEZ</t>
  </si>
  <si>
    <t>TRANSF. #42934</t>
  </si>
  <si>
    <t>REC# 452403</t>
  </si>
  <si>
    <t>TRANSF. #42976</t>
  </si>
  <si>
    <t>CLARA IRIS UREÑA DE PIMENTEL</t>
  </si>
  <si>
    <t>REF. #45240006</t>
  </si>
  <si>
    <t>BANRESERVAS-FLOTILLA</t>
  </si>
  <si>
    <t>TRANSF. #43031</t>
  </si>
  <si>
    <t>LUCALZA DOMINICANA, SRL</t>
  </si>
  <si>
    <t>REC#231388</t>
  </si>
  <si>
    <t>REC#231391</t>
  </si>
  <si>
    <t>REC#231394</t>
  </si>
  <si>
    <t>REC#231397</t>
  </si>
  <si>
    <t>REC#231400</t>
  </si>
  <si>
    <t>REC#231456</t>
  </si>
  <si>
    <t>REC#324667</t>
  </si>
  <si>
    <t>REC#202459</t>
  </si>
  <si>
    <t>REC#452336</t>
  </si>
  <si>
    <t>REC#231339</t>
  </si>
  <si>
    <t>TRANSF. #43053</t>
  </si>
  <si>
    <t>TRANSF. #43096</t>
  </si>
  <si>
    <t>TRANSF. #43138</t>
  </si>
  <si>
    <t>JUAN JOSÉ MARCALINO RAMÍREZ</t>
  </si>
  <si>
    <t>TRANSF. #43149</t>
  </si>
  <si>
    <t>IRIS DE LEON CRUZ</t>
  </si>
  <si>
    <t>CARGOS BANCARIOS</t>
  </si>
  <si>
    <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31 DE OCTUBRE 20</t>
    </r>
    <r>
      <rPr>
        <b/>
        <sz val="14"/>
        <rFont val="Arial"/>
        <family val="2"/>
      </rPr>
      <t>23</t>
    </r>
  </si>
  <si>
    <t>CUENTA BANCARIA No: 010-392073-0 FONDO DE FOMENTO AGROPECUARIO</t>
  </si>
  <si>
    <t>Balance</t>
  </si>
  <si>
    <t>REC# 231292</t>
  </si>
  <si>
    <t>DEPOSITO SANIDAD VEGETAL</t>
  </si>
  <si>
    <t>REC#231295</t>
  </si>
  <si>
    <t>REC#202192</t>
  </si>
  <si>
    <t>REC#202519</t>
  </si>
  <si>
    <t>REC#231426</t>
  </si>
  <si>
    <t>REC#231432</t>
  </si>
  <si>
    <t>REC#452321</t>
  </si>
  <si>
    <t>REC#452327</t>
  </si>
  <si>
    <t>REC#452570</t>
  </si>
  <si>
    <t>REC#452254</t>
  </si>
  <si>
    <t>REC#452515</t>
  </si>
  <si>
    <t>REC#452523</t>
  </si>
  <si>
    <t>REC#452546</t>
  </si>
  <si>
    <t>REC#452670</t>
  </si>
  <si>
    <t>REC#452673</t>
  </si>
  <si>
    <t>REC#452010</t>
  </si>
  <si>
    <t>REC#452011</t>
  </si>
  <si>
    <t>REC#452012</t>
  </si>
  <si>
    <t>REC#231720</t>
  </si>
  <si>
    <t>REC#231723</t>
  </si>
  <si>
    <t>REC#231726</t>
  </si>
  <si>
    <t>REC#231729</t>
  </si>
  <si>
    <t>REC#231736</t>
  </si>
  <si>
    <t>REC#231739</t>
  </si>
  <si>
    <t>TRANSF. #38422</t>
  </si>
  <si>
    <t>HÉCTOR JOAQUIN  VALDEZ</t>
  </si>
  <si>
    <t>REC#321748</t>
  </si>
  <si>
    <t>REC#452870</t>
  </si>
  <si>
    <t>REC#452873</t>
  </si>
  <si>
    <t>REC#452888</t>
  </si>
  <si>
    <t>REC#231302</t>
  </si>
  <si>
    <t>REC#452005</t>
  </si>
  <si>
    <t>REC#202202</t>
  </si>
  <si>
    <t>REC#231398</t>
  </si>
  <si>
    <t>REC#452285</t>
  </si>
  <si>
    <t>REC#452475</t>
  </si>
  <si>
    <t>REC#452280</t>
  </si>
  <si>
    <t>TRANSF. #38651</t>
  </si>
  <si>
    <t>VARIOS-NOMINA</t>
  </si>
  <si>
    <t>REC#231678</t>
  </si>
  <si>
    <t>REC#231099</t>
  </si>
  <si>
    <t>REC#202491</t>
  </si>
  <si>
    <t>TRANSF. #38726</t>
  </si>
  <si>
    <t>DOMINGO MOTORS COMPANY, SA</t>
  </si>
  <si>
    <t>REC#452799</t>
  </si>
  <si>
    <t>REC#452959</t>
  </si>
  <si>
    <t>REC#231161</t>
  </si>
  <si>
    <t>TRANSF. #38655</t>
  </si>
  <si>
    <t>REC#103108</t>
  </si>
  <si>
    <t>REC#103145</t>
  </si>
  <si>
    <t>TRANSF. #38936</t>
  </si>
  <si>
    <t>TRANSF. #38937</t>
  </si>
  <si>
    <t>TRANSF. #38911</t>
  </si>
  <si>
    <t>JESÚS ALIXANDRO REYES</t>
  </si>
  <si>
    <t>TRANSF. #38922</t>
  </si>
  <si>
    <t>TRANSF. #38944</t>
  </si>
  <si>
    <t xml:space="preserve">JOSÉ ANTONIO RODRÍGUEZ MOLINA </t>
  </si>
  <si>
    <t>TRANSF. #39011</t>
  </si>
  <si>
    <t>CERARTE,  SA</t>
  </si>
  <si>
    <t>REC#231150</t>
  </si>
  <si>
    <t>REC#202113</t>
  </si>
  <si>
    <t>REC#452004</t>
  </si>
  <si>
    <t>REC#452845</t>
  </si>
  <si>
    <t>REC#452835</t>
  </si>
  <si>
    <t>REC#452009</t>
  </si>
  <si>
    <t>REC#452017</t>
  </si>
  <si>
    <t>REC#452969</t>
  </si>
  <si>
    <t>REC#452507</t>
  </si>
  <si>
    <t>TRANSF.#39047</t>
  </si>
  <si>
    <t>TRANSF.#39044</t>
  </si>
  <si>
    <t>TRANSF.#37951</t>
  </si>
  <si>
    <t>TRANSF.#39142</t>
  </si>
  <si>
    <t>REC#452188</t>
  </si>
  <si>
    <t>REC#202961</t>
  </si>
  <si>
    <t>REC#452498</t>
  </si>
  <si>
    <t>REC#452226</t>
  </si>
  <si>
    <t>REC#452749</t>
  </si>
  <si>
    <t>REC#452810</t>
  </si>
  <si>
    <t>REC#452828</t>
  </si>
  <si>
    <t>REC#452123</t>
  </si>
  <si>
    <t>REC#452007</t>
  </si>
  <si>
    <t>TRANSF. #39249</t>
  </si>
  <si>
    <t>DEPOSITO SANIDAD FRANCISCO JAVIER DE LEÓN Y/O SABADONVEGETAL</t>
  </si>
  <si>
    <t>REC#231179</t>
  </si>
  <si>
    <t>REC#231182</t>
  </si>
  <si>
    <t>REC#231185</t>
  </si>
  <si>
    <t>REC#231188</t>
  </si>
  <si>
    <t>REC#231191</t>
  </si>
  <si>
    <t>REC#231194</t>
  </si>
  <si>
    <t>REC#231013</t>
  </si>
  <si>
    <t>REC#231016</t>
  </si>
  <si>
    <t>REC#452013</t>
  </si>
  <si>
    <t>REC#231508</t>
  </si>
  <si>
    <t>REC#202096</t>
  </si>
  <si>
    <t>REC#231183</t>
  </si>
  <si>
    <t>REC#231189</t>
  </si>
  <si>
    <t>REC#231195</t>
  </si>
  <si>
    <t>REC#231201</t>
  </si>
  <si>
    <t>REC#322182</t>
  </si>
  <si>
    <t>REC#322249</t>
  </si>
  <si>
    <t>REC#452225</t>
  </si>
  <si>
    <t>REC#452113</t>
  </si>
  <si>
    <t>REC#452122</t>
  </si>
  <si>
    <t>REC#452128</t>
  </si>
  <si>
    <t>REC#452135</t>
  </si>
  <si>
    <t>REC#452272</t>
  </si>
  <si>
    <t>REC#452290</t>
  </si>
  <si>
    <t>REC#452306</t>
  </si>
  <si>
    <t>REC#452384</t>
  </si>
  <si>
    <t>REC#202477</t>
  </si>
  <si>
    <t>M/D#36543</t>
  </si>
  <si>
    <t>REC#452689</t>
  </si>
  <si>
    <t>REC#452846</t>
  </si>
  <si>
    <t>REC#452262</t>
  </si>
  <si>
    <t>REC#452030</t>
  </si>
  <si>
    <t>REC#452240</t>
  </si>
  <si>
    <t>REC#452993</t>
  </si>
  <si>
    <t>REC#452357</t>
  </si>
  <si>
    <t>REC#231385</t>
  </si>
  <si>
    <t>REC#202994</t>
  </si>
  <si>
    <t>REC#452006</t>
  </si>
  <si>
    <t>REC#452988</t>
  </si>
  <si>
    <t>REC#452425</t>
  </si>
  <si>
    <t>REC#452998</t>
  </si>
  <si>
    <t>REC#452970</t>
  </si>
  <si>
    <t>REC#452205</t>
  </si>
  <si>
    <t>REC#231418</t>
  </si>
  <si>
    <t>REC#231421</t>
  </si>
  <si>
    <t>REC#231429</t>
  </si>
  <si>
    <t>TRANBSF. #39962</t>
  </si>
  <si>
    <t>REGIONAL ESTE, HIGÜEY</t>
  </si>
  <si>
    <t>REC#452878</t>
  </si>
  <si>
    <t>REC#452708</t>
  </si>
  <si>
    <t>REC#202655</t>
  </si>
  <si>
    <t>REC#452780</t>
  </si>
  <si>
    <t>REC#452981</t>
  </si>
  <si>
    <t>REC#452715</t>
  </si>
  <si>
    <t>REC#452392</t>
  </si>
  <si>
    <t>REC#452793</t>
  </si>
  <si>
    <t>REC#452282</t>
  </si>
  <si>
    <t>TRANBSF. #39150</t>
  </si>
  <si>
    <t>TRANBSF. #39151</t>
  </si>
  <si>
    <t>TRANBSF. #40292</t>
  </si>
  <si>
    <t>REC#202044</t>
  </si>
  <si>
    <t>REC#231296</t>
  </si>
  <si>
    <t>REC#231310</t>
  </si>
  <si>
    <t>REC#231317</t>
  </si>
  <si>
    <t>REC#231490</t>
  </si>
  <si>
    <t>REC#231493</t>
  </si>
  <si>
    <t>REC#231496</t>
  </si>
  <si>
    <t>REC#231499</t>
  </si>
  <si>
    <t>REC#231502</t>
  </si>
  <si>
    <t>REC#4521388</t>
  </si>
  <si>
    <t>REC#452388</t>
  </si>
  <si>
    <t>REC#452529</t>
  </si>
  <si>
    <t>REC#452549</t>
  </si>
  <si>
    <t>REC#452158</t>
  </si>
  <si>
    <t>REC#231288</t>
  </si>
  <si>
    <t>REC#231291</t>
  </si>
  <si>
    <t>REC#452695</t>
  </si>
  <si>
    <t>REC#452794</t>
  </si>
  <si>
    <t>REC#452008</t>
  </si>
  <si>
    <t>REC#231407</t>
  </si>
  <si>
    <t>REC#452003</t>
  </si>
  <si>
    <t>REC#452746</t>
  </si>
  <si>
    <t>REC#452754</t>
  </si>
  <si>
    <t>REC#452447</t>
  </si>
  <si>
    <t>REC#452157</t>
  </si>
  <si>
    <t>REC#452444</t>
  </si>
  <si>
    <t>REC#452467</t>
  </si>
  <si>
    <t>REC#452492</t>
  </si>
  <si>
    <t>REC#202170</t>
  </si>
  <si>
    <t>REC#202230</t>
  </si>
  <si>
    <t>TRANSF. #40680</t>
  </si>
  <si>
    <t>REC#231949</t>
  </si>
  <si>
    <t>REC#231237</t>
  </si>
  <si>
    <t>REC#452657</t>
  </si>
  <si>
    <t>REC#452037</t>
  </si>
  <si>
    <t>REC#452562</t>
  </si>
  <si>
    <t>REC#452905</t>
  </si>
  <si>
    <t>REC#202503</t>
  </si>
  <si>
    <t>REC#202799</t>
  </si>
  <si>
    <t>REC#452761</t>
  </si>
  <si>
    <t>REC#452986</t>
  </si>
  <si>
    <t>REC#452246</t>
  </si>
  <si>
    <t>REC#452248</t>
  </si>
  <si>
    <t>REC#452547</t>
  </si>
  <si>
    <t>REC#452223</t>
  </si>
  <si>
    <t>REC#231480</t>
  </si>
  <si>
    <t>REC#231483</t>
  </si>
  <si>
    <t>REC#231486</t>
  </si>
  <si>
    <t>REC#452372</t>
  </si>
  <si>
    <t>REC#231142</t>
  </si>
  <si>
    <t>REC#231148</t>
  </si>
  <si>
    <t>REC#323071</t>
  </si>
  <si>
    <t>REC#323887</t>
  </si>
  <si>
    <t>REC#202758</t>
  </si>
  <si>
    <t>REC#452758</t>
  </si>
  <si>
    <t>REC#452380</t>
  </si>
  <si>
    <t>REC#452096</t>
  </si>
  <si>
    <t>REC#452348</t>
  </si>
  <si>
    <t>REC#452801</t>
  </si>
  <si>
    <t>REC#452289</t>
  </si>
  <si>
    <t>REC#202394</t>
  </si>
  <si>
    <t>REC#231145</t>
  </si>
  <si>
    <t>REC#231151</t>
  </si>
  <si>
    <t>REC#202966</t>
  </si>
  <si>
    <t>REC#452808</t>
  </si>
  <si>
    <t>REC#452864</t>
  </si>
  <si>
    <t>REC#452055</t>
  </si>
  <si>
    <t>REC#452528</t>
  </si>
  <si>
    <t>REC#452597</t>
  </si>
  <si>
    <t>REC#231224</t>
  </si>
  <si>
    <t>REC#231545</t>
  </si>
  <si>
    <t>REC#202841</t>
  </si>
  <si>
    <t>REC#452148</t>
  </si>
  <si>
    <t>REC#452943</t>
  </si>
  <si>
    <t>REC#452476</t>
  </si>
  <si>
    <t>REC#231816</t>
  </si>
  <si>
    <t>REC#231517</t>
  </si>
  <si>
    <t>REC#231520</t>
  </si>
  <si>
    <t>REC#452745</t>
  </si>
  <si>
    <t>REC#452756</t>
  </si>
  <si>
    <t>REC#452764</t>
  </si>
  <si>
    <t>REC#452497</t>
  </si>
  <si>
    <t>REC#452613</t>
  </si>
  <si>
    <t>REC#4522695</t>
  </si>
  <si>
    <t>REC#452383</t>
  </si>
  <si>
    <t>REC#452222</t>
  </si>
  <si>
    <t>REC#452288</t>
  </si>
  <si>
    <t>REC#231017</t>
  </si>
  <si>
    <t>REC#452886</t>
  </si>
  <si>
    <t>REC#452931</t>
  </si>
  <si>
    <t>REC#452984</t>
  </si>
  <si>
    <t>REC#452737</t>
  </si>
  <si>
    <t>REC#231034</t>
  </si>
  <si>
    <t>REC#231041</t>
  </si>
  <si>
    <t>REC#231044</t>
  </si>
  <si>
    <t>REC#231047</t>
  </si>
  <si>
    <t>REC#231050</t>
  </si>
  <si>
    <t>REC#452612</t>
  </si>
  <si>
    <t>REC#452949</t>
  </si>
  <si>
    <t>REC#452778</t>
  </si>
  <si>
    <t>REC#202540</t>
  </si>
  <si>
    <t>REC#231109</t>
  </si>
  <si>
    <t>REC#452165</t>
  </si>
  <si>
    <t>REC#452387</t>
  </si>
  <si>
    <t>REC#452660</t>
  </si>
  <si>
    <t>REC#452705</t>
  </si>
  <si>
    <t>REC#452428</t>
  </si>
  <si>
    <t>REC#202289</t>
  </si>
  <si>
    <t>REC#452823</t>
  </si>
  <si>
    <t>REC#452274</t>
  </si>
  <si>
    <t>REC#452231</t>
  </si>
  <si>
    <t>REC#452821</t>
  </si>
  <si>
    <t>REC#452173</t>
  </si>
  <si>
    <t>REC#452851</t>
  </si>
  <si>
    <t>TRANSF. #42124</t>
  </si>
  <si>
    <t>TRANSF. #42677</t>
  </si>
  <si>
    <t>TRANSF. #42672</t>
  </si>
  <si>
    <t>TRANSF. #42129</t>
  </si>
  <si>
    <t>REC#231165</t>
  </si>
  <si>
    <t>REC#452772</t>
  </si>
  <si>
    <t>TRANSF.#42202</t>
  </si>
  <si>
    <t>RAMÓN ARQUÍMIDES ALMÁNZAR P.</t>
  </si>
  <si>
    <t>REC#202219</t>
  </si>
  <si>
    <t>REC#202317</t>
  </si>
  <si>
    <t>REC#452600</t>
  </si>
  <si>
    <t>REC#452734</t>
  </si>
  <si>
    <t>REC#452773</t>
  </si>
  <si>
    <t>REC#452805</t>
  </si>
  <si>
    <t>REC#231619</t>
  </si>
  <si>
    <t>REC#231625</t>
  </si>
  <si>
    <t>REC#231640</t>
  </si>
  <si>
    <t>REC#231646</t>
  </si>
  <si>
    <t>REC#231650</t>
  </si>
  <si>
    <t>REC#231118</t>
  </si>
  <si>
    <t>REC#452311</t>
  </si>
  <si>
    <t>REC#452107</t>
  </si>
  <si>
    <t>REC#452649</t>
  </si>
  <si>
    <t>REC#231169</t>
  </si>
  <si>
    <t>REC#202728</t>
  </si>
  <si>
    <t>REC#452973</t>
  </si>
  <si>
    <t>REC#452014</t>
  </si>
  <si>
    <t>REC#452064</t>
  </si>
  <si>
    <t>REC#231472</t>
  </si>
  <si>
    <t>REC#231530</t>
  </si>
  <si>
    <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31 DE OCTUBRE</t>
    </r>
    <r>
      <rPr>
        <b/>
        <sz val="14"/>
        <rFont val="Arial"/>
        <family val="2"/>
      </rPr>
      <t xml:space="preserve"> DEL 2023</t>
    </r>
  </si>
  <si>
    <t>Cuenta Bancaria No: 010-240-018334-6  FONDO REPONIBLE INSTITUCIONAL</t>
  </si>
  <si>
    <t>CK#804</t>
  </si>
  <si>
    <t>LUZ MARIBEL DE LOS SANTOS DE LOS SANTOS</t>
  </si>
  <si>
    <r>
      <t>C</t>
    </r>
    <r>
      <rPr>
        <b/>
        <sz val="12"/>
        <rFont val="Arial"/>
        <family val="2"/>
      </rPr>
      <t>UENTA BANCARIA No: 010-249048-1</t>
    </r>
    <r>
      <rPr>
        <b/>
        <sz val="11"/>
        <rFont val="Arial"/>
        <family val="2"/>
      </rPr>
      <t xml:space="preserve"> COMISION PRES.P/LA REF. Y MOD. DEL SECTOR AGROP.</t>
    </r>
  </si>
  <si>
    <t>TRANSF. #38236</t>
  </si>
  <si>
    <t>CTA. #010-250160-2</t>
  </si>
  <si>
    <t>LIB. #7387</t>
  </si>
  <si>
    <t>NOTA DE CRÉDITO</t>
  </si>
  <si>
    <t>RESTAURANT LINA, SA</t>
  </si>
  <si>
    <t>TRANSF. #44620</t>
  </si>
  <si>
    <t>DEPÓSITO SANIDAD VEGETAL</t>
  </si>
  <si>
    <t>VÍCTOR HUGO HERNÁNDEZ 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</si>
</sst>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20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2"/>
      <name val="Algerian"/>
      <family val="5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2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 Light"/>
      <family val="2"/>
      <scheme val="major"/>
    </font>
    <font>
      <sz val="13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0" fillId="2" borderId="0" xfId="0" applyFill="1" applyAlignment="1">
      <alignment vertical="center"/>
    </xf>
    <xf numFmtId="14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43" fontId="9" fillId="2" borderId="0" xfId="1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3" borderId="6" xfId="0" applyFont="1" applyFill="1" applyBorder="1" applyAlignment="1">
      <alignment vertical="center" wrapText="1"/>
    </xf>
    <xf numFmtId="4" fontId="12" fillId="3" borderId="7" xfId="0" applyNumberFormat="1" applyFont="1" applyFill="1" applyBorder="1" applyAlignment="1">
      <alignment horizontal="right" vertical="center"/>
    </xf>
    <xf numFmtId="14" fontId="13" fillId="3" borderId="8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15" fillId="0" borderId="13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43" fontId="16" fillId="0" borderId="13" xfId="1" applyFont="1" applyFill="1" applyBorder="1" applyAlignment="1">
      <alignment horizontal="center"/>
    </xf>
    <xf numFmtId="43" fontId="15" fillId="0" borderId="13" xfId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right" vertical="center"/>
    </xf>
    <xf numFmtId="43" fontId="9" fillId="2" borderId="0" xfId="1" applyFont="1" applyFill="1" applyBorder="1" applyAlignment="1">
      <alignment horizontal="center"/>
    </xf>
    <xf numFmtId="43" fontId="17" fillId="2" borderId="0" xfId="1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 wrapText="1"/>
    </xf>
    <xf numFmtId="43" fontId="16" fillId="0" borderId="13" xfId="1" applyFont="1" applyFill="1" applyBorder="1" applyAlignment="1">
      <alignment vertical="center"/>
    </xf>
    <xf numFmtId="43" fontId="15" fillId="0" borderId="13" xfId="1" applyFont="1" applyFill="1" applyBorder="1" applyAlignment="1">
      <alignment horizontal="center" vertical="center"/>
    </xf>
    <xf numFmtId="49" fontId="16" fillId="0" borderId="13" xfId="2" applyNumberFormat="1" applyFont="1" applyFill="1" applyBorder="1" applyAlignment="1">
      <alignment horizontal="left" wrapText="1"/>
    </xf>
    <xf numFmtId="43" fontId="16" fillId="0" borderId="13" xfId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vertical="center"/>
    </xf>
    <xf numFmtId="43" fontId="16" fillId="0" borderId="13" xfId="1" applyFont="1" applyFill="1" applyBorder="1" applyAlignment="1">
      <alignment horizontal="right" wrapText="1"/>
    </xf>
    <xf numFmtId="0" fontId="16" fillId="0" borderId="13" xfId="0" applyFont="1" applyFill="1" applyBorder="1" applyAlignment="1">
      <alignment horizontal="center" wrapText="1"/>
    </xf>
    <xf numFmtId="49" fontId="16" fillId="0" borderId="13" xfId="2" applyNumberFormat="1" applyFont="1" applyFill="1" applyBorder="1" applyAlignment="1"/>
    <xf numFmtId="4" fontId="15" fillId="0" borderId="13" xfId="0" applyNumberFormat="1" applyFont="1" applyFill="1" applyBorder="1" applyAlignment="1">
      <alignment vertical="center" wrapText="1"/>
    </xf>
    <xf numFmtId="43" fontId="15" fillId="0" borderId="13" xfId="1" applyFont="1" applyFill="1" applyBorder="1"/>
    <xf numFmtId="43" fontId="15" fillId="0" borderId="13" xfId="1" applyFont="1" applyFill="1" applyBorder="1" applyAlignment="1">
      <alignment vertical="center"/>
    </xf>
    <xf numFmtId="43" fontId="16" fillId="0" borderId="13" xfId="1" applyFont="1" applyFill="1" applyBorder="1" applyAlignment="1">
      <alignment horizontal="center" vertical="center"/>
    </xf>
    <xf numFmtId="43" fontId="15" fillId="0" borderId="13" xfId="1" applyFont="1" applyFill="1" applyBorder="1" applyAlignment="1">
      <alignment vertical="center" wrapText="1"/>
    </xf>
    <xf numFmtId="49" fontId="16" fillId="0" borderId="13" xfId="2" applyNumberFormat="1" applyFont="1" applyFill="1" applyBorder="1" applyAlignment="1">
      <alignment horizontal="left"/>
    </xf>
    <xf numFmtId="49" fontId="16" fillId="0" borderId="13" xfId="2" applyNumberFormat="1" applyFont="1" applyFill="1" applyBorder="1" applyAlignment="1">
      <alignment wrapText="1"/>
    </xf>
    <xf numFmtId="43" fontId="17" fillId="0" borderId="13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vertical="center"/>
    </xf>
    <xf numFmtId="43" fontId="15" fillId="0" borderId="13" xfId="1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15" fillId="0" borderId="13" xfId="0" applyFont="1" applyFill="1" applyBorder="1" applyAlignment="1">
      <alignment horizontal="center" wrapText="1"/>
    </xf>
    <xf numFmtId="4" fontId="15" fillId="0" borderId="13" xfId="0" applyNumberFormat="1" applyFont="1" applyFill="1" applyBorder="1"/>
    <xf numFmtId="0" fontId="15" fillId="0" borderId="13" xfId="0" applyFont="1" applyFill="1" applyBorder="1" applyAlignment="1"/>
    <xf numFmtId="0" fontId="15" fillId="0" borderId="13" xfId="0" applyFont="1" applyFill="1" applyBorder="1" applyAlignment="1">
      <alignment horizontal="center"/>
    </xf>
    <xf numFmtId="4" fontId="17" fillId="4" borderId="1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vertical="center"/>
    </xf>
    <xf numFmtId="43" fontId="9" fillId="0" borderId="0" xfId="1" applyFont="1" applyFill="1" applyBorder="1" applyAlignment="1">
      <alignment vertical="center" wrapText="1"/>
    </xf>
    <xf numFmtId="14" fontId="13" fillId="3" borderId="14" xfId="0" applyNumberFormat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14" fontId="9" fillId="0" borderId="13" xfId="3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43" fontId="9" fillId="0" borderId="13" xfId="1" applyFont="1" applyFill="1" applyBorder="1" applyAlignment="1">
      <alignment horizontal="center"/>
    </xf>
    <xf numFmtId="43" fontId="17" fillId="0" borderId="13" xfId="1" applyFont="1" applyFill="1" applyBorder="1" applyAlignment="1"/>
    <xf numFmtId="4" fontId="17" fillId="2" borderId="19" xfId="0" applyNumberFormat="1" applyFont="1" applyFill="1" applyBorder="1" applyAlignment="1">
      <alignment horizontal="right"/>
    </xf>
    <xf numFmtId="43" fontId="9" fillId="0" borderId="13" xfId="1" applyFont="1" applyFill="1" applyBorder="1" applyAlignment="1">
      <alignment horizontal="center" wrapText="1"/>
    </xf>
    <xf numFmtId="43" fontId="9" fillId="2" borderId="13" xfId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43" fontId="9" fillId="5" borderId="13" xfId="1" applyFont="1" applyFill="1" applyBorder="1" applyAlignment="1">
      <alignment horizontal="center"/>
    </xf>
    <xf numFmtId="43" fontId="9" fillId="0" borderId="13" xfId="1" applyFont="1" applyFill="1" applyBorder="1" applyAlignment="1">
      <alignment horizontal="center" vertical="center"/>
    </xf>
    <xf numFmtId="4" fontId="17" fillId="4" borderId="19" xfId="0" applyNumberFormat="1" applyFont="1" applyFill="1" applyBorder="1" applyAlignment="1">
      <alignment horizontal="right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4" fontId="9" fillId="0" borderId="13" xfId="4" applyNumberFormat="1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wrapText="1"/>
    </xf>
    <xf numFmtId="43" fontId="17" fillId="0" borderId="13" xfId="1" applyFont="1" applyFill="1" applyBorder="1" applyAlignment="1">
      <alignment horizontal="center"/>
    </xf>
    <xf numFmtId="43" fontId="17" fillId="0" borderId="13" xfId="3" applyFont="1" applyFill="1" applyBorder="1" applyAlignment="1">
      <alignment horizontal="center"/>
    </xf>
    <xf numFmtId="43" fontId="17" fillId="4" borderId="13" xfId="3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43" fontId="9" fillId="0" borderId="13" xfId="3" applyFont="1" applyFill="1" applyBorder="1" applyAlignment="1">
      <alignment horizontal="center" vertical="center"/>
    </xf>
    <xf numFmtId="43" fontId="17" fillId="0" borderId="13" xfId="3" applyFont="1" applyFill="1" applyBorder="1" applyAlignment="1">
      <alignment vertical="center"/>
    </xf>
    <xf numFmtId="43" fontId="2" fillId="0" borderId="13" xfId="0" applyNumberFormat="1" applyFont="1" applyBorder="1" applyAlignment="1">
      <alignment horizontal="center"/>
    </xf>
    <xf numFmtId="43" fontId="2" fillId="4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4" fontId="9" fillId="0" borderId="13" xfId="3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4" fontId="6" fillId="2" borderId="0" xfId="0" applyNumberFormat="1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</cellXfs>
  <cellStyles count="5">
    <cellStyle name="Millares" xfId="1" builtinId="3"/>
    <cellStyle name="Millares [0]" xfId="2" builtinId="6"/>
    <cellStyle name="Millares 10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308"/>
  <sheetViews>
    <sheetView topLeftCell="A157" zoomScale="80" zoomScaleNormal="80" zoomScaleSheetLayoutView="70" workbookViewId="0">
      <selection activeCell="J129" sqref="J129"/>
    </sheetView>
  </sheetViews>
  <sheetFormatPr baseColWidth="10" defaultColWidth="9.140625" defaultRowHeight="15" x14ac:dyDescent="0.2"/>
  <cols>
    <col min="1" max="1" width="8.140625" style="53" customWidth="1"/>
    <col min="2" max="2" width="20.85546875" style="54" customWidth="1"/>
    <col min="3" max="3" width="29.140625" style="55" customWidth="1"/>
    <col min="4" max="4" width="48.28515625" style="53" customWidth="1"/>
    <col min="5" max="5" width="23" style="53" customWidth="1"/>
    <col min="6" max="6" width="20.7109375" style="53" customWidth="1"/>
    <col min="7" max="7" width="26.7109375" style="53" customWidth="1"/>
    <col min="8" max="8" width="9.140625" style="1"/>
    <col min="9" max="10" width="22.140625" style="1" customWidth="1"/>
    <col min="11" max="11" width="21.42578125" style="1" customWidth="1"/>
    <col min="12" max="16384" width="9.140625" style="53"/>
  </cols>
  <sheetData>
    <row r="1" spans="1:17" s="1" customFormat="1" ht="18" x14ac:dyDescent="0.2">
      <c r="B1" s="2"/>
      <c r="C1" s="3"/>
      <c r="D1" s="4"/>
      <c r="E1" s="4"/>
    </row>
    <row r="2" spans="1:17" s="1" customFormat="1" x14ac:dyDescent="0.2">
      <c r="B2" s="2"/>
      <c r="C2" s="5"/>
    </row>
    <row r="3" spans="1:17" s="1" customFormat="1" ht="22.5" customHeight="1" x14ac:dyDescent="0.2">
      <c r="B3" s="2"/>
      <c r="C3" s="5"/>
    </row>
    <row r="4" spans="1:17" s="1" customFormat="1" ht="22.5" customHeight="1" x14ac:dyDescent="0.2">
      <c r="B4" s="2"/>
      <c r="C4" s="5"/>
    </row>
    <row r="5" spans="1:17" s="1" customFormat="1" ht="30" x14ac:dyDescent="0.2">
      <c r="A5" s="98" t="s">
        <v>0</v>
      </c>
      <c r="B5" s="98"/>
      <c r="C5" s="98"/>
      <c r="D5" s="98"/>
      <c r="E5" s="98"/>
      <c r="F5" s="98"/>
      <c r="G5" s="98"/>
    </row>
    <row r="6" spans="1:17" s="1" customFormat="1" ht="20.25" x14ac:dyDescent="0.2">
      <c r="A6" s="99" t="s">
        <v>1</v>
      </c>
      <c r="B6" s="99"/>
      <c r="C6" s="99"/>
      <c r="D6" s="99"/>
      <c r="E6" s="99"/>
      <c r="F6" s="99"/>
      <c r="G6" s="99"/>
    </row>
    <row r="7" spans="1:17" s="1" customFormat="1" ht="18" x14ac:dyDescent="0.2">
      <c r="A7" s="6"/>
      <c r="B7" s="7"/>
      <c r="C7" s="3"/>
      <c r="D7" s="4"/>
      <c r="E7" s="8"/>
      <c r="F7" s="6"/>
      <c r="G7" s="6"/>
    </row>
    <row r="8" spans="1:17" s="1" customFormat="1" ht="18" x14ac:dyDescent="0.2">
      <c r="A8" s="100" t="s">
        <v>2</v>
      </c>
      <c r="B8" s="100"/>
      <c r="C8" s="100"/>
      <c r="D8" s="100"/>
      <c r="E8" s="100"/>
      <c r="F8" s="100"/>
      <c r="G8" s="100"/>
    </row>
    <row r="9" spans="1:17" s="1" customFormat="1" ht="19.5" customHeight="1" thickBot="1" x14ac:dyDescent="0.25">
      <c r="B9" s="2"/>
      <c r="C9" s="5"/>
      <c r="I9" s="9"/>
    </row>
    <row r="10" spans="1:17" s="11" customFormat="1" ht="36.75" customHeight="1" thickBot="1" x14ac:dyDescent="0.25">
      <c r="A10" s="101"/>
      <c r="B10" s="102" t="s">
        <v>3</v>
      </c>
      <c r="C10" s="103"/>
      <c r="D10" s="103"/>
      <c r="E10" s="103"/>
      <c r="F10" s="103"/>
      <c r="G10" s="104"/>
      <c r="H10" s="10"/>
      <c r="I10" s="9"/>
      <c r="J10" s="10"/>
      <c r="K10" s="10"/>
      <c r="L10" s="10"/>
      <c r="M10" s="10"/>
      <c r="N10" s="10"/>
      <c r="O10" s="10"/>
      <c r="P10" s="10"/>
      <c r="Q10" s="10"/>
    </row>
    <row r="11" spans="1:17" s="11" customFormat="1" ht="37.5" customHeight="1" thickBot="1" x14ac:dyDescent="0.25">
      <c r="A11" s="101"/>
      <c r="B11" s="105"/>
      <c r="C11" s="106"/>
      <c r="D11" s="12"/>
      <c r="E11" s="106" t="s">
        <v>4</v>
      </c>
      <c r="F11" s="106"/>
      <c r="G11" s="13">
        <v>-795105.01</v>
      </c>
      <c r="H11" s="10"/>
      <c r="I11" s="9"/>
      <c r="J11" s="10"/>
      <c r="K11" s="10"/>
      <c r="L11" s="10"/>
      <c r="M11" s="10"/>
      <c r="N11" s="10"/>
      <c r="O11" s="10"/>
      <c r="P11" s="10"/>
      <c r="Q11" s="10"/>
    </row>
    <row r="12" spans="1:17" s="11" customFormat="1" ht="45.75" customHeight="1" x14ac:dyDescent="0.2">
      <c r="A12" s="101"/>
      <c r="B12" s="14" t="s">
        <v>5</v>
      </c>
      <c r="C12" s="15" t="s">
        <v>6</v>
      </c>
      <c r="D12" s="16" t="s">
        <v>7</v>
      </c>
      <c r="E12" s="17" t="s">
        <v>8</v>
      </c>
      <c r="F12" s="15" t="s">
        <v>9</v>
      </c>
      <c r="G12" s="18"/>
      <c r="H12" s="10"/>
      <c r="I12" s="9"/>
      <c r="J12" s="10"/>
      <c r="K12" s="10"/>
      <c r="L12" s="10"/>
      <c r="M12" s="10"/>
      <c r="N12" s="10"/>
      <c r="O12" s="10"/>
      <c r="P12" s="10"/>
      <c r="Q12" s="10"/>
    </row>
    <row r="13" spans="1:17" s="10" customFormat="1" ht="32.25" customHeight="1" x14ac:dyDescent="0.25">
      <c r="A13" s="19"/>
      <c r="B13" s="20">
        <v>45202</v>
      </c>
      <c r="C13" s="21" t="s">
        <v>10</v>
      </c>
      <c r="D13" s="22" t="s">
        <v>11</v>
      </c>
      <c r="E13" s="23">
        <v>42990</v>
      </c>
      <c r="F13" s="24"/>
      <c r="G13" s="25">
        <f>+G11+E13</f>
        <v>-752115.01</v>
      </c>
      <c r="I13" s="9"/>
      <c r="J13" s="26"/>
      <c r="K13" s="27"/>
    </row>
    <row r="14" spans="1:17" s="10" customFormat="1" ht="32.25" customHeight="1" x14ac:dyDescent="0.25">
      <c r="A14" s="19"/>
      <c r="B14" s="20">
        <v>45202</v>
      </c>
      <c r="C14" s="21" t="s">
        <v>12</v>
      </c>
      <c r="D14" s="22" t="s">
        <v>13</v>
      </c>
      <c r="E14" s="23">
        <v>3150</v>
      </c>
      <c r="F14" s="24"/>
      <c r="G14" s="25">
        <f>+G13+E14</f>
        <v>-748965.01</v>
      </c>
      <c r="I14" s="9"/>
      <c r="J14" s="26"/>
      <c r="K14" s="27"/>
    </row>
    <row r="15" spans="1:17" s="10" customFormat="1" ht="32.25" customHeight="1" x14ac:dyDescent="0.25">
      <c r="A15" s="19"/>
      <c r="B15" s="20">
        <v>45202</v>
      </c>
      <c r="C15" s="21" t="s">
        <v>14</v>
      </c>
      <c r="D15" s="22" t="s">
        <v>15</v>
      </c>
      <c r="E15" s="23"/>
      <c r="F15" s="24">
        <v>64900</v>
      </c>
      <c r="G15" s="25">
        <f>+G14-F15</f>
        <v>-813865.01</v>
      </c>
      <c r="I15" s="9"/>
      <c r="J15" s="26"/>
      <c r="K15" s="27"/>
    </row>
    <row r="16" spans="1:17" s="10" customFormat="1" ht="32.25" customHeight="1" x14ac:dyDescent="0.25">
      <c r="A16" s="19"/>
      <c r="B16" s="20">
        <v>45202</v>
      </c>
      <c r="C16" s="21" t="s">
        <v>16</v>
      </c>
      <c r="D16" s="22" t="s">
        <v>17</v>
      </c>
      <c r="E16" s="23"/>
      <c r="F16" s="24">
        <v>9790</v>
      </c>
      <c r="G16" s="25">
        <f t="shared" ref="G16:G17" si="0">+G15-F16</f>
        <v>-823655.01</v>
      </c>
      <c r="I16" s="9"/>
      <c r="J16" s="26"/>
      <c r="K16" s="27"/>
    </row>
    <row r="17" spans="1:11" s="10" customFormat="1" ht="32.25" customHeight="1" x14ac:dyDescent="0.25">
      <c r="A17" s="19"/>
      <c r="B17" s="20">
        <v>45202</v>
      </c>
      <c r="C17" s="21" t="s">
        <v>18</v>
      </c>
      <c r="D17" s="22" t="s">
        <v>19</v>
      </c>
      <c r="E17" s="23"/>
      <c r="F17" s="24">
        <v>35400</v>
      </c>
      <c r="G17" s="25">
        <f t="shared" si="0"/>
        <v>-859055.01</v>
      </c>
      <c r="I17" s="9"/>
      <c r="J17" s="26"/>
      <c r="K17" s="27"/>
    </row>
    <row r="18" spans="1:11" s="10" customFormat="1" ht="32.25" customHeight="1" x14ac:dyDescent="0.25">
      <c r="A18" s="19"/>
      <c r="B18" s="20">
        <v>45202</v>
      </c>
      <c r="C18" s="21" t="s">
        <v>20</v>
      </c>
      <c r="D18" s="22" t="s">
        <v>21</v>
      </c>
      <c r="E18" s="23">
        <v>28500</v>
      </c>
      <c r="F18" s="24"/>
      <c r="G18" s="25">
        <f>+G17+E18</f>
        <v>-830555.01</v>
      </c>
      <c r="I18" s="9"/>
      <c r="J18" s="26"/>
      <c r="K18" s="27"/>
    </row>
    <row r="19" spans="1:11" s="10" customFormat="1" ht="32.25" customHeight="1" x14ac:dyDescent="0.25">
      <c r="A19" s="19"/>
      <c r="B19" s="20">
        <v>45202</v>
      </c>
      <c r="C19" s="21" t="s">
        <v>22</v>
      </c>
      <c r="D19" s="22" t="s">
        <v>23</v>
      </c>
      <c r="E19" s="23">
        <v>9450</v>
      </c>
      <c r="F19" s="24"/>
      <c r="G19" s="25">
        <f t="shared" ref="G19:G21" si="1">+G18+E19</f>
        <v>-821105.01</v>
      </c>
      <c r="I19" s="9"/>
      <c r="J19" s="26"/>
      <c r="K19" s="27"/>
    </row>
    <row r="20" spans="1:11" s="10" customFormat="1" ht="32.25" customHeight="1" x14ac:dyDescent="0.25">
      <c r="A20" s="19"/>
      <c r="B20" s="20">
        <v>45202</v>
      </c>
      <c r="C20" s="21" t="s">
        <v>24</v>
      </c>
      <c r="D20" s="22" t="s">
        <v>23</v>
      </c>
      <c r="E20" s="23">
        <v>85050</v>
      </c>
      <c r="F20" s="24"/>
      <c r="G20" s="25">
        <f t="shared" si="1"/>
        <v>-736055.01</v>
      </c>
      <c r="I20" s="9"/>
      <c r="J20" s="26"/>
      <c r="K20" s="27"/>
    </row>
    <row r="21" spans="1:11" s="10" customFormat="1" ht="32.25" customHeight="1" x14ac:dyDescent="0.25">
      <c r="A21" s="19"/>
      <c r="B21" s="20">
        <v>45202</v>
      </c>
      <c r="C21" s="21" t="s">
        <v>25</v>
      </c>
      <c r="D21" s="22" t="s">
        <v>23</v>
      </c>
      <c r="E21" s="23">
        <v>72300</v>
      </c>
      <c r="F21" s="24"/>
      <c r="G21" s="25">
        <f t="shared" si="1"/>
        <v>-663755.01</v>
      </c>
      <c r="I21" s="9"/>
      <c r="J21" s="26"/>
      <c r="K21" s="27"/>
    </row>
    <row r="22" spans="1:11" s="10" customFormat="1" ht="32.25" customHeight="1" x14ac:dyDescent="0.25">
      <c r="A22" s="19"/>
      <c r="B22" s="20">
        <v>45202</v>
      </c>
      <c r="C22" s="21" t="s">
        <v>26</v>
      </c>
      <c r="D22" s="22" t="s">
        <v>27</v>
      </c>
      <c r="E22" s="23"/>
      <c r="F22" s="24">
        <v>21600</v>
      </c>
      <c r="G22" s="25">
        <f>+G21-F22</f>
        <v>-685355.01</v>
      </c>
      <c r="I22" s="9"/>
      <c r="J22" s="26"/>
      <c r="K22" s="27"/>
    </row>
    <row r="23" spans="1:11" s="10" customFormat="1" ht="32.25" customHeight="1" x14ac:dyDescent="0.25">
      <c r="A23" s="19"/>
      <c r="B23" s="20">
        <v>45202</v>
      </c>
      <c r="C23" s="21" t="s">
        <v>28</v>
      </c>
      <c r="D23" s="22" t="s">
        <v>29</v>
      </c>
      <c r="E23" s="23"/>
      <c r="F23" s="24">
        <v>36000</v>
      </c>
      <c r="G23" s="25">
        <f t="shared" ref="G23:G30" si="2">+G22-F23</f>
        <v>-721355.01</v>
      </c>
      <c r="I23" s="9"/>
      <c r="J23" s="26"/>
      <c r="K23" s="27"/>
    </row>
    <row r="24" spans="1:11" s="10" customFormat="1" ht="32.25" customHeight="1" x14ac:dyDescent="0.25">
      <c r="A24" s="19"/>
      <c r="B24" s="20">
        <v>45202</v>
      </c>
      <c r="C24" s="21" t="s">
        <v>30</v>
      </c>
      <c r="D24" s="22" t="s">
        <v>31</v>
      </c>
      <c r="E24" s="23"/>
      <c r="F24" s="24">
        <v>72000</v>
      </c>
      <c r="G24" s="25">
        <f t="shared" si="2"/>
        <v>-793355.01</v>
      </c>
      <c r="I24" s="9"/>
      <c r="J24" s="26"/>
      <c r="K24" s="27"/>
    </row>
    <row r="25" spans="1:11" s="10" customFormat="1" ht="32.25" customHeight="1" x14ac:dyDescent="0.25">
      <c r="A25" s="19"/>
      <c r="B25" s="20">
        <v>45202</v>
      </c>
      <c r="C25" s="21" t="s">
        <v>32</v>
      </c>
      <c r="D25" s="22" t="s">
        <v>33</v>
      </c>
      <c r="E25" s="23"/>
      <c r="F25" s="24">
        <v>21600</v>
      </c>
      <c r="G25" s="25">
        <f t="shared" si="2"/>
        <v>-814955.01</v>
      </c>
      <c r="I25" s="9"/>
      <c r="J25" s="26"/>
      <c r="K25" s="27"/>
    </row>
    <row r="26" spans="1:11" s="10" customFormat="1" ht="32.25" customHeight="1" x14ac:dyDescent="0.25">
      <c r="A26" s="19"/>
      <c r="B26" s="20">
        <v>45202</v>
      </c>
      <c r="C26" s="21" t="s">
        <v>34</v>
      </c>
      <c r="D26" s="28" t="s">
        <v>35</v>
      </c>
      <c r="E26" s="23"/>
      <c r="F26" s="24">
        <v>8500</v>
      </c>
      <c r="G26" s="25">
        <f t="shared" si="2"/>
        <v>-823455.01</v>
      </c>
      <c r="I26" s="9"/>
      <c r="J26" s="26"/>
      <c r="K26" s="27"/>
    </row>
    <row r="27" spans="1:11" s="10" customFormat="1" ht="32.25" customHeight="1" x14ac:dyDescent="0.25">
      <c r="A27" s="19"/>
      <c r="B27" s="20">
        <v>45202</v>
      </c>
      <c r="C27" s="21" t="s">
        <v>36</v>
      </c>
      <c r="D27" s="22" t="s">
        <v>37</v>
      </c>
      <c r="E27" s="23"/>
      <c r="F27" s="24">
        <v>36000</v>
      </c>
      <c r="G27" s="25">
        <f t="shared" si="2"/>
        <v>-859455.01</v>
      </c>
      <c r="I27" s="9"/>
      <c r="J27" s="26"/>
      <c r="K27" s="27"/>
    </row>
    <row r="28" spans="1:11" s="10" customFormat="1" ht="32.25" customHeight="1" x14ac:dyDescent="0.25">
      <c r="A28" s="19"/>
      <c r="B28" s="20">
        <v>45202</v>
      </c>
      <c r="C28" s="21" t="s">
        <v>38</v>
      </c>
      <c r="D28" s="22" t="s">
        <v>39</v>
      </c>
      <c r="E28" s="23"/>
      <c r="F28" s="24">
        <v>14400</v>
      </c>
      <c r="G28" s="25">
        <f t="shared" si="2"/>
        <v>-873855.01</v>
      </c>
      <c r="I28" s="9"/>
      <c r="J28" s="26"/>
      <c r="K28" s="27"/>
    </row>
    <row r="29" spans="1:11" s="10" customFormat="1" ht="32.25" customHeight="1" x14ac:dyDescent="0.25">
      <c r="A29" s="19"/>
      <c r="B29" s="20">
        <v>45202</v>
      </c>
      <c r="C29" s="21" t="s">
        <v>40</v>
      </c>
      <c r="D29" s="22" t="s">
        <v>39</v>
      </c>
      <c r="E29" s="23"/>
      <c r="F29" s="24">
        <v>30000</v>
      </c>
      <c r="G29" s="25">
        <f t="shared" si="2"/>
        <v>-903855.01</v>
      </c>
      <c r="I29" s="9"/>
      <c r="J29" s="26"/>
      <c r="K29" s="27"/>
    </row>
    <row r="30" spans="1:11" s="10" customFormat="1" ht="32.25" customHeight="1" x14ac:dyDescent="0.25">
      <c r="A30" s="19"/>
      <c r="B30" s="20">
        <v>45202</v>
      </c>
      <c r="C30" s="21" t="s">
        <v>41</v>
      </c>
      <c r="D30" s="22" t="s">
        <v>42</v>
      </c>
      <c r="E30" s="23"/>
      <c r="F30" s="24">
        <v>3000</v>
      </c>
      <c r="G30" s="25">
        <f t="shared" si="2"/>
        <v>-906855.01</v>
      </c>
      <c r="I30" s="9"/>
      <c r="J30" s="26"/>
      <c r="K30" s="27"/>
    </row>
    <row r="31" spans="1:11" s="10" customFormat="1" ht="32.25" customHeight="1" x14ac:dyDescent="0.25">
      <c r="A31" s="19"/>
      <c r="B31" s="20">
        <v>45202</v>
      </c>
      <c r="C31" s="21" t="s">
        <v>43</v>
      </c>
      <c r="D31" s="22" t="s">
        <v>23</v>
      </c>
      <c r="E31" s="29">
        <v>2000</v>
      </c>
      <c r="F31" s="30"/>
      <c r="G31" s="25">
        <f>+G30+E31</f>
        <v>-904855.01</v>
      </c>
      <c r="I31" s="9"/>
      <c r="J31" s="26"/>
      <c r="K31" s="27"/>
    </row>
    <row r="32" spans="1:11" s="10" customFormat="1" ht="32.25" customHeight="1" x14ac:dyDescent="0.25">
      <c r="A32" s="19"/>
      <c r="B32" s="20">
        <v>45202</v>
      </c>
      <c r="C32" s="21" t="s">
        <v>44</v>
      </c>
      <c r="D32" s="22" t="s">
        <v>23</v>
      </c>
      <c r="E32" s="29">
        <v>28350</v>
      </c>
      <c r="F32" s="30"/>
      <c r="G32" s="25">
        <f t="shared" ref="G32:G35" si="3">+G31+E32</f>
        <v>-876505.01</v>
      </c>
      <c r="I32" s="9"/>
      <c r="J32" s="26"/>
      <c r="K32" s="27"/>
    </row>
    <row r="33" spans="1:11" s="10" customFormat="1" ht="32.25" customHeight="1" x14ac:dyDescent="0.25">
      <c r="A33" s="19"/>
      <c r="B33" s="20">
        <v>45202</v>
      </c>
      <c r="C33" s="21" t="s">
        <v>45</v>
      </c>
      <c r="D33" s="22" t="s">
        <v>23</v>
      </c>
      <c r="E33" s="29">
        <v>37834</v>
      </c>
      <c r="F33" s="30"/>
      <c r="G33" s="25">
        <f t="shared" si="3"/>
        <v>-838671.01</v>
      </c>
      <c r="I33" s="9"/>
      <c r="J33" s="26"/>
      <c r="K33" s="27"/>
    </row>
    <row r="34" spans="1:11" s="10" customFormat="1" ht="32.25" customHeight="1" x14ac:dyDescent="0.25">
      <c r="A34" s="19"/>
      <c r="B34" s="20">
        <v>45202</v>
      </c>
      <c r="C34" s="21" t="s">
        <v>46</v>
      </c>
      <c r="D34" s="22" t="s">
        <v>23</v>
      </c>
      <c r="E34" s="29">
        <v>18900</v>
      </c>
      <c r="F34" s="30"/>
      <c r="G34" s="25">
        <f t="shared" si="3"/>
        <v>-819771.01</v>
      </c>
      <c r="I34" s="9"/>
      <c r="J34" s="26"/>
      <c r="K34" s="27"/>
    </row>
    <row r="35" spans="1:11" s="10" customFormat="1" ht="32.25" customHeight="1" x14ac:dyDescent="0.25">
      <c r="A35" s="19"/>
      <c r="B35" s="20">
        <v>45202</v>
      </c>
      <c r="C35" s="21" t="s">
        <v>47</v>
      </c>
      <c r="D35" s="22" t="s">
        <v>23</v>
      </c>
      <c r="E35" s="29">
        <v>18900</v>
      </c>
      <c r="F35" s="30"/>
      <c r="G35" s="25">
        <f t="shared" si="3"/>
        <v>-800871.01</v>
      </c>
      <c r="I35" s="9"/>
      <c r="J35" s="26"/>
      <c r="K35" s="27"/>
    </row>
    <row r="36" spans="1:11" s="10" customFormat="1" ht="32.25" customHeight="1" x14ac:dyDescent="0.25">
      <c r="A36" s="19"/>
      <c r="B36" s="20">
        <v>45202</v>
      </c>
      <c r="C36" s="21" t="s">
        <v>48</v>
      </c>
      <c r="D36" s="22" t="s">
        <v>49</v>
      </c>
      <c r="E36" s="29"/>
      <c r="F36" s="30">
        <v>154853.29</v>
      </c>
      <c r="G36" s="25">
        <f>+G35-F36</f>
        <v>-955724.3</v>
      </c>
      <c r="I36" s="9"/>
      <c r="J36" s="26"/>
      <c r="K36" s="27"/>
    </row>
    <row r="37" spans="1:11" s="10" customFormat="1" ht="32.25" customHeight="1" x14ac:dyDescent="0.25">
      <c r="A37" s="19"/>
      <c r="B37" s="20">
        <v>45202</v>
      </c>
      <c r="C37" s="21" t="s">
        <v>50</v>
      </c>
      <c r="D37" s="22" t="s">
        <v>23</v>
      </c>
      <c r="E37" s="29">
        <v>18900</v>
      </c>
      <c r="F37" s="30"/>
      <c r="G37" s="25">
        <f>+G36+E37</f>
        <v>-936824.3</v>
      </c>
      <c r="I37" s="9"/>
      <c r="J37" s="26"/>
      <c r="K37" s="27"/>
    </row>
    <row r="38" spans="1:11" s="10" customFormat="1" ht="32.25" customHeight="1" x14ac:dyDescent="0.25">
      <c r="A38" s="19"/>
      <c r="B38" s="20">
        <v>45202</v>
      </c>
      <c r="C38" s="21" t="s">
        <v>51</v>
      </c>
      <c r="D38" s="22" t="s">
        <v>23</v>
      </c>
      <c r="E38" s="29">
        <v>17400</v>
      </c>
      <c r="F38" s="30"/>
      <c r="G38" s="25">
        <f>+G37+E38</f>
        <v>-919424.3</v>
      </c>
      <c r="I38" s="9"/>
      <c r="J38" s="26"/>
      <c r="K38" s="27"/>
    </row>
    <row r="39" spans="1:11" s="10" customFormat="1" ht="32.25" customHeight="1" x14ac:dyDescent="0.25">
      <c r="A39" s="19"/>
      <c r="B39" s="20">
        <v>45203</v>
      </c>
      <c r="C39" s="21" t="s">
        <v>52</v>
      </c>
      <c r="D39" s="22" t="s">
        <v>39</v>
      </c>
      <c r="E39" s="29"/>
      <c r="F39" s="30">
        <v>32800</v>
      </c>
      <c r="G39" s="25">
        <f>+G38-F39</f>
        <v>-952224.3</v>
      </c>
      <c r="I39" s="9"/>
      <c r="J39" s="26"/>
      <c r="K39" s="27"/>
    </row>
    <row r="40" spans="1:11" s="10" customFormat="1" ht="32.25" customHeight="1" x14ac:dyDescent="0.25">
      <c r="A40" s="19"/>
      <c r="B40" s="20">
        <v>45203</v>
      </c>
      <c r="C40" s="21" t="s">
        <v>53</v>
      </c>
      <c r="D40" s="22" t="s">
        <v>54</v>
      </c>
      <c r="E40" s="29">
        <v>30000</v>
      </c>
      <c r="F40" s="30"/>
      <c r="G40" s="25">
        <f>+G39+E40</f>
        <v>-922224.3</v>
      </c>
      <c r="I40" s="9"/>
      <c r="J40" s="26"/>
      <c r="K40" s="27"/>
    </row>
    <row r="41" spans="1:11" s="10" customFormat="1" ht="32.25" customHeight="1" x14ac:dyDescent="0.25">
      <c r="A41" s="19"/>
      <c r="B41" s="20">
        <v>45203</v>
      </c>
      <c r="C41" s="21" t="s">
        <v>55</v>
      </c>
      <c r="D41" s="22" t="s">
        <v>23</v>
      </c>
      <c r="E41" s="29">
        <v>6406</v>
      </c>
      <c r="F41" s="30"/>
      <c r="G41" s="25">
        <f t="shared" ref="G41:G46" si="4">+G40+E41</f>
        <v>-915818.3</v>
      </c>
      <c r="I41" s="9"/>
      <c r="J41" s="26"/>
      <c r="K41" s="27"/>
    </row>
    <row r="42" spans="1:11" s="10" customFormat="1" ht="32.25" customHeight="1" x14ac:dyDescent="0.25">
      <c r="A42" s="19"/>
      <c r="B42" s="20">
        <v>45203</v>
      </c>
      <c r="C42" s="21" t="s">
        <v>56</v>
      </c>
      <c r="D42" s="22" t="s">
        <v>57</v>
      </c>
      <c r="E42" s="29">
        <v>12000</v>
      </c>
      <c r="F42" s="30"/>
      <c r="G42" s="25">
        <f t="shared" si="4"/>
        <v>-903818.3</v>
      </c>
      <c r="I42" s="9"/>
      <c r="J42" s="26"/>
      <c r="K42" s="27"/>
    </row>
    <row r="43" spans="1:11" s="10" customFormat="1" ht="32.25" customHeight="1" x14ac:dyDescent="0.25">
      <c r="A43" s="19"/>
      <c r="B43" s="20">
        <v>45203</v>
      </c>
      <c r="C43" s="21" t="s">
        <v>58</v>
      </c>
      <c r="D43" s="22" t="s">
        <v>59</v>
      </c>
      <c r="E43" s="29">
        <v>500000</v>
      </c>
      <c r="F43" s="30"/>
      <c r="G43" s="25">
        <f t="shared" si="4"/>
        <v>-403818.30000000005</v>
      </c>
      <c r="I43" s="9"/>
      <c r="J43" s="26"/>
      <c r="K43" s="27"/>
    </row>
    <row r="44" spans="1:11" s="10" customFormat="1" ht="32.25" customHeight="1" x14ac:dyDescent="0.25">
      <c r="A44" s="19"/>
      <c r="B44" s="20">
        <v>45203</v>
      </c>
      <c r="C44" s="21" t="s">
        <v>60</v>
      </c>
      <c r="D44" s="22" t="s">
        <v>61</v>
      </c>
      <c r="E44" s="29">
        <v>1439802</v>
      </c>
      <c r="F44" s="30"/>
      <c r="G44" s="25">
        <f t="shared" si="4"/>
        <v>1035983.7</v>
      </c>
      <c r="I44" s="9"/>
      <c r="J44" s="26"/>
      <c r="K44" s="27"/>
    </row>
    <row r="45" spans="1:11" s="10" customFormat="1" ht="32.25" customHeight="1" x14ac:dyDescent="0.25">
      <c r="A45" s="19"/>
      <c r="B45" s="20">
        <v>45203</v>
      </c>
      <c r="C45" s="21" t="s">
        <v>62</v>
      </c>
      <c r="D45" s="22" t="s">
        <v>23</v>
      </c>
      <c r="E45" s="29">
        <v>34395</v>
      </c>
      <c r="F45" s="30"/>
      <c r="G45" s="25">
        <f t="shared" si="4"/>
        <v>1070378.7</v>
      </c>
      <c r="I45" s="9"/>
      <c r="J45" s="26"/>
      <c r="K45" s="27"/>
    </row>
    <row r="46" spans="1:11" s="10" customFormat="1" ht="32.25" customHeight="1" x14ac:dyDescent="0.25">
      <c r="A46" s="19"/>
      <c r="B46" s="20">
        <v>45203</v>
      </c>
      <c r="C46" s="21" t="s">
        <v>63</v>
      </c>
      <c r="D46" s="22" t="s">
        <v>23</v>
      </c>
      <c r="E46" s="29">
        <v>6300</v>
      </c>
      <c r="F46" s="30"/>
      <c r="G46" s="25">
        <f t="shared" si="4"/>
        <v>1076678.7</v>
      </c>
      <c r="I46" s="9"/>
      <c r="J46" s="26"/>
      <c r="K46" s="27"/>
    </row>
    <row r="47" spans="1:11" s="10" customFormat="1" ht="32.25" customHeight="1" x14ac:dyDescent="0.25">
      <c r="A47" s="19"/>
      <c r="B47" s="20">
        <v>45203</v>
      </c>
      <c r="C47" s="21" t="s">
        <v>64</v>
      </c>
      <c r="D47" s="22" t="s">
        <v>65</v>
      </c>
      <c r="E47" s="29"/>
      <c r="F47" s="30">
        <v>30000</v>
      </c>
      <c r="G47" s="25">
        <f>+G46-F47</f>
        <v>1046678.7</v>
      </c>
      <c r="I47" s="9"/>
      <c r="J47" s="26"/>
      <c r="K47" s="27"/>
    </row>
    <row r="48" spans="1:11" s="10" customFormat="1" ht="32.25" customHeight="1" x14ac:dyDescent="0.25">
      <c r="A48" s="19"/>
      <c r="B48" s="20">
        <v>45203</v>
      </c>
      <c r="C48" s="21" t="s">
        <v>66</v>
      </c>
      <c r="D48" s="22" t="s">
        <v>23</v>
      </c>
      <c r="E48" s="29">
        <v>8647.65</v>
      </c>
      <c r="F48" s="30"/>
      <c r="G48" s="25">
        <f>+G47+E48</f>
        <v>1055326.3499999999</v>
      </c>
      <c r="I48" s="9"/>
      <c r="J48" s="26"/>
      <c r="K48" s="27"/>
    </row>
    <row r="49" spans="1:11" s="10" customFormat="1" ht="32.25" customHeight="1" x14ac:dyDescent="0.25">
      <c r="A49" s="19"/>
      <c r="B49" s="20">
        <v>45203</v>
      </c>
      <c r="C49" s="21" t="s">
        <v>67</v>
      </c>
      <c r="D49" s="31" t="s">
        <v>68</v>
      </c>
      <c r="E49" s="29"/>
      <c r="F49" s="32">
        <v>1939802</v>
      </c>
      <c r="G49" s="25">
        <f>+G48-F49</f>
        <v>-884475.65000000014</v>
      </c>
      <c r="I49" s="9"/>
      <c r="J49" s="26"/>
      <c r="K49" s="27"/>
    </row>
    <row r="50" spans="1:11" s="10" customFormat="1" ht="32.25" customHeight="1" x14ac:dyDescent="0.25">
      <c r="A50" s="19"/>
      <c r="B50" s="20">
        <v>45203</v>
      </c>
      <c r="C50" s="21" t="s">
        <v>69</v>
      </c>
      <c r="D50" s="31" t="s">
        <v>70</v>
      </c>
      <c r="E50" s="29"/>
      <c r="F50" s="32">
        <v>45000</v>
      </c>
      <c r="G50" s="25">
        <f t="shared" ref="G50:G51" si="5">+G49-F50</f>
        <v>-929475.65000000014</v>
      </c>
      <c r="I50" s="9"/>
      <c r="J50" s="26"/>
      <c r="K50" s="27"/>
    </row>
    <row r="51" spans="1:11" s="10" customFormat="1" ht="32.25" customHeight="1" x14ac:dyDescent="0.25">
      <c r="A51" s="19"/>
      <c r="B51" s="20">
        <v>45203</v>
      </c>
      <c r="C51" s="21" t="s">
        <v>71</v>
      </c>
      <c r="D51" s="31" t="s">
        <v>72</v>
      </c>
      <c r="E51" s="29"/>
      <c r="F51" s="32">
        <v>27000</v>
      </c>
      <c r="G51" s="25">
        <f t="shared" si="5"/>
        <v>-956475.65000000014</v>
      </c>
      <c r="I51" s="9"/>
      <c r="J51" s="26"/>
      <c r="K51" s="27"/>
    </row>
    <row r="52" spans="1:11" s="10" customFormat="1" ht="32.25" customHeight="1" x14ac:dyDescent="0.25">
      <c r="A52" s="19"/>
      <c r="B52" s="20">
        <v>45204</v>
      </c>
      <c r="C52" s="21" t="s">
        <v>73</v>
      </c>
      <c r="D52" s="22" t="s">
        <v>23</v>
      </c>
      <c r="E52" s="29">
        <v>150000</v>
      </c>
      <c r="F52" s="32"/>
      <c r="G52" s="25">
        <f>+G51+E52</f>
        <v>-806475.65000000014</v>
      </c>
      <c r="I52" s="9"/>
      <c r="J52" s="26"/>
      <c r="K52" s="27"/>
    </row>
    <row r="53" spans="1:11" s="10" customFormat="1" ht="32.25" customHeight="1" x14ac:dyDescent="0.25">
      <c r="A53" s="19"/>
      <c r="B53" s="20">
        <v>45204</v>
      </c>
      <c r="C53" s="21" t="s">
        <v>74</v>
      </c>
      <c r="D53" s="31" t="s">
        <v>75</v>
      </c>
      <c r="E53" s="29">
        <v>4480</v>
      </c>
      <c r="F53" s="32"/>
      <c r="G53" s="25">
        <f t="shared" ref="G53:G54" si="6">+G52+E53</f>
        <v>-801995.65000000014</v>
      </c>
      <c r="I53" s="9"/>
      <c r="J53" s="26"/>
      <c r="K53" s="27"/>
    </row>
    <row r="54" spans="1:11" s="10" customFormat="1" ht="32.25" customHeight="1" x14ac:dyDescent="0.25">
      <c r="A54" s="19"/>
      <c r="B54" s="20">
        <v>45204</v>
      </c>
      <c r="C54" s="21" t="s">
        <v>76</v>
      </c>
      <c r="D54" s="22" t="s">
        <v>23</v>
      </c>
      <c r="E54" s="29">
        <v>42990</v>
      </c>
      <c r="F54" s="32"/>
      <c r="G54" s="25">
        <f t="shared" si="6"/>
        <v>-759005.65000000014</v>
      </c>
      <c r="I54" s="9"/>
      <c r="J54" s="26"/>
      <c r="K54" s="27"/>
    </row>
    <row r="55" spans="1:11" s="10" customFormat="1" ht="32.25" customHeight="1" x14ac:dyDescent="0.25">
      <c r="A55" s="19"/>
      <c r="B55" s="20">
        <v>45204</v>
      </c>
      <c r="C55" s="21" t="s">
        <v>77</v>
      </c>
      <c r="D55" s="31" t="s">
        <v>78</v>
      </c>
      <c r="E55" s="29"/>
      <c r="F55" s="32">
        <v>20000</v>
      </c>
      <c r="G55" s="25">
        <f>+G54-F55</f>
        <v>-779005.65000000014</v>
      </c>
      <c r="I55" s="9"/>
      <c r="J55" s="26"/>
      <c r="K55" s="27"/>
    </row>
    <row r="56" spans="1:11" s="10" customFormat="1" ht="32.25" customHeight="1" x14ac:dyDescent="0.25">
      <c r="A56" s="19"/>
      <c r="B56" s="20">
        <v>45204</v>
      </c>
      <c r="C56" s="21" t="s">
        <v>79</v>
      </c>
      <c r="D56" s="31" t="s">
        <v>80</v>
      </c>
      <c r="E56" s="29"/>
      <c r="F56" s="32">
        <v>30000</v>
      </c>
      <c r="G56" s="25">
        <f>+G55-F56</f>
        <v>-809005.65000000014</v>
      </c>
      <c r="I56" s="9"/>
      <c r="J56" s="26"/>
      <c r="K56" s="27"/>
    </row>
    <row r="57" spans="1:11" s="10" customFormat="1" ht="32.25" customHeight="1" x14ac:dyDescent="0.25">
      <c r="A57" s="19"/>
      <c r="B57" s="20">
        <v>45204</v>
      </c>
      <c r="C57" s="21" t="s">
        <v>81</v>
      </c>
      <c r="D57" s="22" t="s">
        <v>23</v>
      </c>
      <c r="E57" s="29">
        <v>2000</v>
      </c>
      <c r="F57" s="32"/>
      <c r="G57" s="25">
        <f>+G56+E57</f>
        <v>-807005.65000000014</v>
      </c>
      <c r="I57" s="9"/>
      <c r="J57" s="27"/>
      <c r="K57" s="27"/>
    </row>
    <row r="58" spans="1:11" s="10" customFormat="1" ht="32.25" customHeight="1" x14ac:dyDescent="0.25">
      <c r="A58" s="19"/>
      <c r="B58" s="20">
        <v>45204</v>
      </c>
      <c r="C58" s="21" t="s">
        <v>82</v>
      </c>
      <c r="D58" s="22" t="s">
        <v>23</v>
      </c>
      <c r="E58" s="29">
        <v>2000</v>
      </c>
      <c r="F58" s="32"/>
      <c r="G58" s="25">
        <f t="shared" ref="G58:G65" si="7">+G57+E58</f>
        <v>-805005.65000000014</v>
      </c>
      <c r="I58" s="9"/>
      <c r="J58" s="27"/>
      <c r="K58" s="27"/>
    </row>
    <row r="59" spans="1:11" s="10" customFormat="1" ht="32.25" customHeight="1" x14ac:dyDescent="0.25">
      <c r="A59" s="19"/>
      <c r="B59" s="20">
        <v>45204</v>
      </c>
      <c r="C59" s="21" t="s">
        <v>83</v>
      </c>
      <c r="D59" s="22" t="s">
        <v>23</v>
      </c>
      <c r="E59" s="29">
        <v>28350</v>
      </c>
      <c r="F59" s="32"/>
      <c r="G59" s="25">
        <f t="shared" si="7"/>
        <v>-776655.65000000014</v>
      </c>
      <c r="I59" s="9"/>
      <c r="J59" s="27"/>
      <c r="K59" s="27"/>
    </row>
    <row r="60" spans="1:11" s="10" customFormat="1" ht="32.25" customHeight="1" x14ac:dyDescent="0.25">
      <c r="A60" s="19"/>
      <c r="B60" s="20">
        <v>45205</v>
      </c>
      <c r="C60" s="21" t="s">
        <v>84</v>
      </c>
      <c r="D60" s="22" t="s">
        <v>23</v>
      </c>
      <c r="E60" s="29">
        <v>9600</v>
      </c>
      <c r="F60" s="32"/>
      <c r="G60" s="25">
        <f t="shared" si="7"/>
        <v>-767055.65000000014</v>
      </c>
      <c r="I60" s="9"/>
      <c r="J60" s="27"/>
      <c r="K60" s="27"/>
    </row>
    <row r="61" spans="1:11" s="10" customFormat="1" ht="32.25" customHeight="1" x14ac:dyDescent="0.25">
      <c r="A61" s="19"/>
      <c r="B61" s="20">
        <v>45205</v>
      </c>
      <c r="C61" s="21" t="s">
        <v>85</v>
      </c>
      <c r="D61" s="22" t="s">
        <v>23</v>
      </c>
      <c r="E61" s="29">
        <v>79380</v>
      </c>
      <c r="F61" s="30"/>
      <c r="G61" s="25">
        <f t="shared" si="7"/>
        <v>-687675.65000000014</v>
      </c>
      <c r="I61" s="9"/>
      <c r="J61" s="27"/>
      <c r="K61" s="27"/>
    </row>
    <row r="62" spans="1:11" s="10" customFormat="1" ht="32.25" customHeight="1" x14ac:dyDescent="0.25">
      <c r="A62" s="19"/>
      <c r="B62" s="20">
        <v>45205</v>
      </c>
      <c r="C62" s="21" t="s">
        <v>86</v>
      </c>
      <c r="D62" s="22" t="s">
        <v>23</v>
      </c>
      <c r="E62" s="29">
        <v>4000</v>
      </c>
      <c r="F62" s="30"/>
      <c r="G62" s="25">
        <f t="shared" si="7"/>
        <v>-683675.65000000014</v>
      </c>
      <c r="I62" s="9"/>
      <c r="J62" s="27"/>
      <c r="K62" s="27"/>
    </row>
    <row r="63" spans="1:11" s="10" customFormat="1" ht="32.25" customHeight="1" x14ac:dyDescent="0.25">
      <c r="A63" s="19"/>
      <c r="B63" s="20">
        <v>45205</v>
      </c>
      <c r="C63" s="21" t="s">
        <v>87</v>
      </c>
      <c r="D63" s="22" t="s">
        <v>23</v>
      </c>
      <c r="E63" s="29">
        <v>226590</v>
      </c>
      <c r="F63" s="30"/>
      <c r="G63" s="25">
        <f t="shared" si="7"/>
        <v>-457085.65000000014</v>
      </c>
      <c r="I63" s="9"/>
      <c r="J63" s="26"/>
      <c r="K63" s="26"/>
    </row>
    <row r="64" spans="1:11" s="10" customFormat="1" ht="32.25" customHeight="1" x14ac:dyDescent="0.25">
      <c r="A64" s="19"/>
      <c r="B64" s="20">
        <v>45205</v>
      </c>
      <c r="C64" s="21" t="s">
        <v>88</v>
      </c>
      <c r="D64" s="22" t="s">
        <v>23</v>
      </c>
      <c r="E64" s="29">
        <v>4000</v>
      </c>
      <c r="F64" s="30"/>
      <c r="G64" s="25">
        <f t="shared" si="7"/>
        <v>-453085.65000000014</v>
      </c>
      <c r="I64" s="9"/>
      <c r="J64" s="27"/>
      <c r="K64" s="27"/>
    </row>
    <row r="65" spans="1:11" s="10" customFormat="1" ht="32.25" customHeight="1" x14ac:dyDescent="0.25">
      <c r="A65" s="19"/>
      <c r="B65" s="20">
        <v>45205</v>
      </c>
      <c r="C65" s="21" t="s">
        <v>89</v>
      </c>
      <c r="D65" s="22" t="s">
        <v>23</v>
      </c>
      <c r="E65" s="29">
        <v>139200</v>
      </c>
      <c r="F65" s="32"/>
      <c r="G65" s="25">
        <f t="shared" si="7"/>
        <v>-313885.65000000014</v>
      </c>
      <c r="I65" s="9"/>
      <c r="J65" s="27"/>
      <c r="K65" s="27"/>
    </row>
    <row r="66" spans="1:11" s="10" customFormat="1" ht="32.25" customHeight="1" x14ac:dyDescent="0.25">
      <c r="A66" s="19"/>
      <c r="B66" s="20">
        <v>45205</v>
      </c>
      <c r="C66" s="21" t="s">
        <v>90</v>
      </c>
      <c r="D66" s="22" t="s">
        <v>91</v>
      </c>
      <c r="E66" s="33"/>
      <c r="F66" s="34">
        <v>72000</v>
      </c>
      <c r="G66" s="25">
        <f>+G65-F66</f>
        <v>-385885.65000000014</v>
      </c>
      <c r="I66" s="9"/>
      <c r="J66" s="27"/>
      <c r="K66" s="27"/>
    </row>
    <row r="67" spans="1:11" s="10" customFormat="1" ht="32.25" customHeight="1" x14ac:dyDescent="0.25">
      <c r="A67" s="19"/>
      <c r="B67" s="20">
        <v>45205</v>
      </c>
      <c r="C67" s="21" t="s">
        <v>92</v>
      </c>
      <c r="D67" s="22" t="s">
        <v>93</v>
      </c>
      <c r="E67" s="33"/>
      <c r="F67" s="34">
        <v>11300</v>
      </c>
      <c r="G67" s="25">
        <f>+G66-F67</f>
        <v>-397185.65000000014</v>
      </c>
      <c r="I67" s="9"/>
      <c r="J67" s="27"/>
      <c r="K67" s="27"/>
    </row>
    <row r="68" spans="1:11" s="10" customFormat="1" ht="32.25" customHeight="1" x14ac:dyDescent="0.25">
      <c r="A68" s="19"/>
      <c r="B68" s="20">
        <v>45208</v>
      </c>
      <c r="C68" s="35" t="s">
        <v>94</v>
      </c>
      <c r="D68" s="22" t="s">
        <v>23</v>
      </c>
      <c r="E68" s="33">
        <v>2000</v>
      </c>
      <c r="F68" s="34"/>
      <c r="G68" s="25">
        <f>+G67+E68</f>
        <v>-395185.65000000014</v>
      </c>
      <c r="I68" s="9"/>
      <c r="J68" s="26"/>
      <c r="K68" s="26"/>
    </row>
    <row r="69" spans="1:11" s="10" customFormat="1" ht="32.25" customHeight="1" x14ac:dyDescent="0.25">
      <c r="A69" s="19"/>
      <c r="B69" s="20">
        <v>45208</v>
      </c>
      <c r="C69" s="35" t="s">
        <v>95</v>
      </c>
      <c r="D69" s="36" t="s">
        <v>96</v>
      </c>
      <c r="E69" s="33">
        <v>800</v>
      </c>
      <c r="F69" s="34"/>
      <c r="G69" s="25">
        <f>+G68+E69</f>
        <v>-394385.65000000014</v>
      </c>
      <c r="I69" s="9"/>
      <c r="J69" s="27"/>
      <c r="K69" s="27"/>
    </row>
    <row r="70" spans="1:11" s="10" customFormat="1" ht="32.25" customHeight="1" x14ac:dyDescent="0.25">
      <c r="A70" s="19"/>
      <c r="B70" s="20">
        <v>45208</v>
      </c>
      <c r="C70" s="35" t="s">
        <v>97</v>
      </c>
      <c r="D70" s="36" t="s">
        <v>98</v>
      </c>
      <c r="E70" s="33"/>
      <c r="F70" s="34">
        <v>11099.08</v>
      </c>
      <c r="G70" s="25">
        <f>+G69-F70</f>
        <v>-405484.73000000016</v>
      </c>
      <c r="I70" s="9"/>
      <c r="J70" s="27"/>
      <c r="K70" s="27"/>
    </row>
    <row r="71" spans="1:11" s="10" customFormat="1" ht="32.25" customHeight="1" x14ac:dyDescent="0.25">
      <c r="A71" s="19"/>
      <c r="B71" s="20">
        <v>45208</v>
      </c>
      <c r="C71" s="35" t="s">
        <v>99</v>
      </c>
      <c r="D71" s="36" t="s">
        <v>100</v>
      </c>
      <c r="E71" s="33"/>
      <c r="F71" s="34">
        <v>14494.78</v>
      </c>
      <c r="G71" s="25">
        <f t="shared" ref="G71:G72" si="8">+G70-F71</f>
        <v>-419979.51000000018</v>
      </c>
      <c r="I71" s="9"/>
      <c r="J71" s="26"/>
      <c r="K71" s="27"/>
    </row>
    <row r="72" spans="1:11" s="10" customFormat="1" ht="32.25" customHeight="1" x14ac:dyDescent="0.25">
      <c r="A72" s="19"/>
      <c r="B72" s="20">
        <v>45208</v>
      </c>
      <c r="C72" s="35" t="s">
        <v>101</v>
      </c>
      <c r="D72" s="22" t="s">
        <v>39</v>
      </c>
      <c r="E72" s="37"/>
      <c r="F72" s="34">
        <v>94500</v>
      </c>
      <c r="G72" s="25">
        <f t="shared" si="8"/>
        <v>-514479.51000000018</v>
      </c>
      <c r="I72" s="9"/>
      <c r="J72" s="26"/>
      <c r="K72" s="27"/>
    </row>
    <row r="73" spans="1:11" s="10" customFormat="1" ht="32.25" customHeight="1" x14ac:dyDescent="0.25">
      <c r="A73" s="19"/>
      <c r="B73" s="20">
        <v>45208</v>
      </c>
      <c r="C73" s="35" t="s">
        <v>102</v>
      </c>
      <c r="D73" s="22" t="s">
        <v>23</v>
      </c>
      <c r="E73" s="33">
        <v>28200</v>
      </c>
      <c r="F73" s="34"/>
      <c r="G73" s="25">
        <f>+G72+E73</f>
        <v>-486279.51000000018</v>
      </c>
      <c r="I73" s="9"/>
      <c r="J73" s="26"/>
      <c r="K73" s="27"/>
    </row>
    <row r="74" spans="1:11" s="10" customFormat="1" ht="32.25" customHeight="1" x14ac:dyDescent="0.25">
      <c r="A74" s="19"/>
      <c r="B74" s="20">
        <v>45208</v>
      </c>
      <c r="C74" s="35" t="s">
        <v>103</v>
      </c>
      <c r="D74" s="22" t="s">
        <v>23</v>
      </c>
      <c r="E74" s="38">
        <v>28350</v>
      </c>
      <c r="F74" s="34"/>
      <c r="G74" s="25">
        <f t="shared" ref="G74:G83" si="9">+G73+E74</f>
        <v>-457929.51000000018</v>
      </c>
      <c r="I74" s="9"/>
      <c r="J74" s="26"/>
      <c r="K74" s="27"/>
    </row>
    <row r="75" spans="1:11" s="10" customFormat="1" ht="32.25" customHeight="1" x14ac:dyDescent="0.25">
      <c r="A75" s="19"/>
      <c r="B75" s="20">
        <v>45208</v>
      </c>
      <c r="C75" s="35" t="s">
        <v>104</v>
      </c>
      <c r="D75" s="36" t="s">
        <v>105</v>
      </c>
      <c r="E75" s="38">
        <v>15000</v>
      </c>
      <c r="F75" s="34"/>
      <c r="G75" s="25">
        <f t="shared" si="9"/>
        <v>-442929.51000000018</v>
      </c>
      <c r="I75" s="9"/>
      <c r="J75" s="26"/>
      <c r="K75" s="27"/>
    </row>
    <row r="76" spans="1:11" s="10" customFormat="1" ht="32.25" customHeight="1" x14ac:dyDescent="0.25">
      <c r="A76" s="19"/>
      <c r="B76" s="20">
        <v>45208</v>
      </c>
      <c r="C76" s="35" t="s">
        <v>106</v>
      </c>
      <c r="D76" s="36" t="s">
        <v>105</v>
      </c>
      <c r="E76" s="38">
        <v>3000</v>
      </c>
      <c r="F76" s="34"/>
      <c r="G76" s="25">
        <f t="shared" si="9"/>
        <v>-439929.51000000018</v>
      </c>
      <c r="I76" s="9"/>
      <c r="J76" s="26"/>
      <c r="K76" s="27"/>
    </row>
    <row r="77" spans="1:11" s="10" customFormat="1" ht="32.25" customHeight="1" x14ac:dyDescent="0.25">
      <c r="A77" s="19"/>
      <c r="B77" s="20">
        <v>45208</v>
      </c>
      <c r="C77" s="35" t="s">
        <v>107</v>
      </c>
      <c r="D77" s="36" t="s">
        <v>105</v>
      </c>
      <c r="E77" s="38">
        <v>9000</v>
      </c>
      <c r="F77" s="34"/>
      <c r="G77" s="25">
        <f t="shared" si="9"/>
        <v>-430929.51000000018</v>
      </c>
      <c r="I77" s="9"/>
      <c r="J77" s="26"/>
      <c r="K77" s="27"/>
    </row>
    <row r="78" spans="1:11" s="10" customFormat="1" ht="32.25" customHeight="1" x14ac:dyDescent="0.25">
      <c r="A78" s="19"/>
      <c r="B78" s="20">
        <v>45208</v>
      </c>
      <c r="C78" s="35" t="s">
        <v>108</v>
      </c>
      <c r="D78" s="36" t="s">
        <v>96</v>
      </c>
      <c r="E78" s="38">
        <v>77</v>
      </c>
      <c r="F78" s="34"/>
      <c r="G78" s="25">
        <f t="shared" si="9"/>
        <v>-430852.51000000018</v>
      </c>
      <c r="I78" s="9"/>
      <c r="J78" s="26"/>
      <c r="K78" s="27"/>
    </row>
    <row r="79" spans="1:11" s="10" customFormat="1" ht="32.25" customHeight="1" x14ac:dyDescent="0.25">
      <c r="A79" s="19"/>
      <c r="B79" s="20">
        <v>45208</v>
      </c>
      <c r="C79" s="35" t="s">
        <v>109</v>
      </c>
      <c r="D79" s="22" t="s">
        <v>23</v>
      </c>
      <c r="E79" s="38">
        <v>2000</v>
      </c>
      <c r="F79" s="34"/>
      <c r="G79" s="25">
        <f t="shared" si="9"/>
        <v>-428852.51000000018</v>
      </c>
      <c r="I79" s="9"/>
      <c r="J79" s="26"/>
      <c r="K79" s="27"/>
    </row>
    <row r="80" spans="1:11" s="10" customFormat="1" ht="32.25" customHeight="1" x14ac:dyDescent="0.25">
      <c r="A80" s="19"/>
      <c r="B80" s="20">
        <v>45208</v>
      </c>
      <c r="C80" s="35" t="s">
        <v>110</v>
      </c>
      <c r="D80" s="22" t="s">
        <v>23</v>
      </c>
      <c r="E80" s="38">
        <v>2000</v>
      </c>
      <c r="F80" s="34"/>
      <c r="G80" s="25">
        <f t="shared" si="9"/>
        <v>-426852.51000000018</v>
      </c>
      <c r="I80" s="9"/>
      <c r="J80" s="26"/>
      <c r="K80" s="27"/>
    </row>
    <row r="81" spans="1:11" s="10" customFormat="1" ht="32.25" customHeight="1" x14ac:dyDescent="0.25">
      <c r="A81" s="19"/>
      <c r="B81" s="20">
        <v>45208</v>
      </c>
      <c r="C81" s="35" t="s">
        <v>111</v>
      </c>
      <c r="D81" s="22" t="s">
        <v>23</v>
      </c>
      <c r="E81" s="38">
        <v>2000</v>
      </c>
      <c r="F81" s="34"/>
      <c r="G81" s="25">
        <f t="shared" si="9"/>
        <v>-424852.51000000018</v>
      </c>
      <c r="I81" s="9"/>
      <c r="J81" s="26"/>
      <c r="K81" s="27"/>
    </row>
    <row r="82" spans="1:11" s="10" customFormat="1" ht="32.25" customHeight="1" x14ac:dyDescent="0.25">
      <c r="A82" s="19"/>
      <c r="B82" s="20">
        <v>45208</v>
      </c>
      <c r="C82" s="35" t="s">
        <v>112</v>
      </c>
      <c r="D82" s="22" t="s">
        <v>23</v>
      </c>
      <c r="E82" s="38">
        <v>2000</v>
      </c>
      <c r="F82" s="34"/>
      <c r="G82" s="25">
        <f t="shared" si="9"/>
        <v>-422852.51000000018</v>
      </c>
      <c r="I82" s="9"/>
      <c r="J82" s="26"/>
      <c r="K82" s="27"/>
    </row>
    <row r="83" spans="1:11" s="10" customFormat="1" ht="32.25" customHeight="1" x14ac:dyDescent="0.25">
      <c r="A83" s="19"/>
      <c r="B83" s="20">
        <v>45208</v>
      </c>
      <c r="C83" s="35" t="s">
        <v>113</v>
      </c>
      <c r="D83" s="22" t="s">
        <v>23</v>
      </c>
      <c r="E83" s="39">
        <v>43545</v>
      </c>
      <c r="F83" s="34"/>
      <c r="G83" s="25">
        <f t="shared" si="9"/>
        <v>-379307.51000000018</v>
      </c>
      <c r="I83" s="9"/>
      <c r="J83" s="26"/>
      <c r="K83" s="27"/>
    </row>
    <row r="84" spans="1:11" s="10" customFormat="1" ht="32.25" customHeight="1" x14ac:dyDescent="0.25">
      <c r="A84" s="19"/>
      <c r="B84" s="20">
        <v>45208</v>
      </c>
      <c r="C84" s="35" t="s">
        <v>114</v>
      </c>
      <c r="D84" s="22" t="s">
        <v>115</v>
      </c>
      <c r="E84" s="40"/>
      <c r="F84" s="34">
        <v>39795</v>
      </c>
      <c r="G84" s="25">
        <f>+G83-F84</f>
        <v>-419102.51000000018</v>
      </c>
      <c r="I84" s="9"/>
      <c r="J84" s="26"/>
      <c r="K84" s="27"/>
    </row>
    <row r="85" spans="1:11" s="10" customFormat="1" ht="32.25" customHeight="1" x14ac:dyDescent="0.25">
      <c r="A85" s="19"/>
      <c r="B85" s="20">
        <v>45208</v>
      </c>
      <c r="C85" s="35" t="s">
        <v>116</v>
      </c>
      <c r="D85" s="22" t="s">
        <v>117</v>
      </c>
      <c r="E85" s="40"/>
      <c r="F85" s="34">
        <v>119906.96</v>
      </c>
      <c r="G85" s="25">
        <f>+G84-F85</f>
        <v>-539009.4700000002</v>
      </c>
      <c r="I85" s="9"/>
      <c r="J85" s="26"/>
      <c r="K85" s="27"/>
    </row>
    <row r="86" spans="1:11" s="10" customFormat="1" ht="32.25" customHeight="1" x14ac:dyDescent="0.25">
      <c r="A86" s="19"/>
      <c r="B86" s="20">
        <v>45208</v>
      </c>
      <c r="C86" s="35" t="s">
        <v>118</v>
      </c>
      <c r="D86" s="22" t="s">
        <v>119</v>
      </c>
      <c r="E86" s="40">
        <v>800000</v>
      </c>
      <c r="F86" s="34"/>
      <c r="G86" s="25">
        <f>+G85+E86</f>
        <v>260990.5299999998</v>
      </c>
      <c r="I86" s="9"/>
      <c r="J86" s="26"/>
      <c r="K86" s="27"/>
    </row>
    <row r="87" spans="1:11" s="10" customFormat="1" ht="32.25" customHeight="1" x14ac:dyDescent="0.25">
      <c r="A87" s="19"/>
      <c r="B87" s="20">
        <v>45209</v>
      </c>
      <c r="C87" s="35" t="s">
        <v>120</v>
      </c>
      <c r="D87" s="22" t="s">
        <v>23</v>
      </c>
      <c r="E87" s="40">
        <v>20000</v>
      </c>
      <c r="F87" s="34"/>
      <c r="G87" s="25">
        <f t="shared" ref="G87:G100" si="10">+G86+E87</f>
        <v>280990.5299999998</v>
      </c>
      <c r="I87" s="9"/>
      <c r="J87" s="26"/>
      <c r="K87" s="27"/>
    </row>
    <row r="88" spans="1:11" s="10" customFormat="1" ht="32.25" customHeight="1" x14ac:dyDescent="0.25">
      <c r="A88" s="19"/>
      <c r="B88" s="20">
        <v>45209</v>
      </c>
      <c r="C88" s="35" t="s">
        <v>120</v>
      </c>
      <c r="D88" s="22" t="s">
        <v>23</v>
      </c>
      <c r="E88" s="23">
        <v>18900</v>
      </c>
      <c r="F88" s="34"/>
      <c r="G88" s="25">
        <f t="shared" si="10"/>
        <v>299890.5299999998</v>
      </c>
      <c r="I88" s="9"/>
      <c r="J88" s="26"/>
      <c r="K88" s="27"/>
    </row>
    <row r="89" spans="1:11" s="10" customFormat="1" ht="32.25" customHeight="1" x14ac:dyDescent="0.25">
      <c r="A89" s="19"/>
      <c r="B89" s="20">
        <v>45209</v>
      </c>
      <c r="C89" s="35" t="s">
        <v>121</v>
      </c>
      <c r="D89" s="22" t="s">
        <v>23</v>
      </c>
      <c r="E89" s="23">
        <v>184800</v>
      </c>
      <c r="F89" s="34"/>
      <c r="G89" s="25">
        <f t="shared" si="10"/>
        <v>484690.5299999998</v>
      </c>
      <c r="I89" s="9"/>
      <c r="J89" s="26"/>
      <c r="K89" s="27"/>
    </row>
    <row r="90" spans="1:11" s="10" customFormat="1" ht="32.25" customHeight="1" x14ac:dyDescent="0.25">
      <c r="A90" s="19"/>
      <c r="B90" s="20">
        <v>45209</v>
      </c>
      <c r="C90" s="35" t="s">
        <v>122</v>
      </c>
      <c r="D90" s="22" t="s">
        <v>23</v>
      </c>
      <c r="E90" s="40">
        <v>68784.45</v>
      </c>
      <c r="F90" s="34"/>
      <c r="G90" s="25">
        <f t="shared" si="10"/>
        <v>553474.97999999975</v>
      </c>
      <c r="I90" s="9"/>
      <c r="J90" s="26"/>
      <c r="K90" s="27"/>
    </row>
    <row r="91" spans="1:11" s="10" customFormat="1" ht="32.25" customHeight="1" x14ac:dyDescent="0.25">
      <c r="A91" s="19"/>
      <c r="B91" s="20">
        <v>45209</v>
      </c>
      <c r="C91" s="35" t="s">
        <v>123</v>
      </c>
      <c r="D91" s="22" t="s">
        <v>23</v>
      </c>
      <c r="E91" s="40">
        <v>6300</v>
      </c>
      <c r="F91" s="34"/>
      <c r="G91" s="25">
        <f t="shared" si="10"/>
        <v>559774.97999999975</v>
      </c>
      <c r="I91" s="9"/>
      <c r="J91" s="26"/>
      <c r="K91" s="27"/>
    </row>
    <row r="92" spans="1:11" s="10" customFormat="1" ht="32.25" customHeight="1" x14ac:dyDescent="0.25">
      <c r="A92" s="19"/>
      <c r="B92" s="20">
        <v>45209</v>
      </c>
      <c r="C92" s="35" t="s">
        <v>124</v>
      </c>
      <c r="D92" s="22" t="s">
        <v>23</v>
      </c>
      <c r="E92" s="40">
        <v>85980</v>
      </c>
      <c r="F92" s="34"/>
      <c r="G92" s="25">
        <f t="shared" si="10"/>
        <v>645754.97999999975</v>
      </c>
      <c r="I92" s="9"/>
      <c r="J92" s="26"/>
      <c r="K92" s="27"/>
    </row>
    <row r="93" spans="1:11" s="10" customFormat="1" ht="32.25" customHeight="1" x14ac:dyDescent="0.25">
      <c r="A93" s="19"/>
      <c r="B93" s="20">
        <v>45209</v>
      </c>
      <c r="C93" s="35" t="s">
        <v>125</v>
      </c>
      <c r="D93" s="22" t="s">
        <v>23</v>
      </c>
      <c r="E93" s="40">
        <v>42990</v>
      </c>
      <c r="F93" s="34"/>
      <c r="G93" s="25">
        <f t="shared" si="10"/>
        <v>688744.97999999975</v>
      </c>
      <c r="I93" s="9"/>
      <c r="J93" s="26"/>
      <c r="K93" s="27"/>
    </row>
    <row r="94" spans="1:11" s="10" customFormat="1" ht="32.25" customHeight="1" x14ac:dyDescent="0.25">
      <c r="A94" s="19"/>
      <c r="B94" s="20">
        <v>45209</v>
      </c>
      <c r="C94" s="35" t="s">
        <v>126</v>
      </c>
      <c r="D94" s="22" t="s">
        <v>23</v>
      </c>
      <c r="E94" s="40">
        <v>277800</v>
      </c>
      <c r="F94" s="34"/>
      <c r="G94" s="25">
        <f t="shared" si="10"/>
        <v>966544.97999999975</v>
      </c>
      <c r="I94" s="9"/>
      <c r="J94" s="26"/>
      <c r="K94" s="27"/>
    </row>
    <row r="95" spans="1:11" s="10" customFormat="1" ht="32.25" customHeight="1" x14ac:dyDescent="0.25">
      <c r="A95" s="19"/>
      <c r="B95" s="20">
        <v>45210</v>
      </c>
      <c r="C95" s="35" t="s">
        <v>127</v>
      </c>
      <c r="D95" s="22" t="s">
        <v>23</v>
      </c>
      <c r="E95" s="41">
        <v>7500</v>
      </c>
      <c r="F95" s="34"/>
      <c r="G95" s="25">
        <f t="shared" si="10"/>
        <v>974044.97999999975</v>
      </c>
      <c r="I95" s="9"/>
      <c r="J95" s="26"/>
      <c r="K95" s="27"/>
    </row>
    <row r="96" spans="1:11" s="10" customFormat="1" ht="32.25" customHeight="1" x14ac:dyDescent="0.25">
      <c r="A96" s="19"/>
      <c r="B96" s="20">
        <v>45210</v>
      </c>
      <c r="C96" s="35" t="s">
        <v>128</v>
      </c>
      <c r="D96" s="22" t="s">
        <v>23</v>
      </c>
      <c r="E96" s="40">
        <v>43545</v>
      </c>
      <c r="F96" s="34"/>
      <c r="G96" s="25">
        <f t="shared" si="10"/>
        <v>1017589.9799999997</v>
      </c>
      <c r="I96" s="9"/>
      <c r="J96" s="26"/>
      <c r="K96" s="27"/>
    </row>
    <row r="97" spans="1:11" s="10" customFormat="1" ht="32.25" customHeight="1" x14ac:dyDescent="0.25">
      <c r="A97" s="19"/>
      <c r="B97" s="20">
        <v>45210</v>
      </c>
      <c r="C97" s="35" t="s">
        <v>129</v>
      </c>
      <c r="D97" s="22" t="s">
        <v>23</v>
      </c>
      <c r="E97" s="40">
        <v>2000</v>
      </c>
      <c r="F97" s="34"/>
      <c r="G97" s="25">
        <f t="shared" si="10"/>
        <v>1019589.9799999997</v>
      </c>
      <c r="I97" s="9"/>
      <c r="J97" s="26"/>
      <c r="K97" s="27"/>
    </row>
    <row r="98" spans="1:11" s="10" customFormat="1" ht="32.25" customHeight="1" x14ac:dyDescent="0.25">
      <c r="A98" s="19"/>
      <c r="B98" s="20">
        <v>45210</v>
      </c>
      <c r="C98" s="35" t="s">
        <v>130</v>
      </c>
      <c r="D98" s="22" t="s">
        <v>23</v>
      </c>
      <c r="E98" s="40">
        <v>2000</v>
      </c>
      <c r="F98" s="34"/>
      <c r="G98" s="25">
        <f t="shared" si="10"/>
        <v>1021589.9799999997</v>
      </c>
      <c r="I98" s="9"/>
      <c r="J98" s="26"/>
      <c r="K98" s="27"/>
    </row>
    <row r="99" spans="1:11" s="10" customFormat="1" ht="32.25" customHeight="1" x14ac:dyDescent="0.25">
      <c r="A99" s="19"/>
      <c r="B99" s="20">
        <v>45210</v>
      </c>
      <c r="C99" s="35" t="s">
        <v>131</v>
      </c>
      <c r="D99" s="22" t="s">
        <v>23</v>
      </c>
      <c r="E99" s="40">
        <v>2000</v>
      </c>
      <c r="F99" s="34"/>
      <c r="G99" s="25">
        <f t="shared" si="10"/>
        <v>1023589.9799999997</v>
      </c>
      <c r="I99" s="9"/>
      <c r="J99" s="26"/>
      <c r="K99" s="27"/>
    </row>
    <row r="100" spans="1:11" s="10" customFormat="1" ht="32.25" customHeight="1" x14ac:dyDescent="0.25">
      <c r="A100" s="19"/>
      <c r="B100" s="20">
        <v>45210</v>
      </c>
      <c r="C100" s="35" t="s">
        <v>132</v>
      </c>
      <c r="D100" s="22" t="s">
        <v>23</v>
      </c>
      <c r="E100" s="40">
        <v>2000</v>
      </c>
      <c r="F100" s="34"/>
      <c r="G100" s="25">
        <f t="shared" si="10"/>
        <v>1025589.9799999997</v>
      </c>
      <c r="I100" s="9"/>
      <c r="J100" s="26"/>
      <c r="K100" s="27"/>
    </row>
    <row r="101" spans="1:11" s="10" customFormat="1" ht="32.25" customHeight="1" x14ac:dyDescent="0.25">
      <c r="A101" s="19"/>
      <c r="B101" s="20">
        <v>45211</v>
      </c>
      <c r="C101" s="35" t="s">
        <v>133</v>
      </c>
      <c r="D101" s="22" t="s">
        <v>65</v>
      </c>
      <c r="E101" s="41"/>
      <c r="F101" s="34">
        <v>12350</v>
      </c>
      <c r="G101" s="25">
        <f>+G100-F101</f>
        <v>1013239.9799999997</v>
      </c>
      <c r="I101" s="9"/>
      <c r="J101" s="26"/>
      <c r="K101" s="27"/>
    </row>
    <row r="102" spans="1:11" s="10" customFormat="1" ht="32.25" customHeight="1" x14ac:dyDescent="0.25">
      <c r="A102" s="19"/>
      <c r="B102" s="20">
        <v>45211</v>
      </c>
      <c r="C102" s="35" t="s">
        <v>134</v>
      </c>
      <c r="D102" s="22" t="s">
        <v>23</v>
      </c>
      <c r="E102" s="41">
        <v>184800</v>
      </c>
      <c r="F102" s="34"/>
      <c r="G102" s="25">
        <f>+G101+E102</f>
        <v>1198039.9799999997</v>
      </c>
      <c r="I102" s="9"/>
      <c r="J102" s="26"/>
      <c r="K102" s="27"/>
    </row>
    <row r="103" spans="1:11" s="10" customFormat="1" ht="32.25" customHeight="1" x14ac:dyDescent="0.25">
      <c r="A103" s="19"/>
      <c r="B103" s="20">
        <v>45211</v>
      </c>
      <c r="C103" s="35" t="s">
        <v>135</v>
      </c>
      <c r="D103" s="22" t="s">
        <v>23</v>
      </c>
      <c r="E103" s="39">
        <v>2000</v>
      </c>
      <c r="F103" s="34"/>
      <c r="G103" s="25">
        <f t="shared" ref="G103:G105" si="11">+G102+E103</f>
        <v>1200039.9799999997</v>
      </c>
      <c r="I103" s="9"/>
      <c r="J103" s="26"/>
      <c r="K103" s="27"/>
    </row>
    <row r="104" spans="1:11" s="10" customFormat="1" ht="32.25" customHeight="1" x14ac:dyDescent="0.25">
      <c r="A104" s="19"/>
      <c r="B104" s="20">
        <v>45211</v>
      </c>
      <c r="C104" s="35" t="s">
        <v>136</v>
      </c>
      <c r="D104" s="22" t="s">
        <v>23</v>
      </c>
      <c r="E104" s="41">
        <v>30000</v>
      </c>
      <c r="F104" s="34"/>
      <c r="G104" s="25">
        <f t="shared" si="11"/>
        <v>1230039.9799999997</v>
      </c>
      <c r="I104" s="9"/>
      <c r="J104" s="26"/>
      <c r="K104" s="27"/>
    </row>
    <row r="105" spans="1:11" s="10" customFormat="1" ht="32.25" customHeight="1" x14ac:dyDescent="0.25">
      <c r="A105" s="19"/>
      <c r="B105" s="20">
        <v>45211</v>
      </c>
      <c r="C105" s="35" t="s">
        <v>137</v>
      </c>
      <c r="D105" s="22" t="s">
        <v>23</v>
      </c>
      <c r="E105" s="41">
        <v>92400</v>
      </c>
      <c r="F105" s="34"/>
      <c r="G105" s="25">
        <f t="shared" si="11"/>
        <v>1322439.9799999997</v>
      </c>
      <c r="I105" s="9"/>
      <c r="J105" s="26"/>
      <c r="K105" s="27"/>
    </row>
    <row r="106" spans="1:11" s="10" customFormat="1" ht="32.25" customHeight="1" x14ac:dyDescent="0.25">
      <c r="A106" s="19"/>
      <c r="B106" s="20">
        <v>45211</v>
      </c>
      <c r="C106" s="35" t="s">
        <v>138</v>
      </c>
      <c r="D106" s="22" t="s">
        <v>139</v>
      </c>
      <c r="E106" s="41"/>
      <c r="F106" s="34">
        <v>17601.400000000001</v>
      </c>
      <c r="G106" s="25">
        <f>+G105-F106</f>
        <v>1304838.5799999998</v>
      </c>
      <c r="I106" s="9"/>
      <c r="J106" s="26"/>
      <c r="K106" s="27"/>
    </row>
    <row r="107" spans="1:11" s="10" customFormat="1" ht="32.25" customHeight="1" x14ac:dyDescent="0.25">
      <c r="A107" s="19"/>
      <c r="B107" s="20">
        <v>45211</v>
      </c>
      <c r="C107" s="35" t="s">
        <v>140</v>
      </c>
      <c r="D107" s="22" t="s">
        <v>65</v>
      </c>
      <c r="E107" s="41"/>
      <c r="F107" s="34">
        <v>108000</v>
      </c>
      <c r="G107" s="25">
        <f t="shared" ref="G107:G110" si="12">+G106-F107</f>
        <v>1196838.5799999998</v>
      </c>
      <c r="I107" s="9"/>
      <c r="J107" s="26"/>
      <c r="K107" s="27"/>
    </row>
    <row r="108" spans="1:11" s="10" customFormat="1" ht="32.25" customHeight="1" x14ac:dyDescent="0.25">
      <c r="A108" s="19"/>
      <c r="B108" s="20">
        <v>45211</v>
      </c>
      <c r="C108" s="35" t="s">
        <v>141</v>
      </c>
      <c r="D108" s="22" t="s">
        <v>142</v>
      </c>
      <c r="E108" s="38"/>
      <c r="F108" s="34">
        <v>27650</v>
      </c>
      <c r="G108" s="25">
        <f t="shared" si="12"/>
        <v>1169188.5799999998</v>
      </c>
      <c r="I108" s="9"/>
      <c r="J108" s="26"/>
      <c r="K108" s="27"/>
    </row>
    <row r="109" spans="1:11" s="10" customFormat="1" ht="32.25" customHeight="1" x14ac:dyDescent="0.25">
      <c r="A109" s="19"/>
      <c r="B109" s="20">
        <v>45211</v>
      </c>
      <c r="C109" s="35" t="s">
        <v>143</v>
      </c>
      <c r="D109" s="22" t="s">
        <v>144</v>
      </c>
      <c r="E109" s="23"/>
      <c r="F109" s="24">
        <v>10000</v>
      </c>
      <c r="G109" s="25">
        <f t="shared" si="12"/>
        <v>1159188.5799999998</v>
      </c>
      <c r="I109" s="9"/>
      <c r="J109" s="26"/>
      <c r="K109" s="27"/>
    </row>
    <row r="110" spans="1:11" s="10" customFormat="1" ht="32.25" customHeight="1" x14ac:dyDescent="0.25">
      <c r="A110" s="19"/>
      <c r="B110" s="20">
        <v>45211</v>
      </c>
      <c r="C110" s="35" t="s">
        <v>145</v>
      </c>
      <c r="D110" s="42" t="s">
        <v>146</v>
      </c>
      <c r="E110" s="23"/>
      <c r="F110" s="24">
        <v>24500</v>
      </c>
      <c r="G110" s="25">
        <f t="shared" si="12"/>
        <v>1134688.5799999998</v>
      </c>
      <c r="I110" s="9"/>
      <c r="J110" s="26"/>
      <c r="K110" s="27"/>
    </row>
    <row r="111" spans="1:11" s="10" customFormat="1" ht="32.25" customHeight="1" x14ac:dyDescent="0.25">
      <c r="A111" s="19"/>
      <c r="B111" s="20">
        <v>45211</v>
      </c>
      <c r="C111" s="35" t="s">
        <v>147</v>
      </c>
      <c r="D111" s="22" t="s">
        <v>23</v>
      </c>
      <c r="E111" s="23">
        <v>42990</v>
      </c>
      <c r="F111" s="24"/>
      <c r="G111" s="25">
        <f>+G110+E111</f>
        <v>1177678.5799999998</v>
      </c>
      <c r="I111" s="9"/>
      <c r="J111" s="26"/>
      <c r="K111" s="27"/>
    </row>
    <row r="112" spans="1:11" s="10" customFormat="1" ht="32.25" customHeight="1" x14ac:dyDescent="0.25">
      <c r="A112" s="19"/>
      <c r="B112" s="20">
        <v>45211</v>
      </c>
      <c r="C112" s="35" t="s">
        <v>148</v>
      </c>
      <c r="D112" s="22" t="s">
        <v>23</v>
      </c>
      <c r="E112" s="23">
        <v>56265</v>
      </c>
      <c r="F112" s="24"/>
      <c r="G112" s="25">
        <f>+G111+E112</f>
        <v>1233943.5799999998</v>
      </c>
      <c r="I112" s="9"/>
      <c r="J112" s="26"/>
      <c r="K112" s="26"/>
    </row>
    <row r="113" spans="1:11" s="10" customFormat="1" ht="32.25" customHeight="1" x14ac:dyDescent="0.25">
      <c r="A113" s="19"/>
      <c r="B113" s="20">
        <v>45211</v>
      </c>
      <c r="C113" s="21" t="s">
        <v>149</v>
      </c>
      <c r="D113" s="42" t="s">
        <v>150</v>
      </c>
      <c r="E113" s="29"/>
      <c r="F113" s="32">
        <v>2500</v>
      </c>
      <c r="G113" s="25">
        <f>+G112-F113</f>
        <v>1231443.5799999998</v>
      </c>
      <c r="I113" s="9"/>
      <c r="J113" s="26"/>
      <c r="K113" s="26"/>
    </row>
    <row r="114" spans="1:11" s="10" customFormat="1" ht="32.25" customHeight="1" x14ac:dyDescent="0.25">
      <c r="A114" s="19"/>
      <c r="B114" s="20">
        <v>45211</v>
      </c>
      <c r="C114" s="21" t="s">
        <v>151</v>
      </c>
      <c r="D114" s="22" t="s">
        <v>152</v>
      </c>
      <c r="E114" s="39"/>
      <c r="F114" s="34">
        <v>21115.16</v>
      </c>
      <c r="G114" s="25">
        <f>+G113-F114</f>
        <v>1210328.42</v>
      </c>
      <c r="I114" s="9"/>
      <c r="J114" s="26"/>
      <c r="K114" s="27"/>
    </row>
    <row r="115" spans="1:11" s="10" customFormat="1" ht="32.25" customHeight="1" x14ac:dyDescent="0.25">
      <c r="A115" s="19"/>
      <c r="B115" s="20">
        <v>45212</v>
      </c>
      <c r="C115" s="35" t="s">
        <v>153</v>
      </c>
      <c r="D115" s="22" t="s">
        <v>23</v>
      </c>
      <c r="E115" s="38">
        <v>47295</v>
      </c>
      <c r="F115" s="34"/>
      <c r="G115" s="25">
        <f>+G114+E115</f>
        <v>1257623.42</v>
      </c>
      <c r="I115" s="9"/>
      <c r="J115" s="26"/>
      <c r="K115" s="27"/>
    </row>
    <row r="116" spans="1:11" s="10" customFormat="1" ht="32.25" customHeight="1" x14ac:dyDescent="0.25">
      <c r="A116" s="19"/>
      <c r="B116" s="20">
        <v>45212</v>
      </c>
      <c r="C116" s="35" t="s">
        <v>154</v>
      </c>
      <c r="D116" s="22" t="s">
        <v>23</v>
      </c>
      <c r="E116" s="38">
        <v>52460</v>
      </c>
      <c r="F116" s="34"/>
      <c r="G116" s="25">
        <f t="shared" ref="G116:G118" si="13">+G115+E116</f>
        <v>1310083.42</v>
      </c>
      <c r="I116" s="9"/>
      <c r="J116" s="26"/>
      <c r="K116" s="27"/>
    </row>
    <row r="117" spans="1:11" s="10" customFormat="1" ht="32.25" customHeight="1" x14ac:dyDescent="0.25">
      <c r="A117" s="19"/>
      <c r="B117" s="20">
        <v>45212</v>
      </c>
      <c r="C117" s="35" t="s">
        <v>155</v>
      </c>
      <c r="D117" s="22" t="s">
        <v>21</v>
      </c>
      <c r="E117" s="38">
        <v>4875</v>
      </c>
      <c r="F117" s="34"/>
      <c r="G117" s="25">
        <f t="shared" si="13"/>
        <v>1314958.42</v>
      </c>
      <c r="I117" s="9"/>
      <c r="J117" s="26"/>
      <c r="K117" s="27"/>
    </row>
    <row r="118" spans="1:11" s="10" customFormat="1" ht="32.25" customHeight="1" x14ac:dyDescent="0.25">
      <c r="A118" s="19"/>
      <c r="B118" s="20">
        <v>45212</v>
      </c>
      <c r="C118" s="35" t="s">
        <v>156</v>
      </c>
      <c r="D118" s="22" t="s">
        <v>157</v>
      </c>
      <c r="E118" s="39">
        <v>19185</v>
      </c>
      <c r="F118" s="34"/>
      <c r="G118" s="25">
        <f t="shared" si="13"/>
        <v>1334143.42</v>
      </c>
      <c r="I118" s="9"/>
      <c r="J118" s="26"/>
      <c r="K118" s="27"/>
    </row>
    <row r="119" spans="1:11" s="10" customFormat="1" ht="32.25" customHeight="1" x14ac:dyDescent="0.25">
      <c r="A119" s="19"/>
      <c r="B119" s="20">
        <v>45212</v>
      </c>
      <c r="C119" s="35" t="s">
        <v>158</v>
      </c>
      <c r="D119" s="22" t="s">
        <v>159</v>
      </c>
      <c r="E119" s="39"/>
      <c r="F119" s="34">
        <v>135000</v>
      </c>
      <c r="G119" s="25">
        <f>+G118-F119</f>
        <v>1199143.42</v>
      </c>
      <c r="I119" s="9"/>
      <c r="J119" s="26"/>
      <c r="K119" s="27"/>
    </row>
    <row r="120" spans="1:11" s="10" customFormat="1" ht="32.25" customHeight="1" x14ac:dyDescent="0.25">
      <c r="A120" s="19"/>
      <c r="B120" s="20">
        <v>45212</v>
      </c>
      <c r="C120" s="35" t="s">
        <v>160</v>
      </c>
      <c r="D120" s="43" t="s">
        <v>161</v>
      </c>
      <c r="E120" s="38"/>
      <c r="F120" s="34">
        <v>38857.4</v>
      </c>
      <c r="G120" s="25">
        <f t="shared" ref="G120:G121" si="14">+G119-F120</f>
        <v>1160286.02</v>
      </c>
      <c r="I120" s="9"/>
      <c r="J120" s="26"/>
      <c r="K120" s="27"/>
    </row>
    <row r="121" spans="1:11" s="10" customFormat="1" ht="32.25" customHeight="1" x14ac:dyDescent="0.25">
      <c r="A121" s="19"/>
      <c r="B121" s="20">
        <v>45212</v>
      </c>
      <c r="C121" s="35" t="s">
        <v>162</v>
      </c>
      <c r="D121" s="43" t="s">
        <v>161</v>
      </c>
      <c r="E121" s="38"/>
      <c r="F121" s="34">
        <v>51689.9</v>
      </c>
      <c r="G121" s="25">
        <f t="shared" si="14"/>
        <v>1108596.1200000001</v>
      </c>
      <c r="I121" s="9"/>
      <c r="J121" s="26"/>
      <c r="K121" s="27"/>
    </row>
    <row r="122" spans="1:11" s="10" customFormat="1" ht="32.25" customHeight="1" x14ac:dyDescent="0.25">
      <c r="A122" s="19"/>
      <c r="B122" s="20">
        <v>45215</v>
      </c>
      <c r="C122" s="35" t="s">
        <v>163</v>
      </c>
      <c r="D122" s="22" t="s">
        <v>23</v>
      </c>
      <c r="E122" s="38">
        <v>2000</v>
      </c>
      <c r="F122" s="34"/>
      <c r="G122" s="25">
        <f>+G121+E122</f>
        <v>1110596.1200000001</v>
      </c>
      <c r="I122" s="9"/>
      <c r="J122" s="26"/>
      <c r="K122" s="27"/>
    </row>
    <row r="123" spans="1:11" s="10" customFormat="1" ht="32.25" customHeight="1" x14ac:dyDescent="0.25">
      <c r="A123" s="19"/>
      <c r="B123" s="20">
        <v>45215</v>
      </c>
      <c r="C123" s="35" t="s">
        <v>164</v>
      </c>
      <c r="D123" s="22" t="s">
        <v>23</v>
      </c>
      <c r="E123" s="38">
        <v>2000</v>
      </c>
      <c r="F123" s="34"/>
      <c r="G123" s="25">
        <f t="shared" ref="G123:G125" si="15">+G122+E123</f>
        <v>1112596.1200000001</v>
      </c>
      <c r="I123" s="9"/>
      <c r="J123" s="26"/>
      <c r="K123" s="27"/>
    </row>
    <row r="124" spans="1:11" s="10" customFormat="1" ht="32.25" customHeight="1" x14ac:dyDescent="0.25">
      <c r="A124" s="19"/>
      <c r="B124" s="20">
        <v>45215</v>
      </c>
      <c r="C124" s="35" t="s">
        <v>165</v>
      </c>
      <c r="D124" s="22" t="s">
        <v>23</v>
      </c>
      <c r="E124" s="39">
        <v>17415</v>
      </c>
      <c r="F124" s="34"/>
      <c r="G124" s="25">
        <f t="shared" si="15"/>
        <v>1130011.1200000001</v>
      </c>
      <c r="I124" s="9"/>
      <c r="J124" s="26"/>
      <c r="K124" s="27"/>
    </row>
    <row r="125" spans="1:11" s="10" customFormat="1" ht="32.25" customHeight="1" x14ac:dyDescent="0.25">
      <c r="A125" s="19"/>
      <c r="B125" s="20">
        <v>45215</v>
      </c>
      <c r="C125" s="35" t="s">
        <v>166</v>
      </c>
      <c r="D125" s="22" t="s">
        <v>23</v>
      </c>
      <c r="E125" s="39">
        <v>17415</v>
      </c>
      <c r="F125" s="34"/>
      <c r="G125" s="25">
        <f t="shared" si="15"/>
        <v>1147426.1200000001</v>
      </c>
      <c r="I125" s="9"/>
      <c r="J125" s="26"/>
      <c r="K125" s="27"/>
    </row>
    <row r="126" spans="1:11" s="10" customFormat="1" ht="32.25" customHeight="1" x14ac:dyDescent="0.25">
      <c r="A126" s="19"/>
      <c r="B126" s="20">
        <v>45215</v>
      </c>
      <c r="C126" s="35" t="s">
        <v>167</v>
      </c>
      <c r="D126" s="43" t="s">
        <v>168</v>
      </c>
      <c r="E126" s="39"/>
      <c r="F126" s="34">
        <v>59741.33</v>
      </c>
      <c r="G126" s="44">
        <f>+G125-F126</f>
        <v>1087684.79</v>
      </c>
      <c r="I126" s="9"/>
      <c r="J126" s="26"/>
      <c r="K126" s="27"/>
    </row>
    <row r="127" spans="1:11" s="10" customFormat="1" ht="32.25" customHeight="1" x14ac:dyDescent="0.25">
      <c r="A127" s="19"/>
      <c r="B127" s="20">
        <v>45215</v>
      </c>
      <c r="C127" s="35" t="s">
        <v>169</v>
      </c>
      <c r="D127" s="43" t="s">
        <v>170</v>
      </c>
      <c r="E127" s="39">
        <v>13800</v>
      </c>
      <c r="F127" s="34"/>
      <c r="G127" s="25">
        <f>+G126+E127</f>
        <v>1101484.79</v>
      </c>
      <c r="I127" s="9"/>
      <c r="J127" s="26"/>
      <c r="K127" s="27"/>
    </row>
    <row r="128" spans="1:11" s="10" customFormat="1" ht="32.25" customHeight="1" x14ac:dyDescent="0.25">
      <c r="A128" s="19"/>
      <c r="B128" s="20">
        <v>45215</v>
      </c>
      <c r="C128" s="35" t="s">
        <v>167</v>
      </c>
      <c r="D128" s="43" t="s">
        <v>171</v>
      </c>
      <c r="E128" s="39"/>
      <c r="F128" s="34">
        <v>283387.5</v>
      </c>
      <c r="G128" s="25">
        <f>+G127-F128</f>
        <v>818097.29</v>
      </c>
      <c r="I128" s="9"/>
      <c r="J128" s="26"/>
      <c r="K128" s="27"/>
    </row>
    <row r="129" spans="1:11" s="10" customFormat="1" ht="32.25" customHeight="1" x14ac:dyDescent="0.25">
      <c r="A129" s="19"/>
      <c r="B129" s="20">
        <v>45216</v>
      </c>
      <c r="C129" s="35" t="s">
        <v>172</v>
      </c>
      <c r="D129" s="43" t="s">
        <v>96</v>
      </c>
      <c r="E129" s="38">
        <v>4740</v>
      </c>
      <c r="F129" s="34"/>
      <c r="G129" s="25">
        <f>+G128+E129</f>
        <v>822837.29</v>
      </c>
      <c r="I129" s="9"/>
      <c r="J129" s="26"/>
      <c r="K129" s="27"/>
    </row>
    <row r="130" spans="1:11" s="10" customFormat="1" ht="32.25" customHeight="1" x14ac:dyDescent="0.25">
      <c r="A130" s="19"/>
      <c r="B130" s="20">
        <v>45216</v>
      </c>
      <c r="C130" s="35" t="s">
        <v>173</v>
      </c>
      <c r="D130" s="43" t="s">
        <v>174</v>
      </c>
      <c r="E130" s="38">
        <v>2000</v>
      </c>
      <c r="F130" s="34"/>
      <c r="G130" s="25">
        <f t="shared" ref="G130:G131" si="16">+G129+E130</f>
        <v>824837.29</v>
      </c>
      <c r="I130" s="9"/>
      <c r="J130" s="26"/>
      <c r="K130" s="27"/>
    </row>
    <row r="131" spans="1:11" s="10" customFormat="1" ht="32.25" customHeight="1" x14ac:dyDescent="0.25">
      <c r="A131" s="19"/>
      <c r="B131" s="20">
        <v>45216</v>
      </c>
      <c r="C131" s="35" t="s">
        <v>175</v>
      </c>
      <c r="D131" s="43" t="s">
        <v>176</v>
      </c>
      <c r="E131" s="38">
        <v>22.3</v>
      </c>
      <c r="F131" s="34"/>
      <c r="G131" s="25">
        <f t="shared" si="16"/>
        <v>824859.59000000008</v>
      </c>
      <c r="I131" s="9"/>
      <c r="J131" s="26"/>
      <c r="K131" s="27"/>
    </row>
    <row r="132" spans="1:11" s="10" customFormat="1" ht="32.25" customHeight="1" x14ac:dyDescent="0.25">
      <c r="A132" s="19"/>
      <c r="B132" s="20">
        <v>45216</v>
      </c>
      <c r="C132" s="35" t="s">
        <v>177</v>
      </c>
      <c r="D132" s="43" t="s">
        <v>65</v>
      </c>
      <c r="E132" s="38"/>
      <c r="F132" s="34">
        <v>67742</v>
      </c>
      <c r="G132" s="44">
        <f>+G131-F132</f>
        <v>757117.59000000008</v>
      </c>
      <c r="I132" s="9"/>
      <c r="J132" s="26"/>
      <c r="K132" s="27"/>
    </row>
    <row r="133" spans="1:11" s="10" customFormat="1" ht="32.25" customHeight="1" x14ac:dyDescent="0.25">
      <c r="A133" s="19"/>
      <c r="B133" s="20">
        <v>45216</v>
      </c>
      <c r="C133" s="35" t="s">
        <v>178</v>
      </c>
      <c r="D133" s="43" t="s">
        <v>65</v>
      </c>
      <c r="E133" s="45"/>
      <c r="F133" s="34">
        <v>85336.87</v>
      </c>
      <c r="G133" s="44">
        <f t="shared" ref="G133:G136" si="17">+G132-F133</f>
        <v>671780.72000000009</v>
      </c>
      <c r="I133" s="9"/>
      <c r="J133" s="26"/>
      <c r="K133" s="27"/>
    </row>
    <row r="134" spans="1:11" s="10" customFormat="1" ht="32.25" customHeight="1" x14ac:dyDescent="0.25">
      <c r="A134" s="19"/>
      <c r="B134" s="20">
        <v>45216</v>
      </c>
      <c r="C134" s="35" t="s">
        <v>179</v>
      </c>
      <c r="D134" s="43" t="s">
        <v>65</v>
      </c>
      <c r="E134" s="39"/>
      <c r="F134" s="34">
        <v>96880.48</v>
      </c>
      <c r="G134" s="44">
        <f t="shared" si="17"/>
        <v>574900.24000000011</v>
      </c>
      <c r="I134" s="9"/>
      <c r="J134" s="26"/>
      <c r="K134" s="27"/>
    </row>
    <row r="135" spans="1:11" s="10" customFormat="1" ht="32.25" customHeight="1" x14ac:dyDescent="0.25">
      <c r="A135" s="19"/>
      <c r="B135" s="20">
        <v>45216</v>
      </c>
      <c r="C135" s="35" t="s">
        <v>180</v>
      </c>
      <c r="D135" s="22" t="s">
        <v>181</v>
      </c>
      <c r="E135" s="39"/>
      <c r="F135" s="39">
        <v>31054.560000000001</v>
      </c>
      <c r="G135" s="44">
        <f t="shared" si="17"/>
        <v>543845.68000000005</v>
      </c>
      <c r="I135" s="9"/>
      <c r="J135" s="26"/>
      <c r="K135" s="27"/>
    </row>
    <row r="136" spans="1:11" s="10" customFormat="1" ht="32.25" customHeight="1" x14ac:dyDescent="0.25">
      <c r="A136" s="19"/>
      <c r="B136" s="20">
        <v>45216</v>
      </c>
      <c r="C136" s="35" t="s">
        <v>182</v>
      </c>
      <c r="D136" s="22" t="s">
        <v>183</v>
      </c>
      <c r="E136" s="39"/>
      <c r="F136" s="39">
        <v>30529</v>
      </c>
      <c r="G136" s="44">
        <f t="shared" si="17"/>
        <v>513316.68000000005</v>
      </c>
      <c r="I136" s="9"/>
      <c r="J136" s="26"/>
      <c r="K136" s="27"/>
    </row>
    <row r="137" spans="1:11" s="10" customFormat="1" ht="32.25" customHeight="1" x14ac:dyDescent="0.25">
      <c r="A137" s="19"/>
      <c r="B137" s="20">
        <v>45216</v>
      </c>
      <c r="C137" s="35" t="s">
        <v>184</v>
      </c>
      <c r="D137" s="22" t="s">
        <v>23</v>
      </c>
      <c r="E137" s="40">
        <v>6300</v>
      </c>
      <c r="F137" s="34"/>
      <c r="G137" s="25">
        <f>+G136+E137</f>
        <v>519616.68000000005</v>
      </c>
      <c r="I137" s="9"/>
      <c r="J137" s="26"/>
      <c r="K137" s="27"/>
    </row>
    <row r="138" spans="1:11" s="10" customFormat="1" ht="32.25" customHeight="1" x14ac:dyDescent="0.25">
      <c r="A138" s="19"/>
      <c r="B138" s="20">
        <v>45216</v>
      </c>
      <c r="C138" s="35" t="s">
        <v>185</v>
      </c>
      <c r="D138" s="22" t="s">
        <v>23</v>
      </c>
      <c r="E138" s="23">
        <v>2000</v>
      </c>
      <c r="F138" s="34"/>
      <c r="G138" s="25">
        <f>+G137+E138</f>
        <v>521616.68000000005</v>
      </c>
      <c r="I138" s="9"/>
      <c r="J138" s="26"/>
      <c r="K138" s="27"/>
    </row>
    <row r="139" spans="1:11" s="10" customFormat="1" ht="32.25" customHeight="1" x14ac:dyDescent="0.25">
      <c r="A139" s="19"/>
      <c r="B139" s="20">
        <v>45216</v>
      </c>
      <c r="C139" s="35" t="s">
        <v>186</v>
      </c>
      <c r="D139" s="43" t="s">
        <v>187</v>
      </c>
      <c r="E139" s="23"/>
      <c r="F139" s="34">
        <v>2000</v>
      </c>
      <c r="G139" s="25">
        <f>+G138-F139</f>
        <v>519616.68000000005</v>
      </c>
      <c r="I139" s="9"/>
      <c r="J139" s="26"/>
      <c r="K139" s="27"/>
    </row>
    <row r="140" spans="1:11" s="10" customFormat="1" ht="32.25" customHeight="1" x14ac:dyDescent="0.25">
      <c r="A140" s="19"/>
      <c r="B140" s="20">
        <v>45216</v>
      </c>
      <c r="C140" s="35" t="s">
        <v>188</v>
      </c>
      <c r="D140" s="43" t="s">
        <v>187</v>
      </c>
      <c r="E140" s="40"/>
      <c r="F140" s="34">
        <v>2005</v>
      </c>
      <c r="G140" s="25">
        <f>+G139-F140</f>
        <v>517611.68000000005</v>
      </c>
      <c r="I140" s="9"/>
      <c r="J140" s="26"/>
      <c r="K140" s="27"/>
    </row>
    <row r="141" spans="1:11" s="10" customFormat="1" ht="32.25" customHeight="1" x14ac:dyDescent="0.25">
      <c r="A141" s="19"/>
      <c r="B141" s="20">
        <v>45217</v>
      </c>
      <c r="C141" s="35" t="s">
        <v>189</v>
      </c>
      <c r="D141" s="43" t="s">
        <v>190</v>
      </c>
      <c r="E141" s="40">
        <v>33040</v>
      </c>
      <c r="F141" s="34"/>
      <c r="G141" s="25">
        <f>+G140+E141</f>
        <v>550651.68000000005</v>
      </c>
      <c r="I141" s="9"/>
      <c r="J141" s="26"/>
      <c r="K141" s="27"/>
    </row>
    <row r="142" spans="1:11" s="10" customFormat="1" ht="32.25" customHeight="1" x14ac:dyDescent="0.25">
      <c r="A142" s="19"/>
      <c r="B142" s="20">
        <v>45217</v>
      </c>
      <c r="C142" s="35" t="s">
        <v>191</v>
      </c>
      <c r="D142" s="22" t="s">
        <v>23</v>
      </c>
      <c r="E142" s="23">
        <v>32990</v>
      </c>
      <c r="F142" s="34"/>
      <c r="G142" s="25">
        <f t="shared" ref="G142:G152" si="18">+G141+E142</f>
        <v>583641.68000000005</v>
      </c>
      <c r="I142" s="9"/>
      <c r="J142" s="26"/>
      <c r="K142" s="27"/>
    </row>
    <row r="143" spans="1:11" s="10" customFormat="1" ht="32.25" customHeight="1" x14ac:dyDescent="0.25">
      <c r="A143" s="19"/>
      <c r="B143" s="20">
        <v>45217</v>
      </c>
      <c r="C143" s="35" t="s">
        <v>192</v>
      </c>
      <c r="D143" s="22" t="s">
        <v>23</v>
      </c>
      <c r="E143" s="23">
        <v>2000</v>
      </c>
      <c r="F143" s="34"/>
      <c r="G143" s="25">
        <f t="shared" si="18"/>
        <v>585641.68000000005</v>
      </c>
      <c r="I143" s="9"/>
      <c r="J143" s="26"/>
      <c r="K143" s="27"/>
    </row>
    <row r="144" spans="1:11" s="10" customFormat="1" ht="32.25" customHeight="1" x14ac:dyDescent="0.25">
      <c r="A144" s="19"/>
      <c r="B144" s="20">
        <v>45217</v>
      </c>
      <c r="C144" s="35" t="s">
        <v>193</v>
      </c>
      <c r="D144" s="22" t="s">
        <v>23</v>
      </c>
      <c r="E144" s="23">
        <v>6300</v>
      </c>
      <c r="F144" s="34"/>
      <c r="G144" s="25">
        <f t="shared" si="18"/>
        <v>591941.68000000005</v>
      </c>
      <c r="I144" s="9"/>
      <c r="J144" s="26"/>
      <c r="K144" s="27"/>
    </row>
    <row r="145" spans="1:11" s="10" customFormat="1" ht="32.25" customHeight="1" x14ac:dyDescent="0.25">
      <c r="A145" s="19"/>
      <c r="B145" s="20">
        <v>45217</v>
      </c>
      <c r="C145" s="35" t="s">
        <v>194</v>
      </c>
      <c r="D145" s="22" t="s">
        <v>23</v>
      </c>
      <c r="E145" s="23">
        <v>11655</v>
      </c>
      <c r="F145" s="34"/>
      <c r="G145" s="25">
        <f t="shared" si="18"/>
        <v>603596.68000000005</v>
      </c>
      <c r="I145" s="9"/>
      <c r="J145" s="26"/>
      <c r="K145" s="27"/>
    </row>
    <row r="146" spans="1:11" s="10" customFormat="1" ht="32.25" customHeight="1" x14ac:dyDescent="0.25">
      <c r="A146" s="19"/>
      <c r="B146" s="20">
        <v>45217</v>
      </c>
      <c r="C146" s="35" t="s">
        <v>195</v>
      </c>
      <c r="D146" s="22" t="s">
        <v>23</v>
      </c>
      <c r="E146" s="41">
        <v>150000</v>
      </c>
      <c r="F146" s="34"/>
      <c r="G146" s="25">
        <f t="shared" si="18"/>
        <v>753596.68</v>
      </c>
      <c r="I146" s="9"/>
      <c r="J146" s="26"/>
      <c r="K146" s="27"/>
    </row>
    <row r="147" spans="1:11" s="10" customFormat="1" ht="32.25" customHeight="1" x14ac:dyDescent="0.25">
      <c r="A147" s="19"/>
      <c r="B147" s="20">
        <v>45217</v>
      </c>
      <c r="C147" s="35" t="s">
        <v>196</v>
      </c>
      <c r="D147" s="22" t="s">
        <v>23</v>
      </c>
      <c r="E147" s="41">
        <v>20000</v>
      </c>
      <c r="F147" s="34"/>
      <c r="G147" s="25">
        <f t="shared" si="18"/>
        <v>773596.68</v>
      </c>
      <c r="I147" s="9"/>
      <c r="J147" s="26"/>
      <c r="K147" s="27"/>
    </row>
    <row r="148" spans="1:11" s="10" customFormat="1" ht="32.25" customHeight="1" x14ac:dyDescent="0.25">
      <c r="A148" s="19"/>
      <c r="B148" s="20">
        <v>45218</v>
      </c>
      <c r="C148" s="35" t="s">
        <v>197</v>
      </c>
      <c r="D148" s="22" t="s">
        <v>23</v>
      </c>
      <c r="E148" s="41">
        <v>1880</v>
      </c>
      <c r="F148" s="34"/>
      <c r="G148" s="25">
        <f t="shared" si="18"/>
        <v>775476.68</v>
      </c>
      <c r="I148" s="9"/>
      <c r="J148" s="26"/>
      <c r="K148" s="27"/>
    </row>
    <row r="149" spans="1:11" s="10" customFormat="1" ht="32.25" customHeight="1" x14ac:dyDescent="0.25">
      <c r="A149" s="19"/>
      <c r="B149" s="20">
        <v>45218</v>
      </c>
      <c r="C149" s="35" t="s">
        <v>198</v>
      </c>
      <c r="D149" s="43" t="s">
        <v>75</v>
      </c>
      <c r="E149" s="41">
        <v>1400</v>
      </c>
      <c r="F149" s="34"/>
      <c r="G149" s="25">
        <f t="shared" si="18"/>
        <v>776876.68</v>
      </c>
      <c r="I149" s="9"/>
      <c r="J149" s="26"/>
      <c r="K149" s="27"/>
    </row>
    <row r="150" spans="1:11" s="10" customFormat="1" ht="32.25" customHeight="1" x14ac:dyDescent="0.25">
      <c r="A150" s="19"/>
      <c r="B150" s="20">
        <v>45218</v>
      </c>
      <c r="C150" s="35" t="s">
        <v>199</v>
      </c>
      <c r="D150" s="22" t="s">
        <v>23</v>
      </c>
      <c r="E150" s="41">
        <v>37800</v>
      </c>
      <c r="F150" s="34"/>
      <c r="G150" s="25">
        <f t="shared" si="18"/>
        <v>814676.68</v>
      </c>
      <c r="I150" s="9"/>
      <c r="J150" s="26"/>
      <c r="K150" s="27"/>
    </row>
    <row r="151" spans="1:11" s="10" customFormat="1" ht="32.25" customHeight="1" x14ac:dyDescent="0.25">
      <c r="A151" s="19"/>
      <c r="B151" s="20">
        <v>45218</v>
      </c>
      <c r="C151" s="35" t="s">
        <v>200</v>
      </c>
      <c r="D151" s="22" t="s">
        <v>23</v>
      </c>
      <c r="E151" s="39">
        <v>37675</v>
      </c>
      <c r="F151" s="34"/>
      <c r="G151" s="25">
        <f t="shared" si="18"/>
        <v>852351.68</v>
      </c>
      <c r="I151" s="9"/>
      <c r="J151" s="26"/>
      <c r="K151" s="27"/>
    </row>
    <row r="152" spans="1:11" s="10" customFormat="1" ht="32.25" customHeight="1" x14ac:dyDescent="0.25">
      <c r="A152" s="19"/>
      <c r="B152" s="20">
        <v>45218</v>
      </c>
      <c r="C152" s="35" t="s">
        <v>201</v>
      </c>
      <c r="D152" s="22" t="s">
        <v>96</v>
      </c>
      <c r="E152" s="39">
        <v>150</v>
      </c>
      <c r="F152" s="34"/>
      <c r="G152" s="25">
        <f t="shared" si="18"/>
        <v>852501.68</v>
      </c>
      <c r="I152" s="9"/>
      <c r="J152" s="26"/>
      <c r="K152" s="27"/>
    </row>
    <row r="153" spans="1:11" s="10" customFormat="1" ht="32.25" customHeight="1" x14ac:dyDescent="0.25">
      <c r="A153" s="19"/>
      <c r="B153" s="20">
        <v>45218</v>
      </c>
      <c r="C153" s="35" t="s">
        <v>202</v>
      </c>
      <c r="D153" s="43" t="s">
        <v>203</v>
      </c>
      <c r="E153" s="38"/>
      <c r="F153" s="34">
        <v>11179.99</v>
      </c>
      <c r="G153" s="25">
        <f>+G152-F153</f>
        <v>841321.69000000006</v>
      </c>
      <c r="I153" s="9"/>
      <c r="J153" s="26"/>
      <c r="K153" s="27"/>
    </row>
    <row r="154" spans="1:11" s="10" customFormat="1" ht="32.25" customHeight="1" x14ac:dyDescent="0.25">
      <c r="A154" s="19"/>
      <c r="B154" s="20">
        <v>45218</v>
      </c>
      <c r="C154" s="35" t="s">
        <v>204</v>
      </c>
      <c r="D154" s="22" t="s">
        <v>205</v>
      </c>
      <c r="E154" s="38"/>
      <c r="F154" s="34">
        <v>255000</v>
      </c>
      <c r="G154" s="25">
        <f>+G153-F154</f>
        <v>586321.69000000006</v>
      </c>
      <c r="I154" s="9"/>
      <c r="J154" s="26"/>
      <c r="K154" s="27"/>
    </row>
    <row r="155" spans="1:11" s="10" customFormat="1" ht="32.25" customHeight="1" x14ac:dyDescent="0.25">
      <c r="A155" s="19"/>
      <c r="B155" s="20">
        <v>45218</v>
      </c>
      <c r="C155" s="35" t="s">
        <v>206</v>
      </c>
      <c r="D155" s="22" t="s">
        <v>119</v>
      </c>
      <c r="E155" s="39">
        <v>1300000</v>
      </c>
      <c r="F155" s="34"/>
      <c r="G155" s="25">
        <f>+G154+E155</f>
        <v>1886321.69</v>
      </c>
      <c r="I155" s="9"/>
      <c r="J155" s="26"/>
      <c r="K155" s="27"/>
    </row>
    <row r="156" spans="1:11" s="10" customFormat="1" ht="32.25" customHeight="1" x14ac:dyDescent="0.25">
      <c r="A156" s="19"/>
      <c r="B156" s="20">
        <v>45218</v>
      </c>
      <c r="C156" s="35" t="s">
        <v>207</v>
      </c>
      <c r="D156" s="22" t="s">
        <v>23</v>
      </c>
      <c r="E156" s="38">
        <v>184800</v>
      </c>
      <c r="F156" s="34"/>
      <c r="G156" s="25">
        <f>+G155+E156</f>
        <v>2071121.69</v>
      </c>
      <c r="I156" s="9"/>
      <c r="J156" s="26"/>
      <c r="K156" s="27"/>
    </row>
    <row r="157" spans="1:11" s="10" customFormat="1" ht="32.25" customHeight="1" x14ac:dyDescent="0.25">
      <c r="A157" s="19"/>
      <c r="B157" s="20">
        <v>45218</v>
      </c>
      <c r="C157" s="35" t="s">
        <v>208</v>
      </c>
      <c r="D157" s="22" t="s">
        <v>65</v>
      </c>
      <c r="E157" s="38"/>
      <c r="F157" s="34">
        <v>912000</v>
      </c>
      <c r="G157" s="25">
        <f>+G156-F157</f>
        <v>1159121.69</v>
      </c>
      <c r="I157" s="9"/>
      <c r="J157" s="26"/>
      <c r="K157" s="27"/>
    </row>
    <row r="158" spans="1:11" s="10" customFormat="1" ht="32.25" customHeight="1" x14ac:dyDescent="0.25">
      <c r="A158" s="19"/>
      <c r="B158" s="20">
        <v>45218</v>
      </c>
      <c r="C158" s="35" t="s">
        <v>209</v>
      </c>
      <c r="D158" s="43" t="s">
        <v>37</v>
      </c>
      <c r="E158" s="39"/>
      <c r="F158" s="34">
        <v>12000</v>
      </c>
      <c r="G158" s="25">
        <f>+G157-F158</f>
        <v>1147121.69</v>
      </c>
      <c r="I158" s="9"/>
      <c r="J158" s="26"/>
      <c r="K158" s="27"/>
    </row>
    <row r="159" spans="1:11" s="10" customFormat="1" ht="32.25" customHeight="1" x14ac:dyDescent="0.25">
      <c r="A159" s="19"/>
      <c r="B159" s="20">
        <v>45218</v>
      </c>
      <c r="C159" s="35" t="s">
        <v>210</v>
      </c>
      <c r="D159" s="22" t="s">
        <v>23</v>
      </c>
      <c r="E159" s="39">
        <v>56400</v>
      </c>
      <c r="F159" s="34"/>
      <c r="G159" s="25">
        <f>+G158+E159</f>
        <v>1203521.69</v>
      </c>
      <c r="I159" s="9"/>
      <c r="J159" s="26"/>
      <c r="K159" s="27"/>
    </row>
    <row r="160" spans="1:11" s="10" customFormat="1" ht="32.25" customHeight="1" x14ac:dyDescent="0.25">
      <c r="A160" s="19"/>
      <c r="B160" s="20">
        <v>45218</v>
      </c>
      <c r="C160" s="35" t="s">
        <v>211</v>
      </c>
      <c r="D160" s="22" t="s">
        <v>212</v>
      </c>
      <c r="E160" s="38"/>
      <c r="F160" s="34">
        <v>7500</v>
      </c>
      <c r="G160" s="25">
        <f>+G159-F160</f>
        <v>1196021.69</v>
      </c>
      <c r="I160" s="9"/>
      <c r="J160" s="26"/>
      <c r="K160" s="27"/>
    </row>
    <row r="161" spans="1:11" s="10" customFormat="1" ht="32.25" customHeight="1" x14ac:dyDescent="0.25">
      <c r="A161" s="19"/>
      <c r="B161" s="20">
        <v>45218</v>
      </c>
      <c r="C161" s="35" t="s">
        <v>213</v>
      </c>
      <c r="D161" s="28" t="s">
        <v>214</v>
      </c>
      <c r="E161" s="38"/>
      <c r="F161" s="34">
        <v>38213.82</v>
      </c>
      <c r="G161" s="25">
        <f>+G160-F161</f>
        <v>1157807.8699999999</v>
      </c>
      <c r="I161" s="9"/>
      <c r="J161" s="26"/>
      <c r="K161" s="27"/>
    </row>
    <row r="162" spans="1:11" s="10" customFormat="1" ht="32.25" customHeight="1" x14ac:dyDescent="0.25">
      <c r="A162" s="19"/>
      <c r="B162" s="20">
        <v>45218</v>
      </c>
      <c r="C162" s="35" t="s">
        <v>215</v>
      </c>
      <c r="D162" s="22" t="s">
        <v>23</v>
      </c>
      <c r="E162" s="38">
        <v>184800</v>
      </c>
      <c r="F162" s="34"/>
      <c r="G162" s="25">
        <f>+G161+E162</f>
        <v>1342607.8699999999</v>
      </c>
      <c r="I162" s="9"/>
      <c r="J162" s="26"/>
      <c r="K162" s="27"/>
    </row>
    <row r="163" spans="1:11" s="10" customFormat="1" ht="32.25" customHeight="1" x14ac:dyDescent="0.25">
      <c r="A163" s="19"/>
      <c r="B163" s="20">
        <v>45218</v>
      </c>
      <c r="C163" s="35" t="s">
        <v>216</v>
      </c>
      <c r="D163" s="22" t="s">
        <v>65</v>
      </c>
      <c r="E163" s="38"/>
      <c r="F163" s="34">
        <v>431100</v>
      </c>
      <c r="G163" s="25">
        <f>+G162-F163</f>
        <v>911507.86999999988</v>
      </c>
      <c r="I163" s="9"/>
      <c r="J163" s="26"/>
      <c r="K163" s="27"/>
    </row>
    <row r="164" spans="1:11" s="10" customFormat="1" ht="32.25" customHeight="1" x14ac:dyDescent="0.25">
      <c r="A164" s="19"/>
      <c r="B164" s="20">
        <v>45218</v>
      </c>
      <c r="C164" s="35" t="s">
        <v>217</v>
      </c>
      <c r="D164" s="22" t="s">
        <v>218</v>
      </c>
      <c r="E164" s="41"/>
      <c r="F164" s="34">
        <v>174686</v>
      </c>
      <c r="G164" s="25">
        <f>+G163-F164</f>
        <v>736821.86999999988</v>
      </c>
      <c r="I164" s="9"/>
      <c r="J164" s="26"/>
      <c r="K164" s="27"/>
    </row>
    <row r="165" spans="1:11" s="10" customFormat="1" ht="32.25" customHeight="1" x14ac:dyDescent="0.25">
      <c r="A165" s="19"/>
      <c r="B165" s="20">
        <v>45218</v>
      </c>
      <c r="C165" s="35" t="s">
        <v>219</v>
      </c>
      <c r="D165" s="22" t="s">
        <v>23</v>
      </c>
      <c r="E165" s="39">
        <v>71355</v>
      </c>
      <c r="F165" s="34"/>
      <c r="G165" s="25">
        <f>+G164+E165</f>
        <v>808176.86999999988</v>
      </c>
      <c r="I165" s="9"/>
      <c r="J165" s="26"/>
      <c r="K165" s="27"/>
    </row>
    <row r="166" spans="1:11" s="10" customFormat="1" ht="32.25" customHeight="1" x14ac:dyDescent="0.25">
      <c r="A166" s="19"/>
      <c r="B166" s="20">
        <v>45218</v>
      </c>
      <c r="C166" s="35" t="s">
        <v>220</v>
      </c>
      <c r="D166" s="22" t="s">
        <v>23</v>
      </c>
      <c r="E166" s="38">
        <v>35715</v>
      </c>
      <c r="F166" s="34"/>
      <c r="G166" s="25">
        <f>+G165+E166</f>
        <v>843891.86999999988</v>
      </c>
      <c r="I166" s="9"/>
      <c r="J166" s="26"/>
      <c r="K166" s="27"/>
    </row>
    <row r="167" spans="1:11" s="10" customFormat="1" ht="32.25" customHeight="1" x14ac:dyDescent="0.25">
      <c r="A167" s="19"/>
      <c r="B167" s="20">
        <v>45218</v>
      </c>
      <c r="C167" s="35" t="s">
        <v>221</v>
      </c>
      <c r="D167" s="43" t="s">
        <v>222</v>
      </c>
      <c r="E167" s="40"/>
      <c r="F167" s="34">
        <v>30000</v>
      </c>
      <c r="G167" s="25">
        <f>+G166-F167</f>
        <v>813891.86999999988</v>
      </c>
      <c r="I167" s="9"/>
      <c r="J167" s="26"/>
      <c r="K167" s="27"/>
    </row>
    <row r="168" spans="1:11" s="10" customFormat="1" ht="32.25" customHeight="1" x14ac:dyDescent="0.25">
      <c r="A168" s="19"/>
      <c r="B168" s="20">
        <v>45218</v>
      </c>
      <c r="C168" s="35" t="s">
        <v>223</v>
      </c>
      <c r="D168" s="43" t="s">
        <v>224</v>
      </c>
      <c r="E168" s="39"/>
      <c r="F168" s="34">
        <v>52421.5</v>
      </c>
      <c r="G168" s="25">
        <f>+G167-F168</f>
        <v>761470.36999999988</v>
      </c>
      <c r="I168" s="9"/>
      <c r="J168" s="26"/>
      <c r="K168" s="27"/>
    </row>
    <row r="169" spans="1:11" s="10" customFormat="1" ht="32.25" customHeight="1" x14ac:dyDescent="0.25">
      <c r="A169" s="19"/>
      <c r="B169" s="20">
        <v>45218</v>
      </c>
      <c r="C169" s="35" t="s">
        <v>225</v>
      </c>
      <c r="D169" s="43" t="s">
        <v>224</v>
      </c>
      <c r="E169" s="40"/>
      <c r="F169" s="34">
        <v>51241.5</v>
      </c>
      <c r="G169" s="25">
        <f t="shared" ref="G169:G178" si="19">+G168-F169</f>
        <v>710228.86999999988</v>
      </c>
      <c r="I169" s="9"/>
      <c r="J169" s="26"/>
      <c r="K169" s="27"/>
    </row>
    <row r="170" spans="1:11" s="10" customFormat="1" ht="32.25" customHeight="1" x14ac:dyDescent="0.25">
      <c r="A170" s="19"/>
      <c r="B170" s="20">
        <v>45218</v>
      </c>
      <c r="C170" s="35" t="s">
        <v>226</v>
      </c>
      <c r="D170" s="43" t="s">
        <v>227</v>
      </c>
      <c r="E170" s="40"/>
      <c r="F170" s="34">
        <v>25160.34</v>
      </c>
      <c r="G170" s="25">
        <f t="shared" si="19"/>
        <v>685068.52999999991</v>
      </c>
      <c r="I170" s="9"/>
      <c r="J170" s="26"/>
      <c r="K170" s="27"/>
    </row>
    <row r="171" spans="1:11" s="10" customFormat="1" ht="32.25" customHeight="1" x14ac:dyDescent="0.25">
      <c r="A171" s="19"/>
      <c r="B171" s="20">
        <v>45218</v>
      </c>
      <c r="C171" s="35" t="s">
        <v>228</v>
      </c>
      <c r="D171" s="43" t="s">
        <v>227</v>
      </c>
      <c r="E171" s="40"/>
      <c r="F171" s="34">
        <v>34679.660000000003</v>
      </c>
      <c r="G171" s="25">
        <f t="shared" si="19"/>
        <v>650388.86999999988</v>
      </c>
      <c r="I171" s="9"/>
      <c r="J171" s="26"/>
      <c r="K171" s="27"/>
    </row>
    <row r="172" spans="1:11" s="10" customFormat="1" ht="32.25" customHeight="1" x14ac:dyDescent="0.25">
      <c r="A172" s="19"/>
      <c r="B172" s="20">
        <v>45218</v>
      </c>
      <c r="C172" s="35" t="s">
        <v>229</v>
      </c>
      <c r="D172" s="22" t="s">
        <v>65</v>
      </c>
      <c r="E172" s="39"/>
      <c r="F172" s="34">
        <v>252750</v>
      </c>
      <c r="G172" s="25">
        <f t="shared" si="19"/>
        <v>397638.86999999988</v>
      </c>
      <c r="I172" s="9"/>
      <c r="J172" s="26"/>
      <c r="K172" s="27"/>
    </row>
    <row r="173" spans="1:11" s="10" customFormat="1" ht="32.25" customHeight="1" x14ac:dyDescent="0.25">
      <c r="A173" s="19"/>
      <c r="B173" s="20">
        <v>45218</v>
      </c>
      <c r="C173" s="35" t="s">
        <v>230</v>
      </c>
      <c r="D173" s="22" t="s">
        <v>231</v>
      </c>
      <c r="E173" s="38"/>
      <c r="F173" s="34">
        <v>2000.4</v>
      </c>
      <c r="G173" s="25">
        <f t="shared" si="19"/>
        <v>395638.46999999986</v>
      </c>
      <c r="I173" s="9"/>
      <c r="J173" s="26"/>
      <c r="K173" s="27"/>
    </row>
    <row r="174" spans="1:11" s="10" customFormat="1" ht="32.25" customHeight="1" x14ac:dyDescent="0.25">
      <c r="A174" s="19"/>
      <c r="B174" s="20">
        <v>45219</v>
      </c>
      <c r="C174" s="35" t="s">
        <v>232</v>
      </c>
      <c r="D174" s="22" t="s">
        <v>233</v>
      </c>
      <c r="E174" s="38"/>
      <c r="F174" s="34">
        <v>100000</v>
      </c>
      <c r="G174" s="25">
        <f t="shared" si="19"/>
        <v>295638.46999999986</v>
      </c>
      <c r="I174" s="9"/>
      <c r="J174" s="26"/>
      <c r="K174" s="27"/>
    </row>
    <row r="175" spans="1:11" s="10" customFormat="1" ht="32.25" customHeight="1" x14ac:dyDescent="0.25">
      <c r="A175" s="19"/>
      <c r="B175" s="20">
        <v>45219</v>
      </c>
      <c r="C175" s="35" t="s">
        <v>234</v>
      </c>
      <c r="D175" s="43" t="s">
        <v>235</v>
      </c>
      <c r="E175" s="39"/>
      <c r="F175" s="34">
        <v>33040</v>
      </c>
      <c r="G175" s="25">
        <f t="shared" si="19"/>
        <v>262598.46999999986</v>
      </c>
      <c r="I175" s="9"/>
      <c r="J175" s="26"/>
      <c r="K175" s="27"/>
    </row>
    <row r="176" spans="1:11" s="10" customFormat="1" ht="32.25" customHeight="1" x14ac:dyDescent="0.25">
      <c r="A176" s="19"/>
      <c r="B176" s="20">
        <v>45219</v>
      </c>
      <c r="C176" s="35" t="s">
        <v>236</v>
      </c>
      <c r="D176" s="43" t="s">
        <v>237</v>
      </c>
      <c r="E176" s="39"/>
      <c r="F176" s="39">
        <v>32250</v>
      </c>
      <c r="G176" s="25">
        <f t="shared" si="19"/>
        <v>230348.46999999986</v>
      </c>
      <c r="I176" s="9"/>
      <c r="J176" s="26"/>
      <c r="K176" s="27"/>
    </row>
    <row r="177" spans="1:11" s="10" customFormat="1" ht="32.25" customHeight="1" x14ac:dyDescent="0.25">
      <c r="A177" s="19"/>
      <c r="B177" s="20">
        <v>45219</v>
      </c>
      <c r="C177" s="35" t="s">
        <v>238</v>
      </c>
      <c r="D177" s="43" t="s">
        <v>239</v>
      </c>
      <c r="E177" s="39"/>
      <c r="F177" s="39">
        <v>55642.9</v>
      </c>
      <c r="G177" s="25">
        <f t="shared" si="19"/>
        <v>174705.56999999986</v>
      </c>
      <c r="I177" s="9"/>
      <c r="J177" s="26"/>
      <c r="K177" s="27"/>
    </row>
    <row r="178" spans="1:11" s="10" customFormat="1" ht="32.25" customHeight="1" x14ac:dyDescent="0.25">
      <c r="A178" s="19"/>
      <c r="B178" s="20">
        <v>45219</v>
      </c>
      <c r="C178" s="35" t="s">
        <v>240</v>
      </c>
      <c r="D178" s="43" t="s">
        <v>239</v>
      </c>
      <c r="E178" s="38"/>
      <c r="F178" s="34">
        <v>8850</v>
      </c>
      <c r="G178" s="25">
        <f t="shared" si="19"/>
        <v>165855.56999999986</v>
      </c>
      <c r="I178" s="9"/>
      <c r="J178" s="26"/>
      <c r="K178" s="27"/>
    </row>
    <row r="179" spans="1:11" s="10" customFormat="1" ht="32.25" customHeight="1" x14ac:dyDescent="0.25">
      <c r="A179" s="19"/>
      <c r="B179" s="20">
        <v>45219</v>
      </c>
      <c r="C179" s="35" t="s">
        <v>241</v>
      </c>
      <c r="D179" s="43" t="s">
        <v>242</v>
      </c>
      <c r="E179" s="39">
        <v>32250</v>
      </c>
      <c r="F179" s="34"/>
      <c r="G179" s="25">
        <f>+G178+E179</f>
        <v>198105.56999999986</v>
      </c>
      <c r="I179" s="9"/>
      <c r="J179" s="26"/>
      <c r="K179" s="27"/>
    </row>
    <row r="180" spans="1:11" s="10" customFormat="1" ht="32.25" customHeight="1" x14ac:dyDescent="0.25">
      <c r="A180" s="19"/>
      <c r="B180" s="20">
        <v>45219</v>
      </c>
      <c r="C180" s="35" t="s">
        <v>243</v>
      </c>
      <c r="D180" s="43" t="s">
        <v>244</v>
      </c>
      <c r="E180" s="39"/>
      <c r="F180" s="34">
        <v>5310</v>
      </c>
      <c r="G180" s="25">
        <f>+G179-F180</f>
        <v>192795.56999999986</v>
      </c>
      <c r="I180" s="9"/>
      <c r="J180" s="26"/>
      <c r="K180" s="27"/>
    </row>
    <row r="181" spans="1:11" s="10" customFormat="1" ht="32.25" customHeight="1" x14ac:dyDescent="0.25">
      <c r="A181" s="19"/>
      <c r="B181" s="20">
        <v>45219</v>
      </c>
      <c r="C181" s="35" t="s">
        <v>245</v>
      </c>
      <c r="D181" s="43" t="s">
        <v>246</v>
      </c>
      <c r="E181" s="39"/>
      <c r="F181" s="34">
        <v>16200</v>
      </c>
      <c r="G181" s="25">
        <f>+G180-F181</f>
        <v>176595.56999999986</v>
      </c>
      <c r="I181" s="9"/>
      <c r="J181" s="26"/>
      <c r="K181" s="27"/>
    </row>
    <row r="182" spans="1:11" s="10" customFormat="1" ht="32.25" customHeight="1" x14ac:dyDescent="0.25">
      <c r="A182" s="19"/>
      <c r="B182" s="20">
        <v>45219</v>
      </c>
      <c r="C182" s="35" t="s">
        <v>247</v>
      </c>
      <c r="D182" s="43" t="s">
        <v>242</v>
      </c>
      <c r="E182" s="39">
        <v>5310</v>
      </c>
      <c r="F182" s="34"/>
      <c r="G182" s="25">
        <f>+G181+E182</f>
        <v>181905.56999999986</v>
      </c>
      <c r="I182" s="9"/>
      <c r="J182" s="26"/>
      <c r="K182" s="27"/>
    </row>
    <row r="183" spans="1:11" s="10" customFormat="1" ht="32.25" customHeight="1" x14ac:dyDescent="0.25">
      <c r="A183" s="19"/>
      <c r="B183" s="20">
        <v>45219</v>
      </c>
      <c r="C183" s="35" t="s">
        <v>248</v>
      </c>
      <c r="D183" s="22" t="s">
        <v>23</v>
      </c>
      <c r="E183" s="41">
        <v>37800</v>
      </c>
      <c r="F183" s="34"/>
      <c r="G183" s="25">
        <f t="shared" ref="G183:G185" si="20">+G182+E183</f>
        <v>219705.56999999986</v>
      </c>
      <c r="I183" s="9"/>
      <c r="J183" s="26"/>
      <c r="K183" s="27"/>
    </row>
    <row r="184" spans="1:11" s="10" customFormat="1" ht="32.25" customHeight="1" x14ac:dyDescent="0.25">
      <c r="A184" s="19"/>
      <c r="B184" s="20">
        <v>45219</v>
      </c>
      <c r="C184" s="35" t="s">
        <v>249</v>
      </c>
      <c r="D184" s="22" t="s">
        <v>23</v>
      </c>
      <c r="E184" s="41">
        <v>14400</v>
      </c>
      <c r="F184" s="34"/>
      <c r="G184" s="25">
        <f t="shared" si="20"/>
        <v>234105.56999999986</v>
      </c>
      <c r="I184" s="9"/>
      <c r="J184" s="26"/>
      <c r="K184" s="27"/>
    </row>
    <row r="185" spans="1:11" s="10" customFormat="1" ht="32.25" customHeight="1" x14ac:dyDescent="0.25">
      <c r="A185" s="19"/>
      <c r="B185" s="20">
        <v>45219</v>
      </c>
      <c r="C185" s="35" t="s">
        <v>250</v>
      </c>
      <c r="D185" s="22" t="s">
        <v>23</v>
      </c>
      <c r="E185" s="41">
        <v>184800</v>
      </c>
      <c r="F185" s="34"/>
      <c r="G185" s="25">
        <f t="shared" si="20"/>
        <v>418905.56999999983</v>
      </c>
      <c r="I185" s="9"/>
      <c r="J185" s="26"/>
      <c r="K185" s="27"/>
    </row>
    <row r="186" spans="1:11" s="10" customFormat="1" ht="32.25" customHeight="1" x14ac:dyDescent="0.25">
      <c r="A186" s="19"/>
      <c r="B186" s="20">
        <v>45219</v>
      </c>
      <c r="C186" s="35" t="s">
        <v>251</v>
      </c>
      <c r="D186" s="43" t="s">
        <v>65</v>
      </c>
      <c r="E186" s="41"/>
      <c r="F186" s="34">
        <v>105500</v>
      </c>
      <c r="G186" s="25">
        <f>+G185-F186</f>
        <v>313405.56999999983</v>
      </c>
      <c r="I186" s="9"/>
      <c r="J186" s="26"/>
      <c r="K186" s="27"/>
    </row>
    <row r="187" spans="1:11" s="10" customFormat="1" ht="32.25" customHeight="1" x14ac:dyDescent="0.25">
      <c r="A187" s="19"/>
      <c r="B187" s="20">
        <v>45219</v>
      </c>
      <c r="C187" s="35" t="s">
        <v>252</v>
      </c>
      <c r="D187" s="43" t="s">
        <v>65</v>
      </c>
      <c r="E187" s="41"/>
      <c r="F187" s="34">
        <v>767000</v>
      </c>
      <c r="G187" s="25">
        <f t="shared" ref="G187:G188" si="21">+G186-F187</f>
        <v>-453594.43000000017</v>
      </c>
      <c r="I187" s="9"/>
      <c r="J187" s="26"/>
      <c r="K187" s="27"/>
    </row>
    <row r="188" spans="1:11" s="10" customFormat="1" ht="32.25" customHeight="1" x14ac:dyDescent="0.25">
      <c r="A188" s="19"/>
      <c r="B188" s="20">
        <v>45219</v>
      </c>
      <c r="C188" s="35" t="s">
        <v>253</v>
      </c>
      <c r="D188" s="43" t="s">
        <v>254</v>
      </c>
      <c r="E188" s="41"/>
      <c r="F188" s="34">
        <v>320901.05</v>
      </c>
      <c r="G188" s="25">
        <f t="shared" si="21"/>
        <v>-774495.48000000021</v>
      </c>
      <c r="I188" s="9"/>
      <c r="J188" s="26"/>
      <c r="K188" s="27"/>
    </row>
    <row r="189" spans="1:11" s="10" customFormat="1" ht="32.25" customHeight="1" x14ac:dyDescent="0.25">
      <c r="A189" s="19"/>
      <c r="B189" s="20">
        <v>45222</v>
      </c>
      <c r="C189" s="35" t="s">
        <v>255</v>
      </c>
      <c r="D189" s="22" t="s">
        <v>23</v>
      </c>
      <c r="E189" s="41">
        <v>2000</v>
      </c>
      <c r="F189" s="34"/>
      <c r="G189" s="25">
        <f>+G188+E189</f>
        <v>-772495.48000000021</v>
      </c>
      <c r="I189" s="9"/>
      <c r="J189" s="26"/>
      <c r="K189" s="27"/>
    </row>
    <row r="190" spans="1:11" s="10" customFormat="1" ht="32.25" customHeight="1" x14ac:dyDescent="0.25">
      <c r="A190" s="19"/>
      <c r="B190" s="20">
        <v>45222</v>
      </c>
      <c r="C190" s="35" t="s">
        <v>256</v>
      </c>
      <c r="D190" s="22" t="s">
        <v>23</v>
      </c>
      <c r="E190" s="41">
        <v>2000</v>
      </c>
      <c r="F190" s="34"/>
      <c r="G190" s="25">
        <f t="shared" ref="G190:G191" si="22">+G189+E190</f>
        <v>-770495.48000000021</v>
      </c>
      <c r="I190" s="9"/>
      <c r="J190" s="26"/>
      <c r="K190" s="27"/>
    </row>
    <row r="191" spans="1:11" s="10" customFormat="1" ht="32.25" customHeight="1" x14ac:dyDescent="0.25">
      <c r="A191" s="19"/>
      <c r="B191" s="20">
        <v>45222</v>
      </c>
      <c r="C191" s="35" t="s">
        <v>257</v>
      </c>
      <c r="D191" s="43" t="s">
        <v>21</v>
      </c>
      <c r="E191" s="46">
        <v>60000</v>
      </c>
      <c r="F191" s="34"/>
      <c r="G191" s="25">
        <f t="shared" si="22"/>
        <v>-710495.48000000021</v>
      </c>
      <c r="I191" s="9"/>
      <c r="J191" s="26"/>
      <c r="K191" s="27"/>
    </row>
    <row r="192" spans="1:11" s="10" customFormat="1" ht="32.25" customHeight="1" x14ac:dyDescent="0.25">
      <c r="A192" s="19"/>
      <c r="B192" s="20">
        <v>45222</v>
      </c>
      <c r="C192" s="35" t="s">
        <v>258</v>
      </c>
      <c r="D192" s="43" t="s">
        <v>259</v>
      </c>
      <c r="E192" s="46"/>
      <c r="F192" s="34">
        <v>21600</v>
      </c>
      <c r="G192" s="25">
        <f>+G191-F192</f>
        <v>-732095.48000000021</v>
      </c>
      <c r="I192" s="9"/>
      <c r="J192" s="26"/>
      <c r="K192" s="27"/>
    </row>
    <row r="193" spans="1:11" s="10" customFormat="1" ht="32.25" customHeight="1" x14ac:dyDescent="0.25">
      <c r="A193" s="19"/>
      <c r="B193" s="20">
        <v>45222</v>
      </c>
      <c r="C193" s="35" t="s">
        <v>260</v>
      </c>
      <c r="D193" s="43" t="s">
        <v>261</v>
      </c>
      <c r="E193" s="46"/>
      <c r="F193" s="46">
        <v>298305</v>
      </c>
      <c r="G193" s="25">
        <f>+G192-F193</f>
        <v>-1030400.4800000002</v>
      </c>
      <c r="I193" s="9"/>
      <c r="J193" s="26"/>
      <c r="K193" s="27"/>
    </row>
    <row r="194" spans="1:11" s="10" customFormat="1" ht="32.25" customHeight="1" x14ac:dyDescent="0.25">
      <c r="A194" s="19"/>
      <c r="B194" s="20">
        <v>45223</v>
      </c>
      <c r="C194" s="35" t="s">
        <v>262</v>
      </c>
      <c r="D194" s="22" t="s">
        <v>23</v>
      </c>
      <c r="E194" s="46">
        <v>16220</v>
      </c>
      <c r="F194" s="46"/>
      <c r="G194" s="25">
        <f>+G193+E194</f>
        <v>-1014180.4800000002</v>
      </c>
      <c r="I194" s="9"/>
      <c r="J194" s="26"/>
      <c r="K194" s="27"/>
    </row>
    <row r="195" spans="1:11" s="10" customFormat="1" ht="32.25" customHeight="1" x14ac:dyDescent="0.25">
      <c r="A195" s="19"/>
      <c r="B195" s="20">
        <v>45223</v>
      </c>
      <c r="C195" s="35" t="s">
        <v>263</v>
      </c>
      <c r="D195" s="22" t="s">
        <v>23</v>
      </c>
      <c r="E195" s="34">
        <v>66150</v>
      </c>
      <c r="F195" s="34"/>
      <c r="G195" s="25">
        <f t="shared" ref="G195:G201" si="23">+G194+E195</f>
        <v>-948030.48000000021</v>
      </c>
      <c r="I195" s="9"/>
      <c r="J195" s="26"/>
      <c r="K195" s="27"/>
    </row>
    <row r="196" spans="1:11" s="10" customFormat="1" ht="32.25" customHeight="1" x14ac:dyDescent="0.25">
      <c r="A196" s="19"/>
      <c r="B196" s="20">
        <v>45223</v>
      </c>
      <c r="C196" s="35" t="s">
        <v>264</v>
      </c>
      <c r="D196" s="22" t="s">
        <v>23</v>
      </c>
      <c r="E196" s="34">
        <v>109405</v>
      </c>
      <c r="F196" s="34"/>
      <c r="G196" s="25">
        <f t="shared" si="23"/>
        <v>-838625.48000000021</v>
      </c>
      <c r="I196" s="9"/>
      <c r="J196" s="26"/>
      <c r="K196" s="27"/>
    </row>
    <row r="197" spans="1:11" s="10" customFormat="1" ht="32.25" customHeight="1" x14ac:dyDescent="0.25">
      <c r="A197" s="19"/>
      <c r="B197" s="20">
        <v>45223</v>
      </c>
      <c r="C197" s="35" t="s">
        <v>265</v>
      </c>
      <c r="D197" s="28" t="s">
        <v>57</v>
      </c>
      <c r="E197" s="46">
        <v>92400</v>
      </c>
      <c r="F197" s="46"/>
      <c r="G197" s="25">
        <f t="shared" si="23"/>
        <v>-746225.48000000021</v>
      </c>
      <c r="I197" s="9"/>
      <c r="J197" s="26"/>
      <c r="K197" s="27"/>
    </row>
    <row r="198" spans="1:11" s="10" customFormat="1" ht="32.25" customHeight="1" x14ac:dyDescent="0.25">
      <c r="A198" s="19"/>
      <c r="B198" s="20">
        <v>45223</v>
      </c>
      <c r="C198" s="35" t="s">
        <v>266</v>
      </c>
      <c r="D198" s="22" t="s">
        <v>23</v>
      </c>
      <c r="E198" s="34">
        <v>12000</v>
      </c>
      <c r="F198" s="34"/>
      <c r="G198" s="25">
        <f t="shared" si="23"/>
        <v>-734225.48000000021</v>
      </c>
      <c r="I198" s="9"/>
      <c r="J198" s="26"/>
      <c r="K198" s="27"/>
    </row>
    <row r="199" spans="1:11" s="10" customFormat="1" ht="32.25" customHeight="1" x14ac:dyDescent="0.25">
      <c r="A199" s="19"/>
      <c r="B199" s="20">
        <v>45223</v>
      </c>
      <c r="C199" s="35" t="s">
        <v>267</v>
      </c>
      <c r="D199" s="22" t="s">
        <v>23</v>
      </c>
      <c r="E199" s="34">
        <v>12600</v>
      </c>
      <c r="F199" s="34"/>
      <c r="G199" s="25">
        <f t="shared" si="23"/>
        <v>-721625.48000000021</v>
      </c>
      <c r="I199" s="9"/>
      <c r="J199" s="26"/>
      <c r="K199" s="27"/>
    </row>
    <row r="200" spans="1:11" s="10" customFormat="1" ht="32.25" customHeight="1" x14ac:dyDescent="0.25">
      <c r="A200" s="19"/>
      <c r="B200" s="20">
        <v>45223</v>
      </c>
      <c r="C200" s="35" t="s">
        <v>268</v>
      </c>
      <c r="D200" s="22" t="s">
        <v>23</v>
      </c>
      <c r="E200" s="46">
        <v>8598</v>
      </c>
      <c r="F200" s="46"/>
      <c r="G200" s="25">
        <f t="shared" si="23"/>
        <v>-713027.48000000021</v>
      </c>
      <c r="I200" s="9"/>
      <c r="J200" s="26"/>
      <c r="K200" s="27"/>
    </row>
    <row r="201" spans="1:11" s="10" customFormat="1" ht="32.25" customHeight="1" x14ac:dyDescent="0.25">
      <c r="A201" s="19"/>
      <c r="B201" s="20">
        <v>45223</v>
      </c>
      <c r="C201" s="35" t="s">
        <v>269</v>
      </c>
      <c r="D201" s="22" t="s">
        <v>23</v>
      </c>
      <c r="E201" s="46">
        <v>6300</v>
      </c>
      <c r="F201" s="46"/>
      <c r="G201" s="25">
        <f t="shared" si="23"/>
        <v>-706727.48000000021</v>
      </c>
      <c r="I201" s="9"/>
      <c r="J201" s="26"/>
      <c r="K201" s="27"/>
    </row>
    <row r="202" spans="1:11" s="10" customFormat="1" ht="32.25" customHeight="1" x14ac:dyDescent="0.25">
      <c r="A202" s="19"/>
      <c r="B202" s="20">
        <v>45223</v>
      </c>
      <c r="C202" s="35" t="s">
        <v>270</v>
      </c>
      <c r="D202" s="43" t="s">
        <v>271</v>
      </c>
      <c r="E202" s="46"/>
      <c r="F202" s="46">
        <v>18513.02</v>
      </c>
      <c r="G202" s="25">
        <f>+G201-F202</f>
        <v>-725240.50000000023</v>
      </c>
      <c r="I202" s="9"/>
      <c r="J202" s="26"/>
      <c r="K202" s="27"/>
    </row>
    <row r="203" spans="1:11" s="10" customFormat="1" ht="32.25" customHeight="1" x14ac:dyDescent="0.25">
      <c r="A203" s="19"/>
      <c r="B203" s="20">
        <v>45223</v>
      </c>
      <c r="C203" s="35" t="s">
        <v>272</v>
      </c>
      <c r="D203" s="43" t="s">
        <v>273</v>
      </c>
      <c r="E203" s="41"/>
      <c r="F203" s="34">
        <v>7800</v>
      </c>
      <c r="G203" s="25">
        <f t="shared" ref="G203:G211" si="24">+G202-F203</f>
        <v>-733040.50000000023</v>
      </c>
      <c r="I203" s="9"/>
      <c r="J203" s="26"/>
      <c r="K203" s="27"/>
    </row>
    <row r="204" spans="1:11" s="10" customFormat="1" ht="32.25" customHeight="1" x14ac:dyDescent="0.25">
      <c r="A204" s="19"/>
      <c r="B204" s="20">
        <v>45223</v>
      </c>
      <c r="C204" s="35" t="s">
        <v>274</v>
      </c>
      <c r="D204" s="43" t="s">
        <v>275</v>
      </c>
      <c r="E204" s="41"/>
      <c r="F204" s="34">
        <v>25750</v>
      </c>
      <c r="G204" s="25">
        <f t="shared" si="24"/>
        <v>-758790.50000000023</v>
      </c>
      <c r="I204" s="9"/>
      <c r="J204" s="26"/>
      <c r="K204" s="27"/>
    </row>
    <row r="205" spans="1:11" s="10" customFormat="1" ht="32.25" customHeight="1" x14ac:dyDescent="0.25">
      <c r="A205" s="19"/>
      <c r="B205" s="20">
        <v>45223</v>
      </c>
      <c r="C205" s="35" t="s">
        <v>276</v>
      </c>
      <c r="D205" s="22" t="s">
        <v>39</v>
      </c>
      <c r="E205" s="46"/>
      <c r="F205" s="34">
        <v>46900</v>
      </c>
      <c r="G205" s="25">
        <f t="shared" si="24"/>
        <v>-805690.50000000023</v>
      </c>
      <c r="I205" s="9"/>
      <c r="J205" s="26"/>
      <c r="K205" s="27"/>
    </row>
    <row r="206" spans="1:11" s="10" customFormat="1" ht="32.25" customHeight="1" x14ac:dyDescent="0.25">
      <c r="A206" s="19"/>
      <c r="B206" s="20"/>
      <c r="C206" s="35" t="s">
        <v>277</v>
      </c>
      <c r="D206" s="22" t="s">
        <v>278</v>
      </c>
      <c r="E206" s="46"/>
      <c r="F206" s="34">
        <v>3335</v>
      </c>
      <c r="G206" s="25">
        <f t="shared" si="24"/>
        <v>-809025.50000000023</v>
      </c>
      <c r="I206" s="9"/>
      <c r="J206" s="26"/>
      <c r="K206" s="27"/>
    </row>
    <row r="207" spans="1:11" s="10" customFormat="1" ht="32.25" customHeight="1" x14ac:dyDescent="0.25">
      <c r="A207" s="19"/>
      <c r="B207" s="20">
        <v>45223</v>
      </c>
      <c r="C207" s="35" t="s">
        <v>279</v>
      </c>
      <c r="D207" s="22" t="s">
        <v>280</v>
      </c>
      <c r="E207" s="46"/>
      <c r="F207" s="34">
        <v>45000</v>
      </c>
      <c r="G207" s="25">
        <f t="shared" si="24"/>
        <v>-854025.50000000023</v>
      </c>
      <c r="I207" s="9"/>
      <c r="J207" s="26"/>
      <c r="K207" s="27"/>
    </row>
    <row r="208" spans="1:11" s="10" customFormat="1" ht="32.25" customHeight="1" x14ac:dyDescent="0.25">
      <c r="A208" s="19"/>
      <c r="B208" s="20">
        <v>45223</v>
      </c>
      <c r="C208" s="35" t="s">
        <v>281</v>
      </c>
      <c r="D208" s="22" t="s">
        <v>282</v>
      </c>
      <c r="E208" s="46"/>
      <c r="F208" s="34">
        <v>2895</v>
      </c>
      <c r="G208" s="25">
        <f t="shared" si="24"/>
        <v>-856920.50000000023</v>
      </c>
      <c r="I208" s="9"/>
      <c r="J208" s="26"/>
      <c r="K208" s="27"/>
    </row>
    <row r="209" spans="1:11" s="10" customFormat="1" ht="32.25" customHeight="1" x14ac:dyDescent="0.25">
      <c r="A209" s="19"/>
      <c r="B209" s="20">
        <v>45223</v>
      </c>
      <c r="C209" s="35" t="s">
        <v>283</v>
      </c>
      <c r="D209" s="43" t="s">
        <v>284</v>
      </c>
      <c r="E209" s="46"/>
      <c r="F209" s="34">
        <v>45548</v>
      </c>
      <c r="G209" s="25">
        <f t="shared" si="24"/>
        <v>-902468.50000000023</v>
      </c>
      <c r="I209" s="9"/>
      <c r="J209" s="26"/>
      <c r="K209" s="27"/>
    </row>
    <row r="210" spans="1:11" s="10" customFormat="1" ht="32.25" customHeight="1" x14ac:dyDescent="0.25">
      <c r="A210" s="19"/>
      <c r="B210" s="20">
        <v>45223</v>
      </c>
      <c r="C210" s="35" t="s">
        <v>285</v>
      </c>
      <c r="D210" s="43" t="s">
        <v>286</v>
      </c>
      <c r="E210" s="41"/>
      <c r="F210" s="34">
        <v>90000</v>
      </c>
      <c r="G210" s="25">
        <f t="shared" si="24"/>
        <v>-992468.50000000023</v>
      </c>
      <c r="I210" s="9"/>
      <c r="J210" s="26"/>
      <c r="K210" s="27"/>
    </row>
    <row r="211" spans="1:11" s="10" customFormat="1" ht="32.25" customHeight="1" x14ac:dyDescent="0.25">
      <c r="A211" s="19"/>
      <c r="B211" s="20">
        <v>45223</v>
      </c>
      <c r="C211" s="35" t="s">
        <v>287</v>
      </c>
      <c r="D211" s="43" t="s">
        <v>39</v>
      </c>
      <c r="E211" s="46"/>
      <c r="F211" s="34">
        <v>30722</v>
      </c>
      <c r="G211" s="25">
        <f t="shared" si="24"/>
        <v>-1023190.5000000002</v>
      </c>
      <c r="I211" s="9"/>
      <c r="J211" s="26"/>
      <c r="K211" s="27"/>
    </row>
    <row r="212" spans="1:11" s="10" customFormat="1" ht="32.25" customHeight="1" x14ac:dyDescent="0.25">
      <c r="A212" s="19"/>
      <c r="B212" s="20">
        <v>45223</v>
      </c>
      <c r="C212" s="35" t="s">
        <v>288</v>
      </c>
      <c r="D212" s="22" t="s">
        <v>23</v>
      </c>
      <c r="E212" s="41">
        <v>17190</v>
      </c>
      <c r="F212" s="34"/>
      <c r="G212" s="25">
        <f>+G211+E212</f>
        <v>-1006000.5000000002</v>
      </c>
      <c r="I212" s="9"/>
      <c r="J212" s="26"/>
      <c r="K212" s="27"/>
    </row>
    <row r="213" spans="1:11" s="10" customFormat="1" ht="32.25" customHeight="1" x14ac:dyDescent="0.25">
      <c r="A213" s="19"/>
      <c r="B213" s="20">
        <v>45223</v>
      </c>
      <c r="C213" s="35" t="s">
        <v>289</v>
      </c>
      <c r="D213" s="22" t="s">
        <v>23</v>
      </c>
      <c r="E213" s="41">
        <v>28350</v>
      </c>
      <c r="F213" s="34"/>
      <c r="G213" s="25">
        <f t="shared" ref="G213:G214" si="25">+G212+E213</f>
        <v>-977650.50000000023</v>
      </c>
      <c r="I213" s="9"/>
      <c r="J213" s="26"/>
      <c r="K213" s="27"/>
    </row>
    <row r="214" spans="1:11" s="10" customFormat="1" ht="32.25" customHeight="1" x14ac:dyDescent="0.25">
      <c r="A214" s="19"/>
      <c r="B214" s="20">
        <v>45223</v>
      </c>
      <c r="C214" s="35" t="s">
        <v>290</v>
      </c>
      <c r="D214" s="43" t="s">
        <v>291</v>
      </c>
      <c r="E214" s="41">
        <v>2000000</v>
      </c>
      <c r="F214" s="34"/>
      <c r="G214" s="25">
        <f t="shared" si="25"/>
        <v>1022349.4999999998</v>
      </c>
      <c r="I214" s="9"/>
      <c r="J214" s="26"/>
      <c r="K214" s="27"/>
    </row>
    <row r="215" spans="1:11" s="10" customFormat="1" ht="32.25" customHeight="1" x14ac:dyDescent="0.25">
      <c r="A215" s="19"/>
      <c r="B215" s="20">
        <v>45224</v>
      </c>
      <c r="C215" s="35" t="s">
        <v>292</v>
      </c>
      <c r="D215" s="43" t="s">
        <v>39</v>
      </c>
      <c r="E215" s="41"/>
      <c r="F215" s="34">
        <v>534000</v>
      </c>
      <c r="G215" s="25">
        <f>+G214-F215</f>
        <v>488349.49999999977</v>
      </c>
      <c r="I215" s="9"/>
      <c r="J215" s="26"/>
      <c r="K215" s="27"/>
    </row>
    <row r="216" spans="1:11" s="10" customFormat="1" ht="32.25" customHeight="1" x14ac:dyDescent="0.25">
      <c r="A216" s="19"/>
      <c r="B216" s="20">
        <v>45224</v>
      </c>
      <c r="C216" s="35" t="s">
        <v>293</v>
      </c>
      <c r="D216" s="43" t="s">
        <v>294</v>
      </c>
      <c r="E216" s="46"/>
      <c r="F216" s="34">
        <v>36000</v>
      </c>
      <c r="G216" s="25">
        <f t="shared" ref="G216:G222" si="26">+G215-F216</f>
        <v>452349.49999999977</v>
      </c>
      <c r="I216" s="9"/>
      <c r="J216" s="26"/>
      <c r="K216" s="27"/>
    </row>
    <row r="217" spans="1:11" s="10" customFormat="1" ht="32.25" customHeight="1" x14ac:dyDescent="0.25">
      <c r="A217" s="19"/>
      <c r="B217" s="20">
        <v>45224</v>
      </c>
      <c r="C217" s="35" t="s">
        <v>295</v>
      </c>
      <c r="D217" s="43" t="s">
        <v>296</v>
      </c>
      <c r="E217" s="41"/>
      <c r="F217" s="34">
        <v>36000</v>
      </c>
      <c r="G217" s="25">
        <f t="shared" si="26"/>
        <v>416349.49999999977</v>
      </c>
      <c r="I217" s="9"/>
      <c r="J217" s="26"/>
      <c r="K217" s="27"/>
    </row>
    <row r="218" spans="1:11" s="10" customFormat="1" ht="32.25" customHeight="1" x14ac:dyDescent="0.25">
      <c r="A218" s="19"/>
      <c r="B218" s="20">
        <v>45224</v>
      </c>
      <c r="C218" s="35" t="s">
        <v>297</v>
      </c>
      <c r="D218" s="43" t="s">
        <v>298</v>
      </c>
      <c r="E218" s="41"/>
      <c r="F218" s="34">
        <v>15000</v>
      </c>
      <c r="G218" s="25">
        <f t="shared" si="26"/>
        <v>401349.49999999977</v>
      </c>
      <c r="I218" s="9"/>
      <c r="J218" s="26"/>
      <c r="K218" s="27"/>
    </row>
    <row r="219" spans="1:11" s="10" customFormat="1" ht="32.25" customHeight="1" x14ac:dyDescent="0.25">
      <c r="A219" s="19"/>
      <c r="B219" s="20">
        <v>45224</v>
      </c>
      <c r="C219" s="35" t="s">
        <v>299</v>
      </c>
      <c r="D219" s="43" t="s">
        <v>300</v>
      </c>
      <c r="E219" s="46"/>
      <c r="F219" s="34">
        <v>25750</v>
      </c>
      <c r="G219" s="25">
        <f t="shared" si="26"/>
        <v>375599.49999999977</v>
      </c>
      <c r="I219" s="9"/>
      <c r="J219" s="26"/>
      <c r="K219" s="27"/>
    </row>
    <row r="220" spans="1:11" s="10" customFormat="1" ht="32.25" customHeight="1" x14ac:dyDescent="0.25">
      <c r="A220" s="19"/>
      <c r="B220" s="20">
        <v>45224</v>
      </c>
      <c r="C220" s="35" t="s">
        <v>301</v>
      </c>
      <c r="D220" s="22" t="s">
        <v>39</v>
      </c>
      <c r="E220" s="46"/>
      <c r="F220" s="34">
        <v>305800</v>
      </c>
      <c r="G220" s="25">
        <f t="shared" si="26"/>
        <v>69799.499999999767</v>
      </c>
      <c r="I220" s="9"/>
      <c r="J220" s="26"/>
      <c r="K220" s="27"/>
    </row>
    <row r="221" spans="1:11" s="10" customFormat="1" ht="32.25" customHeight="1" x14ac:dyDescent="0.25">
      <c r="A221" s="19"/>
      <c r="B221" s="20">
        <v>45224</v>
      </c>
      <c r="C221" s="35" t="s">
        <v>302</v>
      </c>
      <c r="D221" s="43" t="s">
        <v>303</v>
      </c>
      <c r="E221" s="46"/>
      <c r="F221" s="34">
        <v>67800</v>
      </c>
      <c r="G221" s="25">
        <f t="shared" si="26"/>
        <v>1999.4999999997672</v>
      </c>
      <c r="I221" s="9"/>
      <c r="J221" s="26"/>
      <c r="K221" s="27"/>
    </row>
    <row r="222" spans="1:11" s="10" customFormat="1" ht="32.25" customHeight="1" x14ac:dyDescent="0.25">
      <c r="A222" s="19"/>
      <c r="B222" s="20">
        <v>45224</v>
      </c>
      <c r="C222" s="35" t="s">
        <v>304</v>
      </c>
      <c r="D222" s="28" t="s">
        <v>305</v>
      </c>
      <c r="E222" s="41"/>
      <c r="F222" s="34">
        <v>20000</v>
      </c>
      <c r="G222" s="25">
        <f t="shared" si="26"/>
        <v>-18000.500000000233</v>
      </c>
      <c r="I222" s="9"/>
      <c r="J222" s="26"/>
      <c r="K222" s="27"/>
    </row>
    <row r="223" spans="1:11" s="10" customFormat="1" ht="32.25" customHeight="1" x14ac:dyDescent="0.25">
      <c r="A223" s="19"/>
      <c r="B223" s="20">
        <v>45224</v>
      </c>
      <c r="C223" s="35" t="s">
        <v>306</v>
      </c>
      <c r="D223" s="22" t="s">
        <v>23</v>
      </c>
      <c r="E223" s="41">
        <v>26460</v>
      </c>
      <c r="F223" s="34"/>
      <c r="G223" s="25">
        <f>+G222+E223</f>
        <v>8459.4999999997672</v>
      </c>
      <c r="I223" s="9"/>
      <c r="J223" s="26"/>
      <c r="K223" s="27"/>
    </row>
    <row r="224" spans="1:11" s="10" customFormat="1" ht="32.25" customHeight="1" x14ac:dyDescent="0.25">
      <c r="A224" s="19"/>
      <c r="B224" s="20">
        <v>45224</v>
      </c>
      <c r="C224" s="35" t="s">
        <v>307</v>
      </c>
      <c r="D224" s="22" t="s">
        <v>23</v>
      </c>
      <c r="E224" s="46">
        <v>26790</v>
      </c>
      <c r="F224" s="34"/>
      <c r="G224" s="25">
        <f t="shared" ref="G224:G226" si="27">+G223+E224</f>
        <v>35249.499999999767</v>
      </c>
      <c r="I224" s="9"/>
      <c r="J224" s="26"/>
      <c r="K224" s="27"/>
    </row>
    <row r="225" spans="1:11" s="10" customFormat="1" ht="32.25" customHeight="1" x14ac:dyDescent="0.25">
      <c r="A225" s="19"/>
      <c r="B225" s="20">
        <v>45224</v>
      </c>
      <c r="C225" s="35" t="s">
        <v>308</v>
      </c>
      <c r="D225" s="43" t="s">
        <v>309</v>
      </c>
      <c r="E225" s="41">
        <v>30033.33</v>
      </c>
      <c r="F225" s="41"/>
      <c r="G225" s="25">
        <f t="shared" si="27"/>
        <v>65282.829999999769</v>
      </c>
      <c r="I225" s="9"/>
      <c r="J225" s="26"/>
      <c r="K225" s="27"/>
    </row>
    <row r="226" spans="1:11" s="10" customFormat="1" ht="32.25" customHeight="1" x14ac:dyDescent="0.25">
      <c r="A226" s="19"/>
      <c r="B226" s="20">
        <v>45224</v>
      </c>
      <c r="C226" s="35" t="s">
        <v>310</v>
      </c>
      <c r="D226" s="22" t="s">
        <v>23</v>
      </c>
      <c r="E226" s="41">
        <v>277200</v>
      </c>
      <c r="F226" s="41"/>
      <c r="G226" s="25">
        <f t="shared" si="27"/>
        <v>342482.82999999978</v>
      </c>
      <c r="I226" s="9"/>
      <c r="J226" s="26"/>
      <c r="K226" s="27"/>
    </row>
    <row r="227" spans="1:11" s="10" customFormat="1" ht="32.25" customHeight="1" x14ac:dyDescent="0.25">
      <c r="A227" s="19"/>
      <c r="B227" s="20">
        <v>45224</v>
      </c>
      <c r="C227" s="35" t="s">
        <v>311</v>
      </c>
      <c r="D227" s="28" t="s">
        <v>39</v>
      </c>
      <c r="E227" s="41"/>
      <c r="F227" s="41">
        <v>200000</v>
      </c>
      <c r="G227" s="25">
        <f>+G226-F227</f>
        <v>142482.82999999978</v>
      </c>
      <c r="I227" s="9"/>
      <c r="J227" s="26"/>
      <c r="K227" s="27"/>
    </row>
    <row r="228" spans="1:11" s="10" customFormat="1" ht="32.25" customHeight="1" x14ac:dyDescent="0.25">
      <c r="A228" s="19"/>
      <c r="B228" s="20">
        <v>45224</v>
      </c>
      <c r="C228" s="35" t="s">
        <v>312</v>
      </c>
      <c r="D228" s="28" t="s">
        <v>313</v>
      </c>
      <c r="E228" s="46"/>
      <c r="F228" s="46">
        <v>27650</v>
      </c>
      <c r="G228" s="25">
        <f t="shared" ref="G228:G233" si="28">+G227-F228</f>
        <v>114832.82999999978</v>
      </c>
      <c r="I228" s="9"/>
      <c r="J228" s="26"/>
      <c r="K228" s="27"/>
    </row>
    <row r="229" spans="1:11" s="10" customFormat="1" ht="32.25" customHeight="1" x14ac:dyDescent="0.25">
      <c r="A229" s="19"/>
      <c r="B229" s="20">
        <v>45224</v>
      </c>
      <c r="C229" s="35" t="s">
        <v>314</v>
      </c>
      <c r="D229" s="28" t="s">
        <v>315</v>
      </c>
      <c r="E229" s="46"/>
      <c r="F229" s="46">
        <v>108000</v>
      </c>
      <c r="G229" s="25">
        <f t="shared" si="28"/>
        <v>6832.8299999997835</v>
      </c>
      <c r="I229" s="9"/>
      <c r="J229" s="26"/>
      <c r="K229" s="27"/>
    </row>
    <row r="230" spans="1:11" s="10" customFormat="1" ht="32.25" customHeight="1" x14ac:dyDescent="0.25">
      <c r="A230" s="19"/>
      <c r="B230" s="20">
        <v>45224</v>
      </c>
      <c r="C230" s="35" t="s">
        <v>316</v>
      </c>
      <c r="D230" s="22" t="s">
        <v>317</v>
      </c>
      <c r="E230" s="46"/>
      <c r="F230" s="46">
        <v>6958.35</v>
      </c>
      <c r="G230" s="25">
        <f t="shared" si="28"/>
        <v>-125.5200000002169</v>
      </c>
      <c r="I230" s="9"/>
      <c r="J230" s="26"/>
      <c r="K230" s="27"/>
    </row>
    <row r="231" spans="1:11" s="10" customFormat="1" ht="32.25" customHeight="1" x14ac:dyDescent="0.25">
      <c r="A231" s="19"/>
      <c r="B231" s="20">
        <v>45224</v>
      </c>
      <c r="C231" s="35" t="s">
        <v>318</v>
      </c>
      <c r="D231" s="28" t="s">
        <v>319</v>
      </c>
      <c r="E231" s="46"/>
      <c r="F231" s="46">
        <v>20000</v>
      </c>
      <c r="G231" s="25">
        <f t="shared" si="28"/>
        <v>-20125.520000000215</v>
      </c>
      <c r="I231" s="9"/>
      <c r="J231" s="26"/>
      <c r="K231" s="27"/>
    </row>
    <row r="232" spans="1:11" s="10" customFormat="1" ht="32.25" customHeight="1" x14ac:dyDescent="0.25">
      <c r="A232" s="19"/>
      <c r="B232" s="20">
        <v>45224</v>
      </c>
      <c r="C232" s="35" t="s">
        <v>320</v>
      </c>
      <c r="D232" s="28" t="s">
        <v>315</v>
      </c>
      <c r="E232" s="41"/>
      <c r="F232" s="41">
        <v>91800</v>
      </c>
      <c r="G232" s="25">
        <f t="shared" si="28"/>
        <v>-111925.52000000022</v>
      </c>
      <c r="I232" s="9"/>
      <c r="J232" s="26"/>
      <c r="K232" s="27"/>
    </row>
    <row r="233" spans="1:11" s="10" customFormat="1" ht="32.25" customHeight="1" x14ac:dyDescent="0.25">
      <c r="A233" s="19"/>
      <c r="B233" s="20">
        <v>45224</v>
      </c>
      <c r="C233" s="35" t="s">
        <v>321</v>
      </c>
      <c r="D233" s="22" t="s">
        <v>322</v>
      </c>
      <c r="E233" s="46"/>
      <c r="F233" s="46">
        <v>64787.199999999997</v>
      </c>
      <c r="G233" s="25">
        <f t="shared" si="28"/>
        <v>-176712.7200000002</v>
      </c>
      <c r="I233" s="9"/>
      <c r="J233" s="26"/>
      <c r="K233" s="27"/>
    </row>
    <row r="234" spans="1:11" s="10" customFormat="1" ht="32.25" customHeight="1" x14ac:dyDescent="0.25">
      <c r="A234" s="19"/>
      <c r="B234" s="20">
        <v>45224</v>
      </c>
      <c r="C234" s="35" t="s">
        <v>323</v>
      </c>
      <c r="D234" s="22" t="s">
        <v>96</v>
      </c>
      <c r="E234" s="41">
        <v>800</v>
      </c>
      <c r="F234" s="41"/>
      <c r="G234" s="25">
        <f>+G233+E234</f>
        <v>-175912.7200000002</v>
      </c>
      <c r="I234" s="9"/>
      <c r="J234" s="26"/>
      <c r="K234" s="27"/>
    </row>
    <row r="235" spans="1:11" s="10" customFormat="1" ht="32.25" customHeight="1" x14ac:dyDescent="0.25">
      <c r="A235" s="19"/>
      <c r="B235" s="20">
        <v>45225</v>
      </c>
      <c r="C235" s="35" t="s">
        <v>324</v>
      </c>
      <c r="D235" s="28" t="s">
        <v>39</v>
      </c>
      <c r="E235" s="41"/>
      <c r="F235" s="41">
        <v>26000</v>
      </c>
      <c r="G235" s="25">
        <f>+G234-F235</f>
        <v>-201912.7200000002</v>
      </c>
      <c r="I235" s="9"/>
      <c r="J235" s="26"/>
      <c r="K235" s="27"/>
    </row>
    <row r="236" spans="1:11" s="10" customFormat="1" ht="32.25" customHeight="1" x14ac:dyDescent="0.25">
      <c r="A236" s="19"/>
      <c r="B236" s="20">
        <v>45225</v>
      </c>
      <c r="C236" s="35" t="s">
        <v>325</v>
      </c>
      <c r="D236" s="47" t="s">
        <v>326</v>
      </c>
      <c r="E236" s="46"/>
      <c r="F236" s="46">
        <v>51600</v>
      </c>
      <c r="G236" s="25">
        <f>+G235-F236</f>
        <v>-253512.7200000002</v>
      </c>
      <c r="I236" s="9"/>
      <c r="J236" s="26"/>
      <c r="K236" s="27"/>
    </row>
    <row r="237" spans="1:11" s="10" customFormat="1" ht="32.25" customHeight="1" x14ac:dyDescent="0.25">
      <c r="A237" s="19"/>
      <c r="B237" s="20">
        <v>45225</v>
      </c>
      <c r="C237" s="35" t="s">
        <v>327</v>
      </c>
      <c r="D237" s="47" t="s">
        <v>57</v>
      </c>
      <c r="E237" s="41">
        <v>4000</v>
      </c>
      <c r="F237" s="41"/>
      <c r="G237" s="25">
        <f>+G236+E237</f>
        <v>-249512.7200000002</v>
      </c>
      <c r="I237" s="9"/>
      <c r="J237" s="26"/>
      <c r="K237" s="27"/>
    </row>
    <row r="238" spans="1:11" s="10" customFormat="1" ht="32.25" customHeight="1" x14ac:dyDescent="0.25">
      <c r="A238" s="19"/>
      <c r="B238" s="20">
        <v>45225</v>
      </c>
      <c r="C238" s="35" t="s">
        <v>328</v>
      </c>
      <c r="D238" s="22" t="s">
        <v>23</v>
      </c>
      <c r="E238" s="46">
        <v>44250</v>
      </c>
      <c r="F238" s="46"/>
      <c r="G238" s="25">
        <f t="shared" ref="G238:G241" si="29">+G237+E238</f>
        <v>-205262.7200000002</v>
      </c>
      <c r="I238" s="9"/>
      <c r="J238" s="26"/>
      <c r="K238" s="27"/>
    </row>
    <row r="239" spans="1:11" s="10" customFormat="1" ht="32.25" customHeight="1" x14ac:dyDescent="0.25">
      <c r="A239" s="19"/>
      <c r="B239" s="20">
        <v>45225</v>
      </c>
      <c r="C239" s="35" t="s">
        <v>329</v>
      </c>
      <c r="D239" s="22" t="s">
        <v>23</v>
      </c>
      <c r="E239" s="46">
        <v>47625</v>
      </c>
      <c r="F239" s="46"/>
      <c r="G239" s="25">
        <f t="shared" si="29"/>
        <v>-157637.7200000002</v>
      </c>
      <c r="I239" s="9"/>
      <c r="J239" s="26"/>
      <c r="K239" s="27"/>
    </row>
    <row r="240" spans="1:11" s="10" customFormat="1" ht="32.25" customHeight="1" x14ac:dyDescent="0.25">
      <c r="A240" s="19"/>
      <c r="B240" s="20">
        <v>45225</v>
      </c>
      <c r="C240" s="35" t="s">
        <v>330</v>
      </c>
      <c r="D240" s="22" t="s">
        <v>23</v>
      </c>
      <c r="E240" s="46">
        <v>190211</v>
      </c>
      <c r="F240" s="46"/>
      <c r="G240" s="25">
        <f t="shared" si="29"/>
        <v>32573.279999999795</v>
      </c>
      <c r="I240" s="9"/>
      <c r="J240" s="26"/>
      <c r="K240" s="27"/>
    </row>
    <row r="241" spans="1:11" s="10" customFormat="1" ht="32.25" customHeight="1" x14ac:dyDescent="0.25">
      <c r="A241" s="19"/>
      <c r="B241" s="20">
        <v>45225</v>
      </c>
      <c r="C241" s="35" t="s">
        <v>331</v>
      </c>
      <c r="D241" s="22" t="s">
        <v>23</v>
      </c>
      <c r="E241" s="46">
        <v>44250</v>
      </c>
      <c r="F241" s="46"/>
      <c r="G241" s="25">
        <f t="shared" si="29"/>
        <v>76823.279999999795</v>
      </c>
      <c r="I241" s="9"/>
      <c r="J241" s="26"/>
      <c r="K241" s="27"/>
    </row>
    <row r="242" spans="1:11" s="10" customFormat="1" ht="32.25" customHeight="1" x14ac:dyDescent="0.25">
      <c r="A242" s="19"/>
      <c r="B242" s="20">
        <v>45225</v>
      </c>
      <c r="C242" s="35" t="s">
        <v>332</v>
      </c>
      <c r="D242" s="22" t="s">
        <v>333</v>
      </c>
      <c r="E242" s="46"/>
      <c r="F242" s="46">
        <v>15635.29</v>
      </c>
      <c r="G242" s="25">
        <f>+G241-F242</f>
        <v>61187.989999999794</v>
      </c>
      <c r="I242" s="9"/>
      <c r="J242" s="26"/>
      <c r="K242" s="27"/>
    </row>
    <row r="243" spans="1:11" s="10" customFormat="1" ht="32.25" customHeight="1" x14ac:dyDescent="0.25">
      <c r="A243" s="19"/>
      <c r="B243" s="20">
        <v>45225</v>
      </c>
      <c r="C243" s="35" t="s">
        <v>334</v>
      </c>
      <c r="D243" s="22" t="s">
        <v>333</v>
      </c>
      <c r="E243" s="46"/>
      <c r="F243" s="46">
        <v>2804.69</v>
      </c>
      <c r="G243" s="25">
        <f t="shared" ref="G243:G247" si="30">+G242-F243</f>
        <v>58383.299999999792</v>
      </c>
      <c r="I243" s="9"/>
      <c r="J243" s="26"/>
      <c r="K243" s="27"/>
    </row>
    <row r="244" spans="1:11" s="10" customFormat="1" ht="32.25" customHeight="1" x14ac:dyDescent="0.25">
      <c r="A244" s="19"/>
      <c r="B244" s="20">
        <v>45225</v>
      </c>
      <c r="C244" s="35" t="s">
        <v>335</v>
      </c>
      <c r="D244" s="22" t="s">
        <v>336</v>
      </c>
      <c r="E244" s="46"/>
      <c r="F244" s="46">
        <v>583254.06999999995</v>
      </c>
      <c r="G244" s="25">
        <f t="shared" si="30"/>
        <v>-524870.77000000014</v>
      </c>
      <c r="I244" s="9"/>
      <c r="J244" s="26"/>
      <c r="K244" s="27"/>
    </row>
    <row r="245" spans="1:11" s="10" customFormat="1" ht="32.25" customHeight="1" x14ac:dyDescent="0.25">
      <c r="A245" s="19"/>
      <c r="B245" s="20">
        <v>45225</v>
      </c>
      <c r="C245" s="35" t="s">
        <v>337</v>
      </c>
      <c r="D245" s="22" t="s">
        <v>338</v>
      </c>
      <c r="E245" s="46"/>
      <c r="F245" s="46">
        <v>18900</v>
      </c>
      <c r="G245" s="25">
        <f t="shared" si="30"/>
        <v>-543770.77000000014</v>
      </c>
      <c r="I245" s="9"/>
      <c r="J245" s="26"/>
      <c r="K245" s="27"/>
    </row>
    <row r="246" spans="1:11" s="10" customFormat="1" ht="32.25" customHeight="1" x14ac:dyDescent="0.25">
      <c r="A246" s="19"/>
      <c r="B246" s="20">
        <v>45225</v>
      </c>
      <c r="C246" s="35" t="s">
        <v>339</v>
      </c>
      <c r="D246" s="22" t="s">
        <v>338</v>
      </c>
      <c r="E246" s="46"/>
      <c r="F246" s="46">
        <v>17100</v>
      </c>
      <c r="G246" s="25">
        <f t="shared" si="30"/>
        <v>-560870.77000000014</v>
      </c>
      <c r="I246" s="9"/>
      <c r="J246" s="26"/>
      <c r="K246" s="27"/>
    </row>
    <row r="247" spans="1:11" s="10" customFormat="1" ht="32.25" customHeight="1" x14ac:dyDescent="0.25">
      <c r="A247" s="19"/>
      <c r="B247" s="20">
        <v>45225</v>
      </c>
      <c r="C247" s="35" t="s">
        <v>340</v>
      </c>
      <c r="D247" s="22" t="s">
        <v>39</v>
      </c>
      <c r="E247" s="46"/>
      <c r="F247" s="46">
        <v>62100</v>
      </c>
      <c r="G247" s="25">
        <f t="shared" si="30"/>
        <v>-622970.77000000014</v>
      </c>
      <c r="I247" s="9"/>
      <c r="J247" s="26"/>
      <c r="K247" s="27"/>
    </row>
    <row r="248" spans="1:11" s="10" customFormat="1" ht="32.25" customHeight="1" x14ac:dyDescent="0.25">
      <c r="A248" s="19"/>
      <c r="B248" s="20">
        <v>45226</v>
      </c>
      <c r="C248" s="35" t="s">
        <v>341</v>
      </c>
      <c r="D248" s="22" t="s">
        <v>23</v>
      </c>
      <c r="E248" s="46">
        <v>63510</v>
      </c>
      <c r="F248" s="46"/>
      <c r="G248" s="25">
        <f>+G247+E248</f>
        <v>-559460.77000000014</v>
      </c>
      <c r="I248" s="9"/>
      <c r="J248" s="26"/>
      <c r="K248" s="27"/>
    </row>
    <row r="249" spans="1:11" s="10" customFormat="1" ht="32.25" customHeight="1" x14ac:dyDescent="0.25">
      <c r="A249" s="19"/>
      <c r="B249" s="20">
        <v>45226</v>
      </c>
      <c r="C249" s="48" t="s">
        <v>342</v>
      </c>
      <c r="D249" s="47" t="s">
        <v>343</v>
      </c>
      <c r="E249" s="46">
        <v>9450</v>
      </c>
      <c r="F249" s="46"/>
      <c r="G249" s="25">
        <f>+G248+E249</f>
        <v>-550010.77000000014</v>
      </c>
      <c r="I249" s="9"/>
      <c r="J249" s="26"/>
      <c r="K249" s="27"/>
    </row>
    <row r="250" spans="1:11" s="10" customFormat="1" ht="32.25" customHeight="1" x14ac:dyDescent="0.25">
      <c r="A250" s="19"/>
      <c r="B250" s="20">
        <v>45226</v>
      </c>
      <c r="C250" s="48" t="s">
        <v>344</v>
      </c>
      <c r="D250" s="47" t="s">
        <v>345</v>
      </c>
      <c r="E250" s="46"/>
      <c r="F250" s="46">
        <v>20530</v>
      </c>
      <c r="G250" s="25">
        <f>+G249-F250</f>
        <v>-570540.77000000014</v>
      </c>
      <c r="I250" s="9"/>
      <c r="J250" s="26"/>
      <c r="K250" s="27"/>
    </row>
    <row r="251" spans="1:11" s="10" customFormat="1" ht="32.25" customHeight="1" x14ac:dyDescent="0.25">
      <c r="A251" s="19"/>
      <c r="B251" s="20">
        <v>45226</v>
      </c>
      <c r="C251" s="48" t="s">
        <v>346</v>
      </c>
      <c r="D251" s="22" t="s">
        <v>23</v>
      </c>
      <c r="E251" s="46">
        <v>26130</v>
      </c>
      <c r="F251" s="46"/>
      <c r="G251" s="25">
        <f>+G250+E251</f>
        <v>-544410.77000000014</v>
      </c>
      <c r="I251" s="9"/>
      <c r="J251" s="26"/>
      <c r="K251" s="27"/>
    </row>
    <row r="252" spans="1:11" s="10" customFormat="1" ht="32.25" customHeight="1" x14ac:dyDescent="0.25">
      <c r="A252" s="19"/>
      <c r="B252" s="20">
        <v>45226</v>
      </c>
      <c r="C252" s="48" t="s">
        <v>347</v>
      </c>
      <c r="D252" s="22" t="s">
        <v>23</v>
      </c>
      <c r="E252" s="46">
        <v>2000</v>
      </c>
      <c r="F252" s="46"/>
      <c r="G252" s="25">
        <f t="shared" ref="G252:G255" si="31">+G251+E252</f>
        <v>-542410.77000000014</v>
      </c>
      <c r="I252" s="9"/>
      <c r="J252" s="26"/>
      <c r="K252" s="27"/>
    </row>
    <row r="253" spans="1:11" s="10" customFormat="1" ht="32.25" customHeight="1" x14ac:dyDescent="0.25">
      <c r="A253" s="19"/>
      <c r="B253" s="20">
        <v>45226</v>
      </c>
      <c r="C253" s="48" t="s">
        <v>348</v>
      </c>
      <c r="D253" s="22" t="s">
        <v>57</v>
      </c>
      <c r="E253" s="46">
        <v>4000</v>
      </c>
      <c r="F253" s="46"/>
      <c r="G253" s="25">
        <f t="shared" si="31"/>
        <v>-538410.77000000014</v>
      </c>
      <c r="I253" s="9"/>
      <c r="J253" s="26"/>
      <c r="K253" s="27"/>
    </row>
    <row r="254" spans="1:11" s="10" customFormat="1" ht="32.25" customHeight="1" x14ac:dyDescent="0.25">
      <c r="A254" s="19"/>
      <c r="B254" s="20">
        <v>45226</v>
      </c>
      <c r="C254" s="48" t="s">
        <v>349</v>
      </c>
      <c r="D254" s="22" t="s">
        <v>57</v>
      </c>
      <c r="E254" s="46">
        <v>4000</v>
      </c>
      <c r="F254" s="49"/>
      <c r="G254" s="25">
        <f t="shared" si="31"/>
        <v>-534410.77000000014</v>
      </c>
      <c r="I254" s="9"/>
      <c r="J254" s="26"/>
      <c r="K254" s="27"/>
    </row>
    <row r="255" spans="1:11" s="10" customFormat="1" ht="32.25" customHeight="1" x14ac:dyDescent="0.25">
      <c r="A255" s="19"/>
      <c r="B255" s="20">
        <v>45226</v>
      </c>
      <c r="C255" s="48" t="s">
        <v>350</v>
      </c>
      <c r="D255" s="22" t="s">
        <v>343</v>
      </c>
      <c r="E255" s="38">
        <v>2000</v>
      </c>
      <c r="F255" s="38"/>
      <c r="G255" s="25">
        <f t="shared" si="31"/>
        <v>-532410.77000000014</v>
      </c>
      <c r="I255" s="9"/>
      <c r="J255" s="26"/>
      <c r="K255" s="27"/>
    </row>
    <row r="256" spans="1:11" s="10" customFormat="1" ht="32.25" customHeight="1" x14ac:dyDescent="0.25">
      <c r="A256" s="19"/>
      <c r="B256" s="20">
        <v>45226</v>
      </c>
      <c r="C256" s="48" t="s">
        <v>351</v>
      </c>
      <c r="D256" s="47" t="s">
        <v>352</v>
      </c>
      <c r="E256" s="38"/>
      <c r="F256" s="38">
        <v>51855.1</v>
      </c>
      <c r="G256" s="25">
        <f>+G255-F256</f>
        <v>-584265.87000000011</v>
      </c>
      <c r="I256" s="9"/>
      <c r="J256" s="26"/>
      <c r="K256" s="27"/>
    </row>
    <row r="257" spans="1:11" s="10" customFormat="1" ht="32.25" customHeight="1" x14ac:dyDescent="0.25">
      <c r="A257" s="19"/>
      <c r="B257" s="20">
        <v>45226</v>
      </c>
      <c r="C257" s="48" t="s">
        <v>353</v>
      </c>
      <c r="D257" s="22" t="s">
        <v>23</v>
      </c>
      <c r="E257" s="38">
        <v>9585</v>
      </c>
      <c r="F257" s="38"/>
      <c r="G257" s="25">
        <f>+G256+E257</f>
        <v>-574680.87000000011</v>
      </c>
      <c r="I257" s="9"/>
      <c r="J257" s="26"/>
      <c r="K257" s="27"/>
    </row>
    <row r="258" spans="1:11" s="10" customFormat="1" ht="32.25" customHeight="1" x14ac:dyDescent="0.25">
      <c r="A258" s="19"/>
      <c r="B258" s="20">
        <v>45226</v>
      </c>
      <c r="C258" s="48" t="s">
        <v>354</v>
      </c>
      <c r="D258" s="22" t="s">
        <v>23</v>
      </c>
      <c r="E258" s="38">
        <v>23500</v>
      </c>
      <c r="F258" s="38"/>
      <c r="G258" s="25">
        <f>+G257+E258</f>
        <v>-551180.87000000011</v>
      </c>
      <c r="I258" s="9"/>
      <c r="J258" s="26"/>
      <c r="K258" s="27"/>
    </row>
    <row r="259" spans="1:11" s="10" customFormat="1" ht="32.25" customHeight="1" x14ac:dyDescent="0.25">
      <c r="A259" s="19"/>
      <c r="B259" s="20">
        <v>45226</v>
      </c>
      <c r="C259" s="48" t="s">
        <v>355</v>
      </c>
      <c r="D259" s="22" t="s">
        <v>352</v>
      </c>
      <c r="E259" s="38"/>
      <c r="F259" s="38">
        <v>21181</v>
      </c>
      <c r="G259" s="25">
        <f>+G258-F259</f>
        <v>-572361.87000000011</v>
      </c>
      <c r="I259" s="9"/>
      <c r="J259" s="26"/>
      <c r="K259" s="27"/>
    </row>
    <row r="260" spans="1:11" s="10" customFormat="1" ht="32.25" customHeight="1" x14ac:dyDescent="0.25">
      <c r="A260" s="19"/>
      <c r="B260" s="20">
        <v>45226</v>
      </c>
      <c r="C260" s="48" t="s">
        <v>163</v>
      </c>
      <c r="D260" s="22" t="s">
        <v>23</v>
      </c>
      <c r="E260" s="38">
        <v>92400</v>
      </c>
      <c r="F260" s="39"/>
      <c r="G260" s="25">
        <f>+G259+E260</f>
        <v>-479961.87000000011</v>
      </c>
      <c r="I260" s="9"/>
      <c r="J260" s="26"/>
      <c r="K260" s="27"/>
    </row>
    <row r="261" spans="1:11" s="10" customFormat="1" ht="32.25" customHeight="1" x14ac:dyDescent="0.25">
      <c r="A261" s="19"/>
      <c r="B261" s="20">
        <v>45226</v>
      </c>
      <c r="C261" s="48" t="s">
        <v>356</v>
      </c>
      <c r="D261" s="22" t="s">
        <v>39</v>
      </c>
      <c r="E261" s="38"/>
      <c r="F261" s="38">
        <v>93600</v>
      </c>
      <c r="G261" s="25">
        <f>+G260-F261</f>
        <v>-573561.87000000011</v>
      </c>
      <c r="I261" s="9"/>
      <c r="J261" s="26"/>
      <c r="K261" s="27"/>
    </row>
    <row r="262" spans="1:11" s="10" customFormat="1" ht="32.25" customHeight="1" x14ac:dyDescent="0.25">
      <c r="A262" s="19"/>
      <c r="B262" s="20">
        <v>45226</v>
      </c>
      <c r="C262" s="48" t="s">
        <v>357</v>
      </c>
      <c r="D262" s="22" t="s">
        <v>352</v>
      </c>
      <c r="E262" s="38"/>
      <c r="F262" s="38">
        <v>46959.8</v>
      </c>
      <c r="G262" s="25">
        <f>+G261-F262</f>
        <v>-620521.67000000016</v>
      </c>
      <c r="I262" s="9"/>
      <c r="J262" s="26"/>
      <c r="K262" s="27"/>
    </row>
    <row r="263" spans="1:11" s="10" customFormat="1" ht="32.25" customHeight="1" x14ac:dyDescent="0.25">
      <c r="A263" s="19"/>
      <c r="B263" s="20">
        <v>45226</v>
      </c>
      <c r="C263" s="48" t="s">
        <v>358</v>
      </c>
      <c r="D263" s="47" t="s">
        <v>359</v>
      </c>
      <c r="E263" s="38">
        <v>18900</v>
      </c>
      <c r="F263" s="38"/>
      <c r="G263" s="25">
        <f>+G262+E263</f>
        <v>-601621.67000000016</v>
      </c>
      <c r="I263" s="9"/>
      <c r="J263" s="26"/>
      <c r="K263" s="27"/>
    </row>
    <row r="264" spans="1:11" s="10" customFormat="1" ht="32.25" customHeight="1" x14ac:dyDescent="0.25">
      <c r="A264" s="19"/>
      <c r="B264" s="20">
        <v>45226</v>
      </c>
      <c r="C264" s="48" t="s">
        <v>360</v>
      </c>
      <c r="D264" s="47" t="s">
        <v>359</v>
      </c>
      <c r="E264" s="38">
        <v>9400</v>
      </c>
      <c r="F264" s="38"/>
      <c r="G264" s="25">
        <f t="shared" ref="G264:G265" si="32">+G263+E264</f>
        <v>-592221.67000000016</v>
      </c>
      <c r="I264" s="9"/>
      <c r="J264" s="26"/>
      <c r="K264" s="27"/>
    </row>
    <row r="265" spans="1:11" s="10" customFormat="1" ht="32.25" customHeight="1" x14ac:dyDescent="0.25">
      <c r="A265" s="19"/>
      <c r="B265" s="20">
        <v>45226</v>
      </c>
      <c r="C265" s="48" t="s">
        <v>361</v>
      </c>
      <c r="D265" s="47" t="s">
        <v>359</v>
      </c>
      <c r="E265" s="38">
        <v>185100</v>
      </c>
      <c r="F265" s="38"/>
      <c r="G265" s="25">
        <f t="shared" si="32"/>
        <v>-407121.67000000016</v>
      </c>
      <c r="I265" s="9"/>
      <c r="J265" s="26"/>
      <c r="K265" s="27"/>
    </row>
    <row r="266" spans="1:11" s="10" customFormat="1" ht="32.25" customHeight="1" x14ac:dyDescent="0.25">
      <c r="A266" s="19"/>
      <c r="B266" s="20">
        <v>45226</v>
      </c>
      <c r="C266" s="48" t="s">
        <v>362</v>
      </c>
      <c r="D266" s="47" t="s">
        <v>363</v>
      </c>
      <c r="E266" s="38"/>
      <c r="F266" s="38">
        <v>23898.67</v>
      </c>
      <c r="G266" s="25">
        <f>+G265-F266</f>
        <v>-431020.34000000014</v>
      </c>
      <c r="I266" s="9"/>
      <c r="J266" s="26"/>
      <c r="K266" s="27"/>
    </row>
    <row r="267" spans="1:11" s="10" customFormat="1" ht="32.25" customHeight="1" x14ac:dyDescent="0.25">
      <c r="A267" s="19"/>
      <c r="B267" s="20">
        <v>45226</v>
      </c>
      <c r="C267" s="48" t="s">
        <v>364</v>
      </c>
      <c r="D267" s="47" t="s">
        <v>343</v>
      </c>
      <c r="E267" s="38">
        <v>150</v>
      </c>
      <c r="F267" s="38"/>
      <c r="G267" s="44">
        <f>+G266+E267</f>
        <v>-430870.34000000014</v>
      </c>
      <c r="I267" s="9"/>
      <c r="J267" s="26"/>
      <c r="K267" s="27"/>
    </row>
    <row r="268" spans="1:11" s="10" customFormat="1" ht="32.25" customHeight="1" x14ac:dyDescent="0.25">
      <c r="A268" s="19"/>
      <c r="B268" s="20">
        <v>45226</v>
      </c>
      <c r="C268" s="48" t="s">
        <v>365</v>
      </c>
      <c r="D268" s="22" t="s">
        <v>23</v>
      </c>
      <c r="E268" s="38">
        <v>18900</v>
      </c>
      <c r="F268" s="38"/>
      <c r="G268" s="44">
        <f t="shared" ref="G268:G274" si="33">+G267+E268</f>
        <v>-411970.34000000014</v>
      </c>
      <c r="I268" s="9"/>
      <c r="J268" s="26"/>
      <c r="K268" s="27"/>
    </row>
    <row r="269" spans="1:11" s="10" customFormat="1" ht="32.25" customHeight="1" x14ac:dyDescent="0.25">
      <c r="A269" s="19"/>
      <c r="B269" s="20">
        <v>45226</v>
      </c>
      <c r="C269" s="48" t="s">
        <v>366</v>
      </c>
      <c r="D269" s="22" t="s">
        <v>23</v>
      </c>
      <c r="E269" s="38">
        <v>8708</v>
      </c>
      <c r="F269" s="38"/>
      <c r="G269" s="44">
        <f t="shared" si="33"/>
        <v>-403262.34000000014</v>
      </c>
      <c r="I269" s="9"/>
      <c r="J269" s="26"/>
      <c r="K269" s="27"/>
    </row>
    <row r="270" spans="1:11" s="10" customFormat="1" ht="32.25" customHeight="1" x14ac:dyDescent="0.25">
      <c r="A270" s="19"/>
      <c r="B270" s="20">
        <v>45229</v>
      </c>
      <c r="C270" s="48" t="s">
        <v>367</v>
      </c>
      <c r="D270" s="22" t="s">
        <v>23</v>
      </c>
      <c r="E270" s="38">
        <v>1600</v>
      </c>
      <c r="F270" s="38"/>
      <c r="G270" s="44">
        <f t="shared" si="33"/>
        <v>-401662.34000000014</v>
      </c>
      <c r="I270" s="9"/>
      <c r="J270" s="26"/>
      <c r="K270" s="27"/>
    </row>
    <row r="271" spans="1:11" s="10" customFormat="1" ht="32.25" customHeight="1" x14ac:dyDescent="0.25">
      <c r="A271" s="19"/>
      <c r="B271" s="20">
        <v>45229</v>
      </c>
      <c r="C271" s="48" t="s">
        <v>368</v>
      </c>
      <c r="D271" s="47" t="s">
        <v>157</v>
      </c>
      <c r="E271" s="38">
        <v>184800</v>
      </c>
      <c r="F271" s="38"/>
      <c r="G271" s="44">
        <f t="shared" si="33"/>
        <v>-216862.34000000014</v>
      </c>
      <c r="I271" s="9"/>
      <c r="J271" s="26"/>
      <c r="K271" s="27"/>
    </row>
    <row r="272" spans="1:11" s="10" customFormat="1" ht="32.25" customHeight="1" x14ac:dyDescent="0.25">
      <c r="A272" s="19"/>
      <c r="B272" s="20">
        <v>45229</v>
      </c>
      <c r="C272" s="48" t="s">
        <v>369</v>
      </c>
      <c r="D272" s="47" t="s">
        <v>96</v>
      </c>
      <c r="E272" s="38">
        <v>2400</v>
      </c>
      <c r="F272" s="38"/>
      <c r="G272" s="44">
        <f t="shared" si="33"/>
        <v>-214462.34000000014</v>
      </c>
      <c r="I272" s="9"/>
      <c r="J272" s="26"/>
      <c r="K272" s="27"/>
    </row>
    <row r="273" spans="1:11" s="10" customFormat="1" ht="32.25" customHeight="1" x14ac:dyDescent="0.25">
      <c r="A273" s="19"/>
      <c r="B273" s="20">
        <v>45229</v>
      </c>
      <c r="C273" s="48" t="s">
        <v>370</v>
      </c>
      <c r="D273" s="47" t="s">
        <v>96</v>
      </c>
      <c r="E273" s="38">
        <v>800</v>
      </c>
      <c r="F273" s="38"/>
      <c r="G273" s="44">
        <f t="shared" si="33"/>
        <v>-213662.34000000014</v>
      </c>
      <c r="I273" s="9"/>
      <c r="J273" s="26"/>
      <c r="K273" s="27"/>
    </row>
    <row r="274" spans="1:11" s="10" customFormat="1" ht="32.25" customHeight="1" x14ac:dyDescent="0.25">
      <c r="A274" s="19"/>
      <c r="B274" s="20">
        <v>45229</v>
      </c>
      <c r="C274" s="48" t="s">
        <v>371</v>
      </c>
      <c r="D274" s="22" t="s">
        <v>23</v>
      </c>
      <c r="E274" s="38">
        <v>9585</v>
      </c>
      <c r="F274" s="38"/>
      <c r="G274" s="44">
        <f t="shared" si="33"/>
        <v>-204077.34000000014</v>
      </c>
      <c r="I274" s="9"/>
      <c r="J274" s="26"/>
      <c r="K274" s="27"/>
    </row>
    <row r="275" spans="1:11" s="10" customFormat="1" ht="32.25" customHeight="1" x14ac:dyDescent="0.25">
      <c r="A275" s="19"/>
      <c r="B275" s="20">
        <v>45229</v>
      </c>
      <c r="C275" s="48" t="s">
        <v>372</v>
      </c>
      <c r="D275" s="22" t="s">
        <v>373</v>
      </c>
      <c r="E275" s="38"/>
      <c r="F275" s="38">
        <v>90000</v>
      </c>
      <c r="G275" s="25">
        <f>+G274-F275</f>
        <v>-294077.34000000014</v>
      </c>
      <c r="I275" s="9"/>
      <c r="J275" s="26"/>
      <c r="K275" s="27"/>
    </row>
    <row r="276" spans="1:11" s="10" customFormat="1" ht="32.25" customHeight="1" x14ac:dyDescent="0.25">
      <c r="A276" s="19"/>
      <c r="B276" s="20">
        <v>45229</v>
      </c>
      <c r="C276" s="48" t="s">
        <v>374</v>
      </c>
      <c r="D276" s="22" t="s">
        <v>23</v>
      </c>
      <c r="E276" s="38">
        <v>9270</v>
      </c>
      <c r="F276" s="38"/>
      <c r="G276" s="25">
        <f>+G275+E276</f>
        <v>-284807.34000000014</v>
      </c>
      <c r="I276" s="9"/>
      <c r="J276" s="26"/>
      <c r="K276" s="27"/>
    </row>
    <row r="277" spans="1:11" s="10" customFormat="1" ht="32.25" customHeight="1" x14ac:dyDescent="0.25">
      <c r="A277" s="19"/>
      <c r="B277" s="20">
        <v>45229</v>
      </c>
      <c r="C277" s="48" t="s">
        <v>375</v>
      </c>
      <c r="D277" s="50" t="s">
        <v>343</v>
      </c>
      <c r="E277" s="39">
        <v>6000</v>
      </c>
      <c r="F277" s="39"/>
      <c r="G277" s="25">
        <f t="shared" ref="G277:G281" si="34">+G276+E277</f>
        <v>-278807.34000000014</v>
      </c>
      <c r="I277" s="9"/>
      <c r="J277" s="26"/>
      <c r="K277" s="27"/>
    </row>
    <row r="278" spans="1:11" s="10" customFormat="1" ht="32.25" customHeight="1" x14ac:dyDescent="0.25">
      <c r="A278" s="19"/>
      <c r="B278" s="20">
        <v>45229</v>
      </c>
      <c r="C278" s="48" t="s">
        <v>376</v>
      </c>
      <c r="D278" s="50" t="s">
        <v>96</v>
      </c>
      <c r="E278" s="38">
        <v>58640</v>
      </c>
      <c r="F278" s="38"/>
      <c r="G278" s="25">
        <f t="shared" si="34"/>
        <v>-220167.34000000014</v>
      </c>
      <c r="I278" s="9"/>
      <c r="J278" s="26"/>
      <c r="K278" s="27"/>
    </row>
    <row r="279" spans="1:11" s="10" customFormat="1" ht="32.25" customHeight="1" x14ac:dyDescent="0.25">
      <c r="A279" s="19"/>
      <c r="B279" s="20">
        <v>45229</v>
      </c>
      <c r="C279" s="48" t="s">
        <v>377</v>
      </c>
      <c r="D279" s="50" t="s">
        <v>96</v>
      </c>
      <c r="E279" s="38">
        <v>2000</v>
      </c>
      <c r="F279" s="38"/>
      <c r="G279" s="25">
        <f t="shared" si="34"/>
        <v>-218167.34000000014</v>
      </c>
      <c r="I279" s="9"/>
      <c r="J279" s="26"/>
      <c r="K279" s="27"/>
    </row>
    <row r="280" spans="1:11" s="10" customFormat="1" ht="32.25" customHeight="1" x14ac:dyDescent="0.25">
      <c r="A280" s="19"/>
      <c r="B280" s="20">
        <v>45229</v>
      </c>
      <c r="C280" s="48" t="s">
        <v>378</v>
      </c>
      <c r="D280" s="50" t="s">
        <v>21</v>
      </c>
      <c r="E280" s="38">
        <v>9000</v>
      </c>
      <c r="F280" s="38"/>
      <c r="G280" s="25">
        <f t="shared" si="34"/>
        <v>-209167.34000000014</v>
      </c>
      <c r="I280" s="9"/>
      <c r="J280" s="26"/>
      <c r="K280" s="27"/>
    </row>
    <row r="281" spans="1:11" s="10" customFormat="1" ht="32.25" customHeight="1" x14ac:dyDescent="0.25">
      <c r="A281" s="19"/>
      <c r="B281" s="20">
        <v>45229</v>
      </c>
      <c r="C281" s="48" t="s">
        <v>379</v>
      </c>
      <c r="D281" s="50" t="s">
        <v>57</v>
      </c>
      <c r="E281" s="38">
        <v>109500</v>
      </c>
      <c r="F281" s="38"/>
      <c r="G281" s="25">
        <f t="shared" si="34"/>
        <v>-99667.340000000142</v>
      </c>
      <c r="I281" s="9"/>
      <c r="J281" s="26"/>
      <c r="K281" s="27"/>
    </row>
    <row r="282" spans="1:11" s="10" customFormat="1" ht="32.25" customHeight="1" x14ac:dyDescent="0.25">
      <c r="A282" s="19"/>
      <c r="B282" s="20">
        <v>45229</v>
      </c>
      <c r="C282" s="48" t="s">
        <v>380</v>
      </c>
      <c r="D282" s="22" t="s">
        <v>381</v>
      </c>
      <c r="E282" s="38"/>
      <c r="F282" s="38">
        <v>41300</v>
      </c>
      <c r="G282" s="25">
        <f>+G281-F282</f>
        <v>-140967.34000000014</v>
      </c>
      <c r="I282" s="9"/>
      <c r="J282" s="26"/>
      <c r="K282" s="27"/>
    </row>
    <row r="283" spans="1:11" s="10" customFormat="1" ht="32.25" customHeight="1" x14ac:dyDescent="0.25">
      <c r="A283" s="19"/>
      <c r="B283" s="20">
        <v>45229</v>
      </c>
      <c r="C283" s="48" t="s">
        <v>382</v>
      </c>
      <c r="D283" s="22" t="s">
        <v>315</v>
      </c>
      <c r="E283" s="38"/>
      <c r="F283" s="38">
        <v>108000</v>
      </c>
      <c r="G283" s="25">
        <f>+G282-F283</f>
        <v>-248967.34000000014</v>
      </c>
      <c r="I283" s="9"/>
      <c r="J283" s="26"/>
      <c r="K283" s="27"/>
    </row>
    <row r="284" spans="1:11" s="10" customFormat="1" ht="32.25" customHeight="1" x14ac:dyDescent="0.25">
      <c r="A284" s="19"/>
      <c r="B284" s="20">
        <v>45230</v>
      </c>
      <c r="C284" s="48" t="s">
        <v>383</v>
      </c>
      <c r="D284" s="22" t="s">
        <v>23</v>
      </c>
      <c r="E284" s="38">
        <v>74250</v>
      </c>
      <c r="F284" s="38"/>
      <c r="G284" s="25">
        <f>+G283+E284</f>
        <v>-174717.34000000014</v>
      </c>
      <c r="I284" s="9"/>
      <c r="J284" s="26"/>
      <c r="K284" s="27"/>
    </row>
    <row r="285" spans="1:11" s="10" customFormat="1" ht="32.25" customHeight="1" x14ac:dyDescent="0.25">
      <c r="A285" s="19"/>
      <c r="B285" s="20">
        <v>45230</v>
      </c>
      <c r="C285" s="48" t="s">
        <v>384</v>
      </c>
      <c r="D285" s="50" t="s">
        <v>385</v>
      </c>
      <c r="E285" s="38"/>
      <c r="F285" s="38">
        <v>63000</v>
      </c>
      <c r="G285" s="25">
        <f>+G284-F285</f>
        <v>-237717.34000000014</v>
      </c>
      <c r="I285" s="9"/>
      <c r="J285" s="26"/>
      <c r="K285" s="27"/>
    </row>
    <row r="286" spans="1:11" s="10" customFormat="1" ht="32.25" customHeight="1" x14ac:dyDescent="0.25">
      <c r="A286" s="19"/>
      <c r="B286" s="20">
        <v>45230</v>
      </c>
      <c r="C286" s="48" t="s">
        <v>386</v>
      </c>
      <c r="D286" s="50" t="s">
        <v>387</v>
      </c>
      <c r="E286" s="38"/>
      <c r="F286" s="38">
        <v>3000</v>
      </c>
      <c r="G286" s="25">
        <f t="shared" ref="G286:G287" si="35">+G285-F286</f>
        <v>-240717.34000000014</v>
      </c>
      <c r="I286" s="9"/>
      <c r="J286" s="26"/>
      <c r="K286" s="27"/>
    </row>
    <row r="287" spans="1:11" s="10" customFormat="1" ht="32.25" customHeight="1" x14ac:dyDescent="0.25">
      <c r="A287" s="19"/>
      <c r="B287" s="20">
        <v>45230</v>
      </c>
      <c r="C287" s="48" t="s">
        <v>388</v>
      </c>
      <c r="D287" s="50" t="s">
        <v>389</v>
      </c>
      <c r="E287" s="38"/>
      <c r="F287" s="38">
        <v>30902.49</v>
      </c>
      <c r="G287" s="25">
        <f t="shared" si="35"/>
        <v>-271619.83000000013</v>
      </c>
      <c r="I287" s="9"/>
      <c r="J287" s="26"/>
      <c r="K287" s="27"/>
    </row>
    <row r="288" spans="1:11" s="10" customFormat="1" ht="32.25" customHeight="1" x14ac:dyDescent="0.25">
      <c r="A288" s="19"/>
      <c r="B288" s="20">
        <v>45230</v>
      </c>
      <c r="C288" s="48" t="s">
        <v>390</v>
      </c>
      <c r="D288" s="50" t="s">
        <v>96</v>
      </c>
      <c r="E288" s="38">
        <v>3650</v>
      </c>
      <c r="F288" s="38"/>
      <c r="G288" s="25">
        <f>+G287+E288</f>
        <v>-267969.83000000013</v>
      </c>
      <c r="I288" s="9"/>
      <c r="J288" s="26"/>
      <c r="K288" s="27"/>
    </row>
    <row r="289" spans="1:17" s="10" customFormat="1" ht="32.25" customHeight="1" x14ac:dyDescent="0.25">
      <c r="A289" s="19"/>
      <c r="B289" s="20">
        <v>45230</v>
      </c>
      <c r="C289" s="48" t="s">
        <v>391</v>
      </c>
      <c r="D289" s="50" t="s">
        <v>96</v>
      </c>
      <c r="E289" s="38">
        <v>3650</v>
      </c>
      <c r="F289" s="38"/>
      <c r="G289" s="25">
        <f t="shared" ref="G289:G297" si="36">+G288+E289</f>
        <v>-264319.83000000013</v>
      </c>
      <c r="I289" s="9"/>
      <c r="J289" s="26"/>
      <c r="K289" s="27"/>
    </row>
    <row r="290" spans="1:17" s="10" customFormat="1" ht="32.25" customHeight="1" x14ac:dyDescent="0.25">
      <c r="A290" s="19"/>
      <c r="B290" s="20">
        <v>45230</v>
      </c>
      <c r="C290" s="48" t="s">
        <v>392</v>
      </c>
      <c r="D290" s="50" t="s">
        <v>96</v>
      </c>
      <c r="E290" s="38">
        <v>3650</v>
      </c>
      <c r="F290" s="38"/>
      <c r="G290" s="25">
        <f t="shared" si="36"/>
        <v>-260669.83000000013</v>
      </c>
      <c r="I290" s="9"/>
      <c r="J290" s="26"/>
      <c r="K290" s="27"/>
    </row>
    <row r="291" spans="1:17" s="10" customFormat="1" ht="32.25" customHeight="1" x14ac:dyDescent="0.25">
      <c r="A291" s="19"/>
      <c r="B291" s="20">
        <v>45230</v>
      </c>
      <c r="C291" s="48" t="s">
        <v>393</v>
      </c>
      <c r="D291" s="50" t="s">
        <v>96</v>
      </c>
      <c r="E291" s="38">
        <v>7300</v>
      </c>
      <c r="F291" s="38"/>
      <c r="G291" s="25">
        <f t="shared" si="36"/>
        <v>-253369.83000000013</v>
      </c>
      <c r="I291" s="9"/>
      <c r="J291" s="26"/>
      <c r="K291" s="27"/>
    </row>
    <row r="292" spans="1:17" s="10" customFormat="1" ht="32.25" customHeight="1" x14ac:dyDescent="0.25">
      <c r="A292" s="19"/>
      <c r="B292" s="20">
        <v>45230</v>
      </c>
      <c r="C292" s="48" t="s">
        <v>394</v>
      </c>
      <c r="D292" s="50" t="s">
        <v>96</v>
      </c>
      <c r="E292" s="38">
        <v>7300</v>
      </c>
      <c r="F292" s="38"/>
      <c r="G292" s="25">
        <f t="shared" si="36"/>
        <v>-246069.83000000013</v>
      </c>
      <c r="I292" s="9"/>
      <c r="J292" s="26"/>
      <c r="K292" s="27"/>
    </row>
    <row r="293" spans="1:17" s="10" customFormat="1" ht="32.25" customHeight="1" x14ac:dyDescent="0.25">
      <c r="A293" s="19"/>
      <c r="B293" s="20">
        <v>45230</v>
      </c>
      <c r="C293" s="48" t="s">
        <v>395</v>
      </c>
      <c r="D293" s="50" t="s">
        <v>96</v>
      </c>
      <c r="E293" s="38">
        <v>2400</v>
      </c>
      <c r="F293" s="38"/>
      <c r="G293" s="25">
        <f t="shared" si="36"/>
        <v>-243669.83000000013</v>
      </c>
      <c r="I293" s="9"/>
      <c r="J293" s="26"/>
      <c r="K293" s="27"/>
    </row>
    <row r="294" spans="1:17" s="10" customFormat="1" ht="32.25" customHeight="1" x14ac:dyDescent="0.25">
      <c r="A294" s="19"/>
      <c r="B294" s="20">
        <v>45230</v>
      </c>
      <c r="C294" s="48" t="s">
        <v>396</v>
      </c>
      <c r="D294" s="22" t="s">
        <v>23</v>
      </c>
      <c r="E294" s="38">
        <v>50000</v>
      </c>
      <c r="F294" s="38"/>
      <c r="G294" s="25">
        <f t="shared" si="36"/>
        <v>-193669.83000000013</v>
      </c>
      <c r="I294" s="9"/>
      <c r="J294" s="26"/>
      <c r="K294" s="27"/>
    </row>
    <row r="295" spans="1:17" s="10" customFormat="1" ht="32.25" customHeight="1" x14ac:dyDescent="0.25">
      <c r="A295" s="19"/>
      <c r="B295" s="20">
        <v>45230</v>
      </c>
      <c r="C295" s="48" t="s">
        <v>397</v>
      </c>
      <c r="D295" s="22" t="s">
        <v>23</v>
      </c>
      <c r="E295" s="38">
        <v>28200</v>
      </c>
      <c r="F295" s="38"/>
      <c r="G295" s="25">
        <f t="shared" si="36"/>
        <v>-165469.83000000013</v>
      </c>
      <c r="I295" s="9"/>
      <c r="J295" s="26"/>
      <c r="K295" s="27"/>
    </row>
    <row r="296" spans="1:17" s="10" customFormat="1" ht="32.25" customHeight="1" x14ac:dyDescent="0.25">
      <c r="A296" s="19"/>
      <c r="B296" s="20">
        <v>45230</v>
      </c>
      <c r="C296" s="48" t="s">
        <v>398</v>
      </c>
      <c r="D296" s="22" t="s">
        <v>23</v>
      </c>
      <c r="E296" s="38">
        <v>4700</v>
      </c>
      <c r="F296" s="38"/>
      <c r="G296" s="25">
        <f t="shared" si="36"/>
        <v>-160769.83000000013</v>
      </c>
      <c r="I296" s="9"/>
      <c r="J296" s="26"/>
      <c r="K296" s="27"/>
    </row>
    <row r="297" spans="1:17" s="10" customFormat="1" ht="32.25" customHeight="1" x14ac:dyDescent="0.25">
      <c r="A297" s="19"/>
      <c r="B297" s="20">
        <v>45230</v>
      </c>
      <c r="C297" s="48" t="s">
        <v>399</v>
      </c>
      <c r="D297" s="50" t="s">
        <v>96</v>
      </c>
      <c r="E297" s="38">
        <v>219000</v>
      </c>
      <c r="F297" s="38"/>
      <c r="G297" s="25">
        <f t="shared" si="36"/>
        <v>58230.169999999867</v>
      </c>
      <c r="I297" s="9"/>
      <c r="J297" s="26"/>
      <c r="K297" s="27"/>
    </row>
    <row r="298" spans="1:17" s="10" customFormat="1" ht="32.25" customHeight="1" x14ac:dyDescent="0.25">
      <c r="A298" s="19"/>
      <c r="B298" s="20">
        <v>45230</v>
      </c>
      <c r="C298" s="48" t="s">
        <v>400</v>
      </c>
      <c r="D298" s="50" t="s">
        <v>315</v>
      </c>
      <c r="E298" s="38"/>
      <c r="F298" s="38">
        <v>198600</v>
      </c>
      <c r="G298" s="25">
        <f>+G297-F298</f>
        <v>-140369.83000000013</v>
      </c>
      <c r="I298" s="9"/>
      <c r="J298" s="26"/>
      <c r="K298" s="27"/>
    </row>
    <row r="299" spans="1:17" s="10" customFormat="1" ht="32.25" customHeight="1" x14ac:dyDescent="0.25">
      <c r="A299" s="19"/>
      <c r="B299" s="20">
        <v>45230</v>
      </c>
      <c r="C299" s="48" t="s">
        <v>401</v>
      </c>
      <c r="D299" s="50" t="s">
        <v>315</v>
      </c>
      <c r="E299" s="38"/>
      <c r="F299" s="38">
        <v>18090</v>
      </c>
      <c r="G299" s="25">
        <f t="shared" ref="G299:G301" si="37">+G298-F299</f>
        <v>-158459.83000000013</v>
      </c>
      <c r="I299" s="9"/>
      <c r="J299" s="26"/>
      <c r="K299" s="27"/>
    </row>
    <row r="300" spans="1:17" s="10" customFormat="1" ht="32.25" customHeight="1" x14ac:dyDescent="0.25">
      <c r="A300" s="19"/>
      <c r="B300" s="20">
        <v>45230</v>
      </c>
      <c r="C300" s="48" t="s">
        <v>402</v>
      </c>
      <c r="D300" s="50" t="s">
        <v>403</v>
      </c>
      <c r="E300" s="38"/>
      <c r="F300" s="38">
        <v>45000</v>
      </c>
      <c r="G300" s="25">
        <f t="shared" si="37"/>
        <v>-203459.83000000013</v>
      </c>
      <c r="I300" s="9"/>
      <c r="J300" s="26"/>
      <c r="K300" s="27"/>
    </row>
    <row r="301" spans="1:17" s="10" customFormat="1" ht="32.25" customHeight="1" x14ac:dyDescent="0.25">
      <c r="A301" s="19"/>
      <c r="B301" s="20">
        <v>45230</v>
      </c>
      <c r="C301" s="48" t="s">
        <v>404</v>
      </c>
      <c r="D301" s="50" t="s">
        <v>405</v>
      </c>
      <c r="E301" s="38"/>
      <c r="F301" s="38">
        <v>1350</v>
      </c>
      <c r="G301" s="25">
        <f t="shared" si="37"/>
        <v>-204809.83000000013</v>
      </c>
      <c r="I301" s="9"/>
      <c r="J301" s="26"/>
      <c r="K301" s="27"/>
    </row>
    <row r="302" spans="1:17" s="10" customFormat="1" ht="32.25" customHeight="1" x14ac:dyDescent="0.25">
      <c r="A302" s="19"/>
      <c r="B302" s="20">
        <v>45230</v>
      </c>
      <c r="C302" s="48" t="s">
        <v>47</v>
      </c>
      <c r="D302" s="50" t="s">
        <v>343</v>
      </c>
      <c r="E302" s="38">
        <v>390</v>
      </c>
      <c r="F302" s="38"/>
      <c r="G302" s="25">
        <f>+G301+E302</f>
        <v>-204419.83000000013</v>
      </c>
      <c r="I302" s="9"/>
      <c r="J302" s="26"/>
      <c r="K302" s="27"/>
    </row>
    <row r="303" spans="1:17" s="10" customFormat="1" ht="32.25" customHeight="1" x14ac:dyDescent="0.25">
      <c r="A303" s="19"/>
      <c r="B303" s="20">
        <v>45230</v>
      </c>
      <c r="C303" s="51" t="s">
        <v>42</v>
      </c>
      <c r="D303" s="50" t="s">
        <v>406</v>
      </c>
      <c r="E303" s="38"/>
      <c r="F303" s="38">
        <v>19500.28</v>
      </c>
      <c r="G303" s="52">
        <f>+G302-F303</f>
        <v>-223920.11000000013</v>
      </c>
      <c r="I303" s="9"/>
      <c r="J303" s="26"/>
      <c r="K303" s="27"/>
    </row>
    <row r="304" spans="1:17" ht="15.75" x14ac:dyDescent="0.25">
      <c r="J304" s="26"/>
      <c r="K304" s="27"/>
      <c r="L304" s="1"/>
      <c r="M304" s="1"/>
      <c r="N304" s="1"/>
      <c r="O304" s="1"/>
      <c r="P304" s="1"/>
      <c r="Q304" s="1"/>
    </row>
    <row r="305" spans="5:17" ht="15.75" x14ac:dyDescent="0.25">
      <c r="J305" s="26"/>
      <c r="K305" s="27"/>
      <c r="L305" s="1"/>
      <c r="M305" s="1"/>
      <c r="N305" s="1"/>
      <c r="O305" s="1"/>
      <c r="P305" s="1"/>
      <c r="Q305" s="1"/>
    </row>
    <row r="306" spans="5:17" ht="15.75" x14ac:dyDescent="0.25">
      <c r="E306" s="56"/>
      <c r="F306" s="56"/>
      <c r="J306" s="26"/>
      <c r="K306" s="27"/>
      <c r="L306" s="1"/>
      <c r="M306" s="1"/>
      <c r="N306" s="1"/>
      <c r="O306" s="1"/>
      <c r="P306" s="1"/>
      <c r="Q306" s="1"/>
    </row>
    <row r="307" spans="5:17" x14ac:dyDescent="0.2">
      <c r="L307" s="1"/>
      <c r="M307" s="1"/>
      <c r="N307" s="1"/>
      <c r="O307" s="1"/>
      <c r="P307" s="1"/>
      <c r="Q307" s="1"/>
    </row>
    <row r="308" spans="5:17" x14ac:dyDescent="0.2">
      <c r="E308" s="56"/>
      <c r="F308" s="56"/>
      <c r="L308" s="1"/>
      <c r="M308" s="1"/>
      <c r="N308" s="1"/>
      <c r="O308" s="1"/>
      <c r="P308" s="1"/>
      <c r="Q308" s="1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360"/>
  <sheetViews>
    <sheetView tabSelected="1" topLeftCell="A60" zoomScale="80" zoomScaleNormal="80" zoomScaleSheetLayoutView="70" workbookViewId="0">
      <selection activeCell="I62" sqref="I62"/>
    </sheetView>
  </sheetViews>
  <sheetFormatPr baseColWidth="10" defaultColWidth="9.140625" defaultRowHeight="15" x14ac:dyDescent="0.2"/>
  <cols>
    <col min="1" max="1" width="8.140625" style="53" customWidth="1"/>
    <col min="2" max="2" width="20.85546875" style="54" customWidth="1"/>
    <col min="3" max="3" width="29.140625" style="55" customWidth="1"/>
    <col min="4" max="4" width="48.28515625" style="53" customWidth="1"/>
    <col min="5" max="5" width="23" style="53" customWidth="1"/>
    <col min="6" max="6" width="20.7109375" style="53" customWidth="1"/>
    <col min="7" max="7" width="26.7109375" style="53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53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98" t="s">
        <v>0</v>
      </c>
      <c r="B5" s="98"/>
      <c r="C5" s="98"/>
      <c r="D5" s="98"/>
      <c r="E5" s="98"/>
      <c r="F5" s="98"/>
      <c r="G5" s="98"/>
    </row>
    <row r="6" spans="1:11" s="1" customFormat="1" ht="20.25" x14ac:dyDescent="0.2">
      <c r="A6" s="99" t="s">
        <v>1</v>
      </c>
      <c r="B6" s="99"/>
      <c r="C6" s="99"/>
      <c r="D6" s="99"/>
      <c r="E6" s="99"/>
      <c r="F6" s="99"/>
      <c r="G6" s="99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100" t="s">
        <v>407</v>
      </c>
      <c r="B8" s="100"/>
      <c r="C8" s="100"/>
      <c r="D8" s="100"/>
      <c r="E8" s="100"/>
      <c r="F8" s="100"/>
      <c r="G8" s="100"/>
    </row>
    <row r="9" spans="1:11" s="1" customFormat="1" ht="19.5" customHeight="1" thickBot="1" x14ac:dyDescent="0.25">
      <c r="B9" s="2"/>
      <c r="C9" s="5"/>
      <c r="I9" s="57"/>
    </row>
    <row r="10" spans="1:11" s="11" customFormat="1" ht="36.75" customHeight="1" thickBot="1" x14ac:dyDescent="0.25">
      <c r="A10" s="101"/>
      <c r="B10" s="102" t="s">
        <v>408</v>
      </c>
      <c r="C10" s="103"/>
      <c r="D10" s="103"/>
      <c r="E10" s="103"/>
      <c r="F10" s="103"/>
      <c r="G10" s="104"/>
      <c r="H10" s="10"/>
      <c r="I10" s="57"/>
      <c r="J10" s="10"/>
      <c r="K10" s="10"/>
    </row>
    <row r="11" spans="1:11" s="11" customFormat="1" ht="37.5" customHeight="1" thickBot="1" x14ac:dyDescent="0.25">
      <c r="A11" s="101"/>
      <c r="B11" s="105"/>
      <c r="C11" s="106"/>
      <c r="D11" s="12"/>
      <c r="E11" s="106" t="s">
        <v>4</v>
      </c>
      <c r="F11" s="106"/>
      <c r="G11" s="13">
        <v>-2280323.92</v>
      </c>
      <c r="H11" s="10"/>
      <c r="I11" s="57"/>
      <c r="J11" s="10"/>
      <c r="K11" s="10"/>
    </row>
    <row r="12" spans="1:11" s="11" customFormat="1" ht="45.75" customHeight="1" thickBot="1" x14ac:dyDescent="0.25">
      <c r="A12" s="101"/>
      <c r="B12" s="58" t="s">
        <v>5</v>
      </c>
      <c r="C12" s="59" t="s">
        <v>6</v>
      </c>
      <c r="D12" s="60" t="s">
        <v>7</v>
      </c>
      <c r="E12" s="61" t="s">
        <v>8</v>
      </c>
      <c r="F12" s="59" t="s">
        <v>9</v>
      </c>
      <c r="G12" s="62" t="s">
        <v>409</v>
      </c>
      <c r="H12" s="10"/>
      <c r="I12" s="57"/>
      <c r="J12" s="10"/>
      <c r="K12" s="10"/>
    </row>
    <row r="13" spans="1:11" s="10" customFormat="1" ht="32.25" customHeight="1" x14ac:dyDescent="0.25">
      <c r="A13" s="19"/>
      <c r="B13" s="93">
        <v>45201</v>
      </c>
      <c r="C13" s="94" t="s">
        <v>410</v>
      </c>
      <c r="D13" s="95" t="s">
        <v>709</v>
      </c>
      <c r="E13" s="66">
        <v>2550</v>
      </c>
      <c r="F13" s="67"/>
      <c r="G13" s="68">
        <f>+G11+E13</f>
        <v>-2277773.92</v>
      </c>
      <c r="I13" s="57"/>
    </row>
    <row r="14" spans="1:11" s="10" customFormat="1" ht="32.25" customHeight="1" x14ac:dyDescent="0.25">
      <c r="A14" s="19"/>
      <c r="B14" s="93">
        <v>45201</v>
      </c>
      <c r="C14" s="94" t="s">
        <v>412</v>
      </c>
      <c r="D14" s="95" t="s">
        <v>709</v>
      </c>
      <c r="E14" s="66">
        <v>150</v>
      </c>
      <c r="F14" s="67"/>
      <c r="G14" s="68">
        <f>+G13+E14</f>
        <v>-2277623.92</v>
      </c>
      <c r="I14" s="57"/>
    </row>
    <row r="15" spans="1:11" s="10" customFormat="1" ht="32.25" customHeight="1" x14ac:dyDescent="0.25">
      <c r="A15" s="19"/>
      <c r="B15" s="93">
        <v>45201</v>
      </c>
      <c r="C15" s="94" t="s">
        <v>413</v>
      </c>
      <c r="D15" s="95" t="s">
        <v>709</v>
      </c>
      <c r="E15" s="66">
        <v>4300</v>
      </c>
      <c r="F15" s="67"/>
      <c r="G15" s="68">
        <f t="shared" ref="G15:G36" si="0">+G14+E15</f>
        <v>-2273323.92</v>
      </c>
      <c r="I15" s="57"/>
    </row>
    <row r="16" spans="1:11" s="10" customFormat="1" ht="32.25" customHeight="1" x14ac:dyDescent="0.25">
      <c r="A16" s="19"/>
      <c r="B16" s="93">
        <v>45201</v>
      </c>
      <c r="C16" s="94" t="s">
        <v>414</v>
      </c>
      <c r="D16" s="95" t="s">
        <v>709</v>
      </c>
      <c r="E16" s="66">
        <v>1800</v>
      </c>
      <c r="F16" s="67"/>
      <c r="G16" s="68">
        <f t="shared" si="0"/>
        <v>-2271523.92</v>
      </c>
      <c r="I16" s="57"/>
    </row>
    <row r="17" spans="1:9" s="10" customFormat="1" ht="32.25" customHeight="1" x14ac:dyDescent="0.25">
      <c r="A17" s="19"/>
      <c r="B17" s="93">
        <v>45201</v>
      </c>
      <c r="C17" s="94" t="s">
        <v>415</v>
      </c>
      <c r="D17" s="95" t="s">
        <v>709</v>
      </c>
      <c r="E17" s="66">
        <v>12187.5</v>
      </c>
      <c r="F17" s="67"/>
      <c r="G17" s="68">
        <f t="shared" si="0"/>
        <v>-2259336.42</v>
      </c>
      <c r="I17" s="57"/>
    </row>
    <row r="18" spans="1:9" s="10" customFormat="1" ht="32.25" customHeight="1" x14ac:dyDescent="0.25">
      <c r="A18" s="19"/>
      <c r="B18" s="93">
        <v>45201</v>
      </c>
      <c r="C18" s="94" t="s">
        <v>416</v>
      </c>
      <c r="D18" s="95" t="s">
        <v>709</v>
      </c>
      <c r="E18" s="66">
        <v>9875</v>
      </c>
      <c r="F18" s="67"/>
      <c r="G18" s="68">
        <f t="shared" si="0"/>
        <v>-2249461.42</v>
      </c>
      <c r="I18" s="57"/>
    </row>
    <row r="19" spans="1:9" s="10" customFormat="1" ht="32.25" customHeight="1" x14ac:dyDescent="0.25">
      <c r="A19" s="19"/>
      <c r="B19" s="93">
        <v>45201</v>
      </c>
      <c r="C19" s="94" t="s">
        <v>417</v>
      </c>
      <c r="D19" s="95" t="s">
        <v>709</v>
      </c>
      <c r="E19" s="66">
        <v>97300</v>
      </c>
      <c r="F19" s="67"/>
      <c r="G19" s="68">
        <f t="shared" si="0"/>
        <v>-2152161.42</v>
      </c>
      <c r="I19" s="57"/>
    </row>
    <row r="20" spans="1:9" s="10" customFormat="1" ht="32.25" customHeight="1" x14ac:dyDescent="0.25">
      <c r="A20" s="19"/>
      <c r="B20" s="93">
        <v>45201</v>
      </c>
      <c r="C20" s="94" t="s">
        <v>418</v>
      </c>
      <c r="D20" s="95" t="s">
        <v>709</v>
      </c>
      <c r="E20" s="66">
        <v>15000</v>
      </c>
      <c r="F20" s="67"/>
      <c r="G20" s="68">
        <f t="shared" si="0"/>
        <v>-2137161.42</v>
      </c>
      <c r="I20" s="57"/>
    </row>
    <row r="21" spans="1:9" s="10" customFormat="1" ht="32.25" customHeight="1" x14ac:dyDescent="0.25">
      <c r="A21" s="19"/>
      <c r="B21" s="93">
        <v>45201</v>
      </c>
      <c r="C21" s="94" t="s">
        <v>419</v>
      </c>
      <c r="D21" s="95" t="s">
        <v>709</v>
      </c>
      <c r="E21" s="66">
        <v>41100</v>
      </c>
      <c r="F21" s="67"/>
      <c r="G21" s="68">
        <f t="shared" si="0"/>
        <v>-2096061.42</v>
      </c>
      <c r="I21" s="57"/>
    </row>
    <row r="22" spans="1:9" s="10" customFormat="1" ht="32.25" customHeight="1" x14ac:dyDescent="0.25">
      <c r="A22" s="19"/>
      <c r="B22" s="93">
        <v>45201</v>
      </c>
      <c r="C22" s="94" t="s">
        <v>420</v>
      </c>
      <c r="D22" s="95" t="s">
        <v>709</v>
      </c>
      <c r="E22" s="66">
        <v>450</v>
      </c>
      <c r="F22" s="67"/>
      <c r="G22" s="68">
        <f t="shared" si="0"/>
        <v>-2095611.42</v>
      </c>
      <c r="I22" s="57"/>
    </row>
    <row r="23" spans="1:9" s="10" customFormat="1" ht="32.25" customHeight="1" x14ac:dyDescent="0.25">
      <c r="A23" s="19"/>
      <c r="B23" s="93">
        <v>45201</v>
      </c>
      <c r="C23" s="94" t="s">
        <v>421</v>
      </c>
      <c r="D23" s="95" t="s">
        <v>709</v>
      </c>
      <c r="E23" s="66">
        <v>378000</v>
      </c>
      <c r="F23" s="67"/>
      <c r="G23" s="68">
        <f t="shared" si="0"/>
        <v>-1717611.42</v>
      </c>
      <c r="I23" s="57"/>
    </row>
    <row r="24" spans="1:9" s="10" customFormat="1" ht="32.25" customHeight="1" x14ac:dyDescent="0.25">
      <c r="A24" s="19"/>
      <c r="B24" s="93">
        <v>45201</v>
      </c>
      <c r="C24" s="94" t="s">
        <v>422</v>
      </c>
      <c r="D24" s="95" t="s">
        <v>709</v>
      </c>
      <c r="E24" s="66">
        <v>58400</v>
      </c>
      <c r="F24" s="67"/>
      <c r="G24" s="68">
        <f t="shared" si="0"/>
        <v>-1659211.42</v>
      </c>
      <c r="I24" s="57"/>
    </row>
    <row r="25" spans="1:9" s="10" customFormat="1" ht="32.25" customHeight="1" x14ac:dyDescent="0.25">
      <c r="A25" s="19"/>
      <c r="B25" s="93">
        <v>45201</v>
      </c>
      <c r="C25" s="94" t="s">
        <v>423</v>
      </c>
      <c r="D25" s="95" t="s">
        <v>709</v>
      </c>
      <c r="E25" s="66">
        <v>1800</v>
      </c>
      <c r="F25" s="67"/>
      <c r="G25" s="68">
        <f t="shared" si="0"/>
        <v>-1657411.42</v>
      </c>
      <c r="I25" s="57"/>
    </row>
    <row r="26" spans="1:9" s="10" customFormat="1" ht="32.25" customHeight="1" x14ac:dyDescent="0.25">
      <c r="A26" s="19"/>
      <c r="B26" s="93">
        <v>45201</v>
      </c>
      <c r="C26" s="94" t="s">
        <v>424</v>
      </c>
      <c r="D26" s="95" t="s">
        <v>709</v>
      </c>
      <c r="E26" s="66">
        <v>500</v>
      </c>
      <c r="F26" s="67"/>
      <c r="G26" s="68">
        <f t="shared" si="0"/>
        <v>-1656911.42</v>
      </c>
      <c r="I26" s="57"/>
    </row>
    <row r="27" spans="1:9" s="10" customFormat="1" ht="32.25" customHeight="1" x14ac:dyDescent="0.25">
      <c r="A27" s="19"/>
      <c r="B27" s="93">
        <v>45201</v>
      </c>
      <c r="C27" s="94" t="s">
        <v>425</v>
      </c>
      <c r="D27" s="95" t="s">
        <v>709</v>
      </c>
      <c r="E27" s="66">
        <v>5900</v>
      </c>
      <c r="F27" s="67"/>
      <c r="G27" s="68">
        <f t="shared" si="0"/>
        <v>-1651011.42</v>
      </c>
      <c r="I27" s="57"/>
    </row>
    <row r="28" spans="1:9" s="10" customFormat="1" ht="32.25" customHeight="1" x14ac:dyDescent="0.25">
      <c r="A28" s="19"/>
      <c r="B28" s="93">
        <v>45201</v>
      </c>
      <c r="C28" s="94" t="s">
        <v>426</v>
      </c>
      <c r="D28" s="95" t="s">
        <v>709</v>
      </c>
      <c r="E28" s="66">
        <v>2100</v>
      </c>
      <c r="F28" s="67"/>
      <c r="G28" s="68">
        <f t="shared" si="0"/>
        <v>-1648911.42</v>
      </c>
      <c r="I28" s="57"/>
    </row>
    <row r="29" spans="1:9" s="10" customFormat="1" ht="32.25" customHeight="1" x14ac:dyDescent="0.25">
      <c r="A29" s="19"/>
      <c r="B29" s="93">
        <v>45201</v>
      </c>
      <c r="C29" s="94" t="s">
        <v>427</v>
      </c>
      <c r="D29" s="95" t="s">
        <v>709</v>
      </c>
      <c r="E29" s="66">
        <v>24800</v>
      </c>
      <c r="F29" s="67"/>
      <c r="G29" s="68">
        <f t="shared" si="0"/>
        <v>-1624111.42</v>
      </c>
      <c r="I29" s="57"/>
    </row>
    <row r="30" spans="1:9" s="10" customFormat="1" ht="32.25" customHeight="1" x14ac:dyDescent="0.25">
      <c r="A30" s="19"/>
      <c r="B30" s="93">
        <v>45201</v>
      </c>
      <c r="C30" s="94" t="s">
        <v>428</v>
      </c>
      <c r="D30" s="95" t="s">
        <v>709</v>
      </c>
      <c r="E30" s="66">
        <v>40800</v>
      </c>
      <c r="F30" s="67"/>
      <c r="G30" s="68">
        <f t="shared" si="0"/>
        <v>-1583311.42</v>
      </c>
      <c r="I30" s="57"/>
    </row>
    <row r="31" spans="1:9" s="10" customFormat="1" ht="32.25" customHeight="1" x14ac:dyDescent="0.25">
      <c r="A31" s="19"/>
      <c r="B31" s="93">
        <v>45201</v>
      </c>
      <c r="C31" s="94" t="s">
        <v>429</v>
      </c>
      <c r="D31" s="95" t="s">
        <v>709</v>
      </c>
      <c r="E31" s="66">
        <v>1000</v>
      </c>
      <c r="F31" s="67"/>
      <c r="G31" s="68">
        <f t="shared" si="0"/>
        <v>-1582311.42</v>
      </c>
      <c r="I31" s="57"/>
    </row>
    <row r="32" spans="1:9" s="10" customFormat="1" ht="32.25" customHeight="1" x14ac:dyDescent="0.25">
      <c r="A32" s="19"/>
      <c r="B32" s="93">
        <v>45201</v>
      </c>
      <c r="C32" s="94" t="s">
        <v>430</v>
      </c>
      <c r="D32" s="95" t="s">
        <v>709</v>
      </c>
      <c r="E32" s="66">
        <v>1000</v>
      </c>
      <c r="F32" s="67"/>
      <c r="G32" s="68">
        <f t="shared" si="0"/>
        <v>-1581311.42</v>
      </c>
      <c r="I32" s="57"/>
    </row>
    <row r="33" spans="1:9" s="10" customFormat="1" ht="32.25" customHeight="1" x14ac:dyDescent="0.25">
      <c r="A33" s="19"/>
      <c r="B33" s="93">
        <v>45201</v>
      </c>
      <c r="C33" s="94" t="s">
        <v>431</v>
      </c>
      <c r="D33" s="95" t="s">
        <v>709</v>
      </c>
      <c r="E33" s="66">
        <v>1000</v>
      </c>
      <c r="F33" s="67"/>
      <c r="G33" s="68">
        <f t="shared" si="0"/>
        <v>-1580311.42</v>
      </c>
      <c r="I33" s="57"/>
    </row>
    <row r="34" spans="1:9" s="10" customFormat="1" ht="32.25" customHeight="1" x14ac:dyDescent="0.25">
      <c r="A34" s="19"/>
      <c r="B34" s="93">
        <v>45201</v>
      </c>
      <c r="C34" s="94" t="s">
        <v>432</v>
      </c>
      <c r="D34" s="95" t="s">
        <v>709</v>
      </c>
      <c r="E34" s="66">
        <v>1000</v>
      </c>
      <c r="F34" s="67"/>
      <c r="G34" s="68">
        <f t="shared" si="0"/>
        <v>-1579311.42</v>
      </c>
      <c r="I34" s="57"/>
    </row>
    <row r="35" spans="1:9" s="10" customFormat="1" ht="32.25" customHeight="1" x14ac:dyDescent="0.25">
      <c r="A35" s="19"/>
      <c r="B35" s="93">
        <v>45201</v>
      </c>
      <c r="C35" s="94" t="s">
        <v>433</v>
      </c>
      <c r="D35" s="95" t="s">
        <v>709</v>
      </c>
      <c r="E35" s="66">
        <v>1000</v>
      </c>
      <c r="F35" s="67"/>
      <c r="G35" s="68">
        <f t="shared" si="0"/>
        <v>-1578311.42</v>
      </c>
      <c r="I35" s="57"/>
    </row>
    <row r="36" spans="1:9" s="10" customFormat="1" ht="32.25" customHeight="1" x14ac:dyDescent="0.25">
      <c r="A36" s="19"/>
      <c r="B36" s="93">
        <v>45201</v>
      </c>
      <c r="C36" s="94" t="s">
        <v>434</v>
      </c>
      <c r="D36" s="95" t="s">
        <v>709</v>
      </c>
      <c r="E36" s="66">
        <v>1000</v>
      </c>
      <c r="F36" s="67"/>
      <c r="G36" s="68">
        <f t="shared" si="0"/>
        <v>-1577311.42</v>
      </c>
      <c r="I36" s="57"/>
    </row>
    <row r="37" spans="1:9" s="10" customFormat="1" ht="32.25" customHeight="1" x14ac:dyDescent="0.25">
      <c r="A37" s="19"/>
      <c r="B37" s="93">
        <v>45201</v>
      </c>
      <c r="C37" s="94" t="s">
        <v>435</v>
      </c>
      <c r="D37" s="95" t="s">
        <v>436</v>
      </c>
      <c r="E37" s="67"/>
      <c r="F37" s="67">
        <v>177000</v>
      </c>
      <c r="G37" s="68">
        <f>+G36-F37</f>
        <v>-1754311.42</v>
      </c>
      <c r="I37" s="57"/>
    </row>
    <row r="38" spans="1:9" s="10" customFormat="1" ht="32.25" customHeight="1" x14ac:dyDescent="0.25">
      <c r="A38" s="19"/>
      <c r="B38" s="93">
        <v>45202</v>
      </c>
      <c r="C38" s="94" t="s">
        <v>437</v>
      </c>
      <c r="D38" s="95" t="s">
        <v>709</v>
      </c>
      <c r="E38" s="67">
        <v>9200</v>
      </c>
      <c r="F38" s="67"/>
      <c r="G38" s="68">
        <f>+G37+E38</f>
        <v>-1745111.42</v>
      </c>
      <c r="I38" s="57"/>
    </row>
    <row r="39" spans="1:9" s="10" customFormat="1" ht="32.25" customHeight="1" x14ac:dyDescent="0.25">
      <c r="A39" s="19"/>
      <c r="B39" s="93">
        <v>45202</v>
      </c>
      <c r="C39" s="94" t="s">
        <v>438</v>
      </c>
      <c r="D39" s="95" t="s">
        <v>709</v>
      </c>
      <c r="E39" s="67">
        <v>1800</v>
      </c>
      <c r="F39" s="67"/>
      <c r="G39" s="68">
        <f t="shared" ref="G39:G48" si="1">+G38+E39</f>
        <v>-1743311.42</v>
      </c>
      <c r="I39" s="57"/>
    </row>
    <row r="40" spans="1:9" s="10" customFormat="1" ht="32.25" customHeight="1" x14ac:dyDescent="0.25">
      <c r="A40" s="19"/>
      <c r="B40" s="93">
        <v>45202</v>
      </c>
      <c r="C40" s="94" t="s">
        <v>439</v>
      </c>
      <c r="D40" s="95" t="s">
        <v>709</v>
      </c>
      <c r="E40" s="67">
        <v>3500</v>
      </c>
      <c r="F40" s="67"/>
      <c r="G40" s="68">
        <f t="shared" si="1"/>
        <v>-1739811.42</v>
      </c>
      <c r="I40" s="57"/>
    </row>
    <row r="41" spans="1:9" s="10" customFormat="1" ht="32.25" customHeight="1" x14ac:dyDescent="0.25">
      <c r="A41" s="19"/>
      <c r="B41" s="93">
        <v>45202</v>
      </c>
      <c r="C41" s="94" t="s">
        <v>440</v>
      </c>
      <c r="D41" s="95" t="s">
        <v>709</v>
      </c>
      <c r="E41" s="67">
        <v>64800</v>
      </c>
      <c r="F41" s="67"/>
      <c r="G41" s="68">
        <f t="shared" si="1"/>
        <v>-1675011.42</v>
      </c>
      <c r="I41" s="57"/>
    </row>
    <row r="42" spans="1:9" s="10" customFormat="1" ht="32.25" customHeight="1" x14ac:dyDescent="0.25">
      <c r="A42" s="19"/>
      <c r="B42" s="93">
        <v>45202</v>
      </c>
      <c r="C42" s="94" t="s">
        <v>441</v>
      </c>
      <c r="D42" s="95" t="s">
        <v>709</v>
      </c>
      <c r="E42" s="67">
        <v>89500</v>
      </c>
      <c r="F42" s="67"/>
      <c r="G42" s="68">
        <f t="shared" si="1"/>
        <v>-1585511.42</v>
      </c>
      <c r="I42" s="57"/>
    </row>
    <row r="43" spans="1:9" s="10" customFormat="1" ht="32.25" customHeight="1" x14ac:dyDescent="0.25">
      <c r="A43" s="19"/>
      <c r="B43" s="93">
        <v>45202</v>
      </c>
      <c r="C43" s="94" t="s">
        <v>442</v>
      </c>
      <c r="D43" s="95" t="s">
        <v>709</v>
      </c>
      <c r="E43" s="67">
        <v>28200</v>
      </c>
      <c r="F43" s="67"/>
      <c r="G43" s="68">
        <f t="shared" si="1"/>
        <v>-1557311.42</v>
      </c>
      <c r="I43" s="57"/>
    </row>
    <row r="44" spans="1:9" s="10" customFormat="1" ht="32.25" customHeight="1" x14ac:dyDescent="0.25">
      <c r="A44" s="19"/>
      <c r="B44" s="93">
        <v>45202</v>
      </c>
      <c r="C44" s="94" t="s">
        <v>443</v>
      </c>
      <c r="D44" s="95" t="s">
        <v>709</v>
      </c>
      <c r="E44" s="67">
        <v>4200</v>
      </c>
      <c r="F44" s="67"/>
      <c r="G44" s="68">
        <f t="shared" si="1"/>
        <v>-1553111.42</v>
      </c>
      <c r="I44" s="57"/>
    </row>
    <row r="45" spans="1:9" s="10" customFormat="1" ht="32.25" customHeight="1" x14ac:dyDescent="0.25">
      <c r="A45" s="19"/>
      <c r="B45" s="93">
        <v>45202</v>
      </c>
      <c r="C45" s="94" t="s">
        <v>444</v>
      </c>
      <c r="D45" s="95" t="s">
        <v>709</v>
      </c>
      <c r="E45" s="67">
        <v>3000</v>
      </c>
      <c r="F45" s="67"/>
      <c r="G45" s="68">
        <f t="shared" si="1"/>
        <v>-1550111.42</v>
      </c>
      <c r="I45" s="57"/>
    </row>
    <row r="46" spans="1:9" s="10" customFormat="1" ht="32.25" customHeight="1" x14ac:dyDescent="0.25">
      <c r="A46" s="19"/>
      <c r="B46" s="93">
        <v>45202</v>
      </c>
      <c r="C46" s="94" t="s">
        <v>445</v>
      </c>
      <c r="D46" s="95" t="s">
        <v>709</v>
      </c>
      <c r="E46" s="67">
        <v>160700</v>
      </c>
      <c r="F46" s="67"/>
      <c r="G46" s="68">
        <f t="shared" si="1"/>
        <v>-1389411.42</v>
      </c>
      <c r="I46" s="57"/>
    </row>
    <row r="47" spans="1:9" s="10" customFormat="1" ht="32.25" customHeight="1" x14ac:dyDescent="0.25">
      <c r="A47" s="19"/>
      <c r="B47" s="93">
        <v>45202</v>
      </c>
      <c r="C47" s="94" t="s">
        <v>446</v>
      </c>
      <c r="D47" s="95" t="s">
        <v>709</v>
      </c>
      <c r="E47" s="67">
        <v>73100</v>
      </c>
      <c r="F47" s="67"/>
      <c r="G47" s="68">
        <f t="shared" si="1"/>
        <v>-1316311.42</v>
      </c>
      <c r="I47" s="57"/>
    </row>
    <row r="48" spans="1:9" s="10" customFormat="1" ht="32.25" customHeight="1" x14ac:dyDescent="0.25">
      <c r="A48" s="19"/>
      <c r="B48" s="93">
        <v>45202</v>
      </c>
      <c r="C48" s="94" t="s">
        <v>447</v>
      </c>
      <c r="D48" s="95" t="s">
        <v>709</v>
      </c>
      <c r="E48" s="67">
        <v>321500</v>
      </c>
      <c r="F48" s="67"/>
      <c r="G48" s="68">
        <f t="shared" si="1"/>
        <v>-994811.41999999993</v>
      </c>
      <c r="I48" s="57"/>
    </row>
    <row r="49" spans="1:9" s="10" customFormat="1" ht="32.25" customHeight="1" x14ac:dyDescent="0.25">
      <c r="A49" s="19"/>
      <c r="B49" s="93">
        <v>45202</v>
      </c>
      <c r="C49" s="94" t="s">
        <v>448</v>
      </c>
      <c r="D49" s="95" t="s">
        <v>65</v>
      </c>
      <c r="E49" s="67"/>
      <c r="F49" s="67">
        <v>223000</v>
      </c>
      <c r="G49" s="68">
        <f>+G48-F49</f>
        <v>-1217811.42</v>
      </c>
      <c r="I49" s="57"/>
    </row>
    <row r="50" spans="1:9" s="10" customFormat="1" ht="32.25" customHeight="1" x14ac:dyDescent="0.25">
      <c r="A50" s="19"/>
      <c r="B50" s="93">
        <v>45202</v>
      </c>
      <c r="C50" s="94" t="s">
        <v>450</v>
      </c>
      <c r="D50" s="95" t="s">
        <v>709</v>
      </c>
      <c r="E50" s="67">
        <v>1400</v>
      </c>
      <c r="F50" s="67"/>
      <c r="G50" s="68">
        <f>+G49+E50</f>
        <v>-1216411.42</v>
      </c>
      <c r="I50" s="57"/>
    </row>
    <row r="51" spans="1:9" s="10" customFormat="1" ht="32.25" customHeight="1" x14ac:dyDescent="0.25">
      <c r="A51" s="19"/>
      <c r="B51" s="93">
        <v>45203</v>
      </c>
      <c r="C51" s="94" t="s">
        <v>451</v>
      </c>
      <c r="D51" s="95" t="s">
        <v>709</v>
      </c>
      <c r="E51" s="67">
        <v>2000</v>
      </c>
      <c r="F51" s="67"/>
      <c r="G51" s="68">
        <f t="shared" ref="G51:G53" si="2">+G50+E51</f>
        <v>-1214411.42</v>
      </c>
      <c r="I51" s="57"/>
    </row>
    <row r="52" spans="1:9" s="10" customFormat="1" ht="32.25" customHeight="1" x14ac:dyDescent="0.25">
      <c r="A52" s="19"/>
      <c r="B52" s="93">
        <v>45203</v>
      </c>
      <c r="C52" s="94" t="s">
        <v>452</v>
      </c>
      <c r="D52" s="95" t="s">
        <v>709</v>
      </c>
      <c r="E52" s="67">
        <v>2900</v>
      </c>
      <c r="F52" s="67"/>
      <c r="G52" s="68">
        <f t="shared" si="2"/>
        <v>-1211511.42</v>
      </c>
      <c r="I52" s="57"/>
    </row>
    <row r="53" spans="1:9" s="10" customFormat="1" ht="32.25" customHeight="1" x14ac:dyDescent="0.25">
      <c r="A53" s="19"/>
      <c r="B53" s="93">
        <v>45203</v>
      </c>
      <c r="C53" s="94" t="s">
        <v>172</v>
      </c>
      <c r="D53" s="95" t="s">
        <v>709</v>
      </c>
      <c r="E53" s="67">
        <v>300</v>
      </c>
      <c r="F53" s="67"/>
      <c r="G53" s="68">
        <f t="shared" si="2"/>
        <v>-1211211.42</v>
      </c>
      <c r="I53" s="57"/>
    </row>
    <row r="54" spans="1:9" s="10" customFormat="1" ht="32.25" customHeight="1" x14ac:dyDescent="0.25">
      <c r="A54" s="19"/>
      <c r="B54" s="93">
        <v>45203</v>
      </c>
      <c r="C54" s="94" t="s">
        <v>453</v>
      </c>
      <c r="D54" s="95" t="s">
        <v>454</v>
      </c>
      <c r="E54" s="67"/>
      <c r="F54" s="67">
        <v>34731</v>
      </c>
      <c r="G54" s="68">
        <f>+G53-F54</f>
        <v>-1245942.42</v>
      </c>
      <c r="I54" s="57"/>
    </row>
    <row r="55" spans="1:9" s="10" customFormat="1" ht="32.25" customHeight="1" x14ac:dyDescent="0.25">
      <c r="A55" s="19"/>
      <c r="B55" s="93">
        <v>45203</v>
      </c>
      <c r="C55" s="94" t="s">
        <v>442</v>
      </c>
      <c r="D55" s="95" t="s">
        <v>709</v>
      </c>
      <c r="E55" s="67">
        <v>53300</v>
      </c>
      <c r="F55" s="67"/>
      <c r="G55" s="68">
        <f>+G54+E55</f>
        <v>-1192642.42</v>
      </c>
      <c r="I55" s="57"/>
    </row>
    <row r="56" spans="1:9" s="10" customFormat="1" ht="32.25" customHeight="1" x14ac:dyDescent="0.25">
      <c r="A56" s="19"/>
      <c r="B56" s="93">
        <v>45203</v>
      </c>
      <c r="C56" s="94" t="s">
        <v>56</v>
      </c>
      <c r="D56" s="95" t="s">
        <v>709</v>
      </c>
      <c r="E56" s="67">
        <v>85000</v>
      </c>
      <c r="F56" s="67"/>
      <c r="G56" s="68">
        <f t="shared" ref="G56:G59" si="3">+G55+E56</f>
        <v>-1107642.42</v>
      </c>
      <c r="I56" s="57"/>
    </row>
    <row r="57" spans="1:9" s="10" customFormat="1" ht="32.25" customHeight="1" x14ac:dyDescent="0.25">
      <c r="A57" s="19"/>
      <c r="B57" s="93">
        <v>45203</v>
      </c>
      <c r="C57" s="94" t="s">
        <v>455</v>
      </c>
      <c r="D57" s="95" t="s">
        <v>709</v>
      </c>
      <c r="E57" s="67">
        <v>224000</v>
      </c>
      <c r="F57" s="67"/>
      <c r="G57" s="68">
        <f t="shared" si="3"/>
        <v>-883642.41999999993</v>
      </c>
      <c r="I57" s="57"/>
    </row>
    <row r="58" spans="1:9" s="10" customFormat="1" ht="32.25" customHeight="1" x14ac:dyDescent="0.25">
      <c r="A58" s="19"/>
      <c r="B58" s="93">
        <v>45203</v>
      </c>
      <c r="C58" s="94" t="s">
        <v>456</v>
      </c>
      <c r="D58" s="95" t="s">
        <v>709</v>
      </c>
      <c r="E58" s="67">
        <v>287900</v>
      </c>
      <c r="F58" s="67"/>
      <c r="G58" s="68">
        <f t="shared" si="3"/>
        <v>-595742.41999999993</v>
      </c>
      <c r="I58" s="57"/>
    </row>
    <row r="59" spans="1:9" s="10" customFormat="1" ht="32.25" customHeight="1" x14ac:dyDescent="0.25">
      <c r="A59" s="19"/>
      <c r="B59" s="93">
        <v>45203</v>
      </c>
      <c r="C59" s="94" t="s">
        <v>457</v>
      </c>
      <c r="D59" s="95" t="s">
        <v>709</v>
      </c>
      <c r="E59" s="67">
        <v>255000</v>
      </c>
      <c r="F59" s="67"/>
      <c r="G59" s="68">
        <f t="shared" si="3"/>
        <v>-340742.41999999993</v>
      </c>
      <c r="I59" s="57"/>
    </row>
    <row r="60" spans="1:9" s="10" customFormat="1" ht="32.25" customHeight="1" x14ac:dyDescent="0.25">
      <c r="A60" s="19"/>
      <c r="B60" s="93">
        <v>45203</v>
      </c>
      <c r="C60" s="94" t="s">
        <v>458</v>
      </c>
      <c r="D60" s="95" t="s">
        <v>65</v>
      </c>
      <c r="E60" s="67"/>
      <c r="F60" s="67">
        <v>1520000</v>
      </c>
      <c r="G60" s="68">
        <f>+G59-F60</f>
        <v>-1860742.42</v>
      </c>
      <c r="I60" s="57"/>
    </row>
    <row r="61" spans="1:9" s="10" customFormat="1" ht="32.25" customHeight="1" x14ac:dyDescent="0.25">
      <c r="A61" s="19"/>
      <c r="B61" s="93">
        <v>45203</v>
      </c>
      <c r="C61" s="94" t="s">
        <v>459</v>
      </c>
      <c r="D61" s="95" t="s">
        <v>709</v>
      </c>
      <c r="E61" s="67">
        <v>2600</v>
      </c>
      <c r="F61" s="67"/>
      <c r="G61" s="68">
        <f>+G60+E61</f>
        <v>-1858142.42</v>
      </c>
      <c r="I61" s="57"/>
    </row>
    <row r="62" spans="1:9" s="10" customFormat="1" ht="32.25" customHeight="1" x14ac:dyDescent="0.25">
      <c r="A62" s="19"/>
      <c r="B62" s="93">
        <v>45203</v>
      </c>
      <c r="C62" s="94" t="s">
        <v>460</v>
      </c>
      <c r="D62" s="95" t="s">
        <v>709</v>
      </c>
      <c r="E62" s="67">
        <v>4300</v>
      </c>
      <c r="F62" s="67"/>
      <c r="G62" s="68">
        <f>+G61+E62</f>
        <v>-1853842.42</v>
      </c>
      <c r="I62" s="57"/>
    </row>
    <row r="63" spans="1:9" s="10" customFormat="1" ht="32.25" customHeight="1" x14ac:dyDescent="0.25">
      <c r="A63" s="19"/>
      <c r="B63" s="93">
        <v>45203</v>
      </c>
      <c r="C63" s="94" t="s">
        <v>461</v>
      </c>
      <c r="D63" s="95" t="s">
        <v>710</v>
      </c>
      <c r="E63" s="67"/>
      <c r="F63" s="67">
        <v>135000</v>
      </c>
      <c r="G63" s="68">
        <f>+G62-F63</f>
        <v>-1988842.42</v>
      </c>
      <c r="I63" s="57"/>
    </row>
    <row r="64" spans="1:9" s="10" customFormat="1" ht="32.25" customHeight="1" x14ac:dyDescent="0.25">
      <c r="A64" s="19"/>
      <c r="B64" s="93">
        <v>45203</v>
      </c>
      <c r="C64" s="94" t="s">
        <v>462</v>
      </c>
      <c r="D64" s="95" t="s">
        <v>710</v>
      </c>
      <c r="E64" s="67"/>
      <c r="F64" s="67">
        <v>135000</v>
      </c>
      <c r="G64" s="68">
        <f t="shared" ref="G64:G68" si="4">+G63-F64</f>
        <v>-2123842.42</v>
      </c>
      <c r="I64" s="57"/>
    </row>
    <row r="65" spans="1:9" s="10" customFormat="1" ht="32.25" customHeight="1" x14ac:dyDescent="0.25">
      <c r="A65" s="19"/>
      <c r="B65" s="93">
        <v>45203</v>
      </c>
      <c r="C65" s="94" t="s">
        <v>463</v>
      </c>
      <c r="D65" s="95" t="s">
        <v>464</v>
      </c>
      <c r="E65" s="67"/>
      <c r="F65" s="67">
        <v>90000</v>
      </c>
      <c r="G65" s="68">
        <f t="shared" si="4"/>
        <v>-2213842.42</v>
      </c>
      <c r="I65" s="57"/>
    </row>
    <row r="66" spans="1:9" s="10" customFormat="1" ht="32.25" customHeight="1" x14ac:dyDescent="0.25">
      <c r="A66" s="19"/>
      <c r="B66" s="93">
        <v>45203</v>
      </c>
      <c r="C66" s="94" t="s">
        <v>465</v>
      </c>
      <c r="D66" s="95" t="s">
        <v>65</v>
      </c>
      <c r="E66" s="67"/>
      <c r="F66" s="67">
        <v>16800</v>
      </c>
      <c r="G66" s="68">
        <f t="shared" si="4"/>
        <v>-2230642.42</v>
      </c>
      <c r="I66" s="57"/>
    </row>
    <row r="67" spans="1:9" s="10" customFormat="1" ht="32.25" customHeight="1" x14ac:dyDescent="0.25">
      <c r="A67" s="19"/>
      <c r="B67" s="93">
        <v>45203</v>
      </c>
      <c r="C67" s="94" t="s">
        <v>466</v>
      </c>
      <c r="D67" s="95" t="s">
        <v>467</v>
      </c>
      <c r="E67" s="67"/>
      <c r="F67" s="67">
        <v>90000</v>
      </c>
      <c r="G67" s="68">
        <f t="shared" si="4"/>
        <v>-2320642.42</v>
      </c>
      <c r="I67" s="57"/>
    </row>
    <row r="68" spans="1:9" s="10" customFormat="1" ht="32.25" customHeight="1" x14ac:dyDescent="0.25">
      <c r="A68" s="19"/>
      <c r="B68" s="93">
        <v>45204</v>
      </c>
      <c r="C68" s="94" t="s">
        <v>468</v>
      </c>
      <c r="D68" s="95" t="s">
        <v>469</v>
      </c>
      <c r="E68" s="67"/>
      <c r="F68" s="67">
        <v>62022.63</v>
      </c>
      <c r="G68" s="68">
        <f t="shared" si="4"/>
        <v>-2382665.0499999998</v>
      </c>
      <c r="I68" s="57"/>
    </row>
    <row r="69" spans="1:9" s="10" customFormat="1" ht="32.25" customHeight="1" x14ac:dyDescent="0.25">
      <c r="A69" s="19"/>
      <c r="B69" s="93">
        <v>45204</v>
      </c>
      <c r="C69" s="94" t="s">
        <v>470</v>
      </c>
      <c r="D69" s="95" t="s">
        <v>411</v>
      </c>
      <c r="E69" s="67">
        <v>1500</v>
      </c>
      <c r="F69" s="67"/>
      <c r="G69" s="68">
        <f>+G68+E69</f>
        <v>-2381165.0499999998</v>
      </c>
      <c r="I69" s="57"/>
    </row>
    <row r="70" spans="1:9" s="10" customFormat="1" ht="32.25" customHeight="1" x14ac:dyDescent="0.25">
      <c r="A70" s="19"/>
      <c r="B70" s="93">
        <v>45204</v>
      </c>
      <c r="C70" s="94" t="s">
        <v>471</v>
      </c>
      <c r="D70" s="95" t="s">
        <v>411</v>
      </c>
      <c r="E70" s="67">
        <v>1300</v>
      </c>
      <c r="F70" s="67"/>
      <c r="G70" s="68">
        <f t="shared" ref="G70:G77" si="5">+G69+E70</f>
        <v>-2379865.0499999998</v>
      </c>
      <c r="I70" s="57"/>
    </row>
    <row r="71" spans="1:9" s="10" customFormat="1" ht="32.25" customHeight="1" x14ac:dyDescent="0.25">
      <c r="A71" s="19"/>
      <c r="B71" s="93">
        <v>45204</v>
      </c>
      <c r="C71" s="94" t="s">
        <v>472</v>
      </c>
      <c r="D71" s="95" t="s">
        <v>411</v>
      </c>
      <c r="E71" s="67">
        <v>71400</v>
      </c>
      <c r="F71" s="67"/>
      <c r="G71" s="68">
        <f t="shared" si="5"/>
        <v>-2308465.0499999998</v>
      </c>
      <c r="I71" s="57"/>
    </row>
    <row r="72" spans="1:9" s="10" customFormat="1" ht="32.25" customHeight="1" x14ac:dyDescent="0.25">
      <c r="A72" s="19"/>
      <c r="B72" s="93">
        <v>45204</v>
      </c>
      <c r="C72" s="94" t="s">
        <v>473</v>
      </c>
      <c r="D72" s="95" t="s">
        <v>411</v>
      </c>
      <c r="E72" s="67">
        <v>3000</v>
      </c>
      <c r="F72" s="67"/>
      <c r="G72" s="68">
        <f t="shared" si="5"/>
        <v>-2305465.0499999998</v>
      </c>
      <c r="I72" s="57"/>
    </row>
    <row r="73" spans="1:9" s="10" customFormat="1" ht="32.25" customHeight="1" x14ac:dyDescent="0.25">
      <c r="A73" s="19"/>
      <c r="B73" s="93">
        <v>45204</v>
      </c>
      <c r="C73" s="94" t="s">
        <v>474</v>
      </c>
      <c r="D73" s="95" t="s">
        <v>411</v>
      </c>
      <c r="E73" s="67">
        <v>153400</v>
      </c>
      <c r="F73" s="67"/>
      <c r="G73" s="68">
        <f t="shared" si="5"/>
        <v>-2152065.0499999998</v>
      </c>
      <c r="I73" s="57"/>
    </row>
    <row r="74" spans="1:9" s="10" customFormat="1" ht="32.25" customHeight="1" x14ac:dyDescent="0.25">
      <c r="A74" s="19"/>
      <c r="B74" s="93">
        <v>45204</v>
      </c>
      <c r="C74" s="94" t="s">
        <v>475</v>
      </c>
      <c r="D74" s="95" t="s">
        <v>411</v>
      </c>
      <c r="E74" s="67">
        <v>53600</v>
      </c>
      <c r="F74" s="67"/>
      <c r="G74" s="68">
        <f t="shared" si="5"/>
        <v>-2098465.0499999998</v>
      </c>
      <c r="I74" s="57"/>
    </row>
    <row r="75" spans="1:9" s="10" customFormat="1" ht="32.25" customHeight="1" x14ac:dyDescent="0.25">
      <c r="A75" s="19"/>
      <c r="B75" s="93">
        <v>45204</v>
      </c>
      <c r="C75" s="94" t="s">
        <v>476</v>
      </c>
      <c r="D75" s="95" t="s">
        <v>411</v>
      </c>
      <c r="E75" s="67">
        <v>78100</v>
      </c>
      <c r="F75" s="67"/>
      <c r="G75" s="68">
        <f t="shared" si="5"/>
        <v>-2020365.0499999998</v>
      </c>
      <c r="I75" s="57"/>
    </row>
    <row r="76" spans="1:9" s="10" customFormat="1" ht="32.25" customHeight="1" x14ac:dyDescent="0.25">
      <c r="A76" s="19"/>
      <c r="B76" s="93">
        <v>45204</v>
      </c>
      <c r="C76" s="94" t="s">
        <v>477</v>
      </c>
      <c r="D76" s="95" t="s">
        <v>411</v>
      </c>
      <c r="E76" s="67">
        <v>280500</v>
      </c>
      <c r="F76" s="67"/>
      <c r="G76" s="68">
        <f t="shared" si="5"/>
        <v>-1739865.0499999998</v>
      </c>
      <c r="I76" s="57"/>
    </row>
    <row r="77" spans="1:9" s="10" customFormat="1" ht="32.25" customHeight="1" x14ac:dyDescent="0.25">
      <c r="A77" s="19"/>
      <c r="B77" s="93">
        <v>45204</v>
      </c>
      <c r="C77" s="94" t="s">
        <v>478</v>
      </c>
      <c r="D77" s="95" t="s">
        <v>411</v>
      </c>
      <c r="E77" s="67">
        <v>2300</v>
      </c>
      <c r="F77" s="67"/>
      <c r="G77" s="68">
        <f t="shared" si="5"/>
        <v>-1737565.0499999998</v>
      </c>
      <c r="I77" s="57"/>
    </row>
    <row r="78" spans="1:9" s="10" customFormat="1" ht="32.25" customHeight="1" x14ac:dyDescent="0.25">
      <c r="A78" s="19"/>
      <c r="B78" s="93">
        <v>45204</v>
      </c>
      <c r="C78" s="82" t="s">
        <v>479</v>
      </c>
      <c r="D78" s="95" t="s">
        <v>313</v>
      </c>
      <c r="E78" s="67"/>
      <c r="F78" s="67">
        <v>27650</v>
      </c>
      <c r="G78" s="68">
        <f>+G77-F78</f>
        <v>-1765215.0499999998</v>
      </c>
      <c r="I78" s="57"/>
    </row>
    <row r="79" spans="1:9" s="10" customFormat="1" ht="32.25" customHeight="1" x14ac:dyDescent="0.25">
      <c r="A79" s="19"/>
      <c r="B79" s="93">
        <v>45204</v>
      </c>
      <c r="C79" s="82" t="s">
        <v>480</v>
      </c>
      <c r="D79" s="95" t="s">
        <v>449</v>
      </c>
      <c r="E79" s="67"/>
      <c r="F79" s="67">
        <v>108000</v>
      </c>
      <c r="G79" s="68">
        <f t="shared" ref="G79:G81" si="6">+G78-F79</f>
        <v>-1873215.0499999998</v>
      </c>
      <c r="I79" s="57"/>
    </row>
    <row r="80" spans="1:9" s="10" customFormat="1" ht="32.25" customHeight="1" x14ac:dyDescent="0.25">
      <c r="A80" s="19"/>
      <c r="B80" s="93">
        <v>45204</v>
      </c>
      <c r="C80" s="82" t="s">
        <v>481</v>
      </c>
      <c r="D80" s="95" t="s">
        <v>449</v>
      </c>
      <c r="E80" s="67"/>
      <c r="F80" s="67">
        <v>342000</v>
      </c>
      <c r="G80" s="68">
        <f t="shared" si="6"/>
        <v>-2215215.0499999998</v>
      </c>
      <c r="I80" s="57"/>
    </row>
    <row r="81" spans="1:9" s="10" customFormat="1" ht="32.25" customHeight="1" x14ac:dyDescent="0.25">
      <c r="A81" s="19"/>
      <c r="B81" s="93">
        <v>45204</v>
      </c>
      <c r="C81" s="82" t="s">
        <v>482</v>
      </c>
      <c r="D81" s="95" t="s">
        <v>449</v>
      </c>
      <c r="E81" s="67"/>
      <c r="F81" s="67">
        <v>108000</v>
      </c>
      <c r="G81" s="68">
        <f t="shared" si="6"/>
        <v>-2323215.0499999998</v>
      </c>
      <c r="I81" s="57"/>
    </row>
    <row r="82" spans="1:9" s="10" customFormat="1" ht="32.25" customHeight="1" x14ac:dyDescent="0.25">
      <c r="A82" s="19"/>
      <c r="B82" s="93">
        <v>45205</v>
      </c>
      <c r="C82" s="94" t="s">
        <v>483</v>
      </c>
      <c r="D82" s="95" t="s">
        <v>411</v>
      </c>
      <c r="E82" s="67">
        <v>5900</v>
      </c>
      <c r="F82" s="67"/>
      <c r="G82" s="68">
        <f>+G81+E82</f>
        <v>-2317315.0499999998</v>
      </c>
      <c r="I82" s="57"/>
    </row>
    <row r="83" spans="1:9" s="10" customFormat="1" ht="32.25" customHeight="1" x14ac:dyDescent="0.25">
      <c r="A83" s="19"/>
      <c r="B83" s="93">
        <v>45205</v>
      </c>
      <c r="C83" s="94" t="s">
        <v>484</v>
      </c>
      <c r="D83" s="95" t="s">
        <v>411</v>
      </c>
      <c r="E83" s="67">
        <v>5500</v>
      </c>
      <c r="F83" s="67"/>
      <c r="G83" s="68">
        <f t="shared" ref="G83:G90" si="7">+G82+E83</f>
        <v>-2311815.0499999998</v>
      </c>
      <c r="I83" s="57"/>
    </row>
    <row r="84" spans="1:9" s="10" customFormat="1" ht="32.25" customHeight="1" x14ac:dyDescent="0.25">
      <c r="A84" s="19"/>
      <c r="B84" s="93">
        <v>45205</v>
      </c>
      <c r="C84" s="94" t="s">
        <v>485</v>
      </c>
      <c r="D84" s="95" t="s">
        <v>411</v>
      </c>
      <c r="E84" s="67">
        <v>199900</v>
      </c>
      <c r="F84" s="67"/>
      <c r="G84" s="68">
        <f t="shared" si="7"/>
        <v>-2111915.0499999998</v>
      </c>
      <c r="I84" s="57"/>
    </row>
    <row r="85" spans="1:9" s="10" customFormat="1" ht="32.25" customHeight="1" x14ac:dyDescent="0.25">
      <c r="A85" s="19"/>
      <c r="B85" s="93">
        <v>45205</v>
      </c>
      <c r="C85" s="94" t="s">
        <v>486</v>
      </c>
      <c r="D85" s="95" t="s">
        <v>411</v>
      </c>
      <c r="E85" s="67">
        <v>112500</v>
      </c>
      <c r="F85" s="67"/>
      <c r="G85" s="68">
        <f t="shared" si="7"/>
        <v>-1999415.0499999998</v>
      </c>
      <c r="I85" s="57"/>
    </row>
    <row r="86" spans="1:9" s="10" customFormat="1" ht="32.25" customHeight="1" x14ac:dyDescent="0.25">
      <c r="A86" s="19"/>
      <c r="B86" s="93">
        <v>45205</v>
      </c>
      <c r="C86" s="94" t="s">
        <v>487</v>
      </c>
      <c r="D86" s="95" t="s">
        <v>411</v>
      </c>
      <c r="E86" s="67">
        <v>700</v>
      </c>
      <c r="F86" s="67"/>
      <c r="G86" s="68">
        <f t="shared" si="7"/>
        <v>-1998715.0499999998</v>
      </c>
      <c r="I86" s="57"/>
    </row>
    <row r="87" spans="1:9" s="10" customFormat="1" ht="32.25" customHeight="1" x14ac:dyDescent="0.25">
      <c r="A87" s="19"/>
      <c r="B87" s="93">
        <v>45205</v>
      </c>
      <c r="C87" s="94" t="s">
        <v>488</v>
      </c>
      <c r="D87" s="95" t="s">
        <v>411</v>
      </c>
      <c r="E87" s="67">
        <v>7200</v>
      </c>
      <c r="F87" s="67"/>
      <c r="G87" s="68">
        <f t="shared" si="7"/>
        <v>-1991515.0499999998</v>
      </c>
      <c r="I87" s="57"/>
    </row>
    <row r="88" spans="1:9" s="10" customFormat="1" ht="32.25" customHeight="1" x14ac:dyDescent="0.25">
      <c r="A88" s="19"/>
      <c r="B88" s="93">
        <v>45205</v>
      </c>
      <c r="C88" s="94" t="s">
        <v>489</v>
      </c>
      <c r="D88" s="95" t="s">
        <v>411</v>
      </c>
      <c r="E88" s="67">
        <v>33200</v>
      </c>
      <c r="F88" s="67"/>
      <c r="G88" s="68">
        <f t="shared" si="7"/>
        <v>-1958315.0499999998</v>
      </c>
      <c r="I88" s="57"/>
    </row>
    <row r="89" spans="1:9" s="10" customFormat="1" ht="32.25" customHeight="1" x14ac:dyDescent="0.25">
      <c r="A89" s="19"/>
      <c r="B89" s="93">
        <v>45205</v>
      </c>
      <c r="C89" s="94" t="s">
        <v>490</v>
      </c>
      <c r="D89" s="95" t="s">
        <v>411</v>
      </c>
      <c r="E89" s="67">
        <v>344800</v>
      </c>
      <c r="F89" s="67"/>
      <c r="G89" s="68">
        <f t="shared" si="7"/>
        <v>-1613515.0499999998</v>
      </c>
      <c r="I89" s="57"/>
    </row>
    <row r="90" spans="1:9" s="10" customFormat="1" ht="32.25" customHeight="1" x14ac:dyDescent="0.25">
      <c r="A90" s="19"/>
      <c r="B90" s="93">
        <v>45205</v>
      </c>
      <c r="C90" s="94" t="s">
        <v>491</v>
      </c>
      <c r="D90" s="95" t="s">
        <v>411</v>
      </c>
      <c r="E90" s="67">
        <v>62500</v>
      </c>
      <c r="F90" s="67"/>
      <c r="G90" s="68">
        <f t="shared" si="7"/>
        <v>-1551015.0499999998</v>
      </c>
      <c r="I90" s="57"/>
    </row>
    <row r="91" spans="1:9" s="10" customFormat="1" ht="32.25" customHeight="1" x14ac:dyDescent="0.25">
      <c r="A91" s="19"/>
      <c r="B91" s="93">
        <v>45205</v>
      </c>
      <c r="C91" s="94" t="s">
        <v>492</v>
      </c>
      <c r="D91" s="95" t="s">
        <v>493</v>
      </c>
      <c r="E91" s="67"/>
      <c r="F91" s="67">
        <v>200600</v>
      </c>
      <c r="G91" s="68">
        <f>+G90-F91</f>
        <v>-1751615.0499999998</v>
      </c>
      <c r="I91" s="57"/>
    </row>
    <row r="92" spans="1:9" s="10" customFormat="1" ht="32.25" customHeight="1" x14ac:dyDescent="0.25">
      <c r="A92" s="19"/>
      <c r="B92" s="93">
        <v>45208</v>
      </c>
      <c r="C92" s="94" t="s">
        <v>494</v>
      </c>
      <c r="D92" s="95"/>
      <c r="E92" s="67">
        <v>1000</v>
      </c>
      <c r="F92" s="67"/>
      <c r="G92" s="68">
        <f>+G91+E92</f>
        <v>-1750615.0499999998</v>
      </c>
      <c r="I92" s="57"/>
    </row>
    <row r="93" spans="1:9" s="10" customFormat="1" ht="32.25" customHeight="1" x14ac:dyDescent="0.25">
      <c r="A93" s="19"/>
      <c r="B93" s="93">
        <v>45208</v>
      </c>
      <c r="C93" s="94" t="s">
        <v>495</v>
      </c>
      <c r="D93" s="95" t="s">
        <v>411</v>
      </c>
      <c r="E93" s="67">
        <v>2000</v>
      </c>
      <c r="F93" s="67"/>
      <c r="G93" s="68">
        <f t="shared" ref="G93:G121" si="8">+G92+E93</f>
        <v>-1748615.0499999998</v>
      </c>
      <c r="I93" s="57"/>
    </row>
    <row r="94" spans="1:9" s="10" customFormat="1" ht="32.25" customHeight="1" x14ac:dyDescent="0.25">
      <c r="A94" s="19"/>
      <c r="B94" s="93">
        <v>45208</v>
      </c>
      <c r="C94" s="94" t="s">
        <v>496</v>
      </c>
      <c r="D94" s="95" t="s">
        <v>411</v>
      </c>
      <c r="E94" s="67">
        <v>1000</v>
      </c>
      <c r="F94" s="67"/>
      <c r="G94" s="68">
        <f t="shared" si="8"/>
        <v>-1747615.0499999998</v>
      </c>
      <c r="I94" s="57"/>
    </row>
    <row r="95" spans="1:9" s="10" customFormat="1" ht="32.25" customHeight="1" x14ac:dyDescent="0.25">
      <c r="A95" s="19"/>
      <c r="B95" s="93">
        <v>45208</v>
      </c>
      <c r="C95" s="94" t="s">
        <v>497</v>
      </c>
      <c r="D95" s="95" t="s">
        <v>411</v>
      </c>
      <c r="E95" s="67">
        <v>1000</v>
      </c>
      <c r="F95" s="67"/>
      <c r="G95" s="68">
        <f t="shared" si="8"/>
        <v>-1746615.0499999998</v>
      </c>
      <c r="I95" s="57"/>
    </row>
    <row r="96" spans="1:9" s="10" customFormat="1" ht="32.25" customHeight="1" x14ac:dyDescent="0.25">
      <c r="A96" s="19"/>
      <c r="B96" s="93">
        <v>45208</v>
      </c>
      <c r="C96" s="94" t="s">
        <v>498</v>
      </c>
      <c r="D96" s="95" t="s">
        <v>411</v>
      </c>
      <c r="E96" s="67">
        <v>1000</v>
      </c>
      <c r="F96" s="67"/>
      <c r="G96" s="68">
        <f t="shared" si="8"/>
        <v>-1745615.0499999998</v>
      </c>
      <c r="I96" s="57"/>
    </row>
    <row r="97" spans="1:9" s="10" customFormat="1" ht="32.25" customHeight="1" x14ac:dyDescent="0.25">
      <c r="A97" s="19"/>
      <c r="B97" s="93">
        <v>45208</v>
      </c>
      <c r="C97" s="94" t="s">
        <v>499</v>
      </c>
      <c r="D97" s="95" t="s">
        <v>411</v>
      </c>
      <c r="E97" s="67">
        <v>1000</v>
      </c>
      <c r="F97" s="67"/>
      <c r="G97" s="68">
        <f t="shared" si="8"/>
        <v>-1744615.0499999998</v>
      </c>
      <c r="I97" s="57"/>
    </row>
    <row r="98" spans="1:9" s="10" customFormat="1" ht="32.25" customHeight="1" x14ac:dyDescent="0.25">
      <c r="A98" s="19"/>
      <c r="B98" s="93">
        <v>45208</v>
      </c>
      <c r="C98" s="94" t="s">
        <v>500</v>
      </c>
      <c r="D98" s="95" t="s">
        <v>411</v>
      </c>
      <c r="E98" s="67">
        <v>19200</v>
      </c>
      <c r="F98" s="67"/>
      <c r="G98" s="68">
        <f t="shared" si="8"/>
        <v>-1725415.0499999998</v>
      </c>
      <c r="I98" s="57"/>
    </row>
    <row r="99" spans="1:9" s="10" customFormat="1" ht="32.25" customHeight="1" x14ac:dyDescent="0.25">
      <c r="A99" s="19"/>
      <c r="B99" s="93">
        <v>45208</v>
      </c>
      <c r="C99" s="94" t="s">
        <v>501</v>
      </c>
      <c r="D99" s="95" t="s">
        <v>411</v>
      </c>
      <c r="E99" s="69">
        <v>35500</v>
      </c>
      <c r="F99" s="69"/>
      <c r="G99" s="68">
        <f t="shared" si="8"/>
        <v>-1689915.0499999998</v>
      </c>
      <c r="I99" s="57"/>
    </row>
    <row r="100" spans="1:9" s="10" customFormat="1" ht="32.25" customHeight="1" x14ac:dyDescent="0.25">
      <c r="A100" s="19"/>
      <c r="B100" s="93">
        <v>45208</v>
      </c>
      <c r="C100" s="94" t="s">
        <v>502</v>
      </c>
      <c r="D100" s="95" t="s">
        <v>411</v>
      </c>
      <c r="E100" s="69">
        <v>450</v>
      </c>
      <c r="F100" s="69"/>
      <c r="G100" s="68">
        <f t="shared" si="8"/>
        <v>-1689465.0499999998</v>
      </c>
      <c r="I100" s="57"/>
    </row>
    <row r="101" spans="1:9" s="10" customFormat="1" ht="32.25" customHeight="1" x14ac:dyDescent="0.25">
      <c r="A101" s="19"/>
      <c r="B101" s="93">
        <v>45208</v>
      </c>
      <c r="C101" s="94" t="s">
        <v>503</v>
      </c>
      <c r="D101" s="95" t="s">
        <v>411</v>
      </c>
      <c r="E101" s="66">
        <v>1400</v>
      </c>
      <c r="F101" s="66"/>
      <c r="G101" s="68">
        <f t="shared" si="8"/>
        <v>-1688065.0499999998</v>
      </c>
      <c r="I101" s="57"/>
    </row>
    <row r="102" spans="1:9" s="10" customFormat="1" ht="32.25" customHeight="1" x14ac:dyDescent="0.25">
      <c r="A102" s="19"/>
      <c r="B102" s="93">
        <v>45208</v>
      </c>
      <c r="C102" s="94" t="s">
        <v>504</v>
      </c>
      <c r="D102" s="95" t="s">
        <v>411</v>
      </c>
      <c r="E102" s="67">
        <v>6100</v>
      </c>
      <c r="F102" s="67"/>
      <c r="G102" s="68">
        <f t="shared" si="8"/>
        <v>-1681965.0499999998</v>
      </c>
      <c r="I102" s="57"/>
    </row>
    <row r="103" spans="1:9" s="10" customFormat="1" ht="32.25" customHeight="1" x14ac:dyDescent="0.25">
      <c r="A103" s="19"/>
      <c r="B103" s="93">
        <v>45208</v>
      </c>
      <c r="C103" s="94" t="s">
        <v>505</v>
      </c>
      <c r="D103" s="95" t="s">
        <v>411</v>
      </c>
      <c r="E103" s="66">
        <v>9750</v>
      </c>
      <c r="F103" s="67"/>
      <c r="G103" s="68">
        <f t="shared" si="8"/>
        <v>-1672215.0499999998</v>
      </c>
      <c r="I103" s="57"/>
    </row>
    <row r="104" spans="1:9" s="10" customFormat="1" ht="32.25" customHeight="1" x14ac:dyDescent="0.25">
      <c r="A104" s="19"/>
      <c r="B104" s="93">
        <v>45208</v>
      </c>
      <c r="C104" s="94" t="s">
        <v>506</v>
      </c>
      <c r="D104" s="95" t="s">
        <v>411</v>
      </c>
      <c r="E104" s="66">
        <v>1250</v>
      </c>
      <c r="F104" s="67"/>
      <c r="G104" s="68">
        <f t="shared" si="8"/>
        <v>-1670965.0499999998</v>
      </c>
      <c r="I104" s="57"/>
    </row>
    <row r="105" spans="1:9" s="10" customFormat="1" ht="32.25" customHeight="1" x14ac:dyDescent="0.25">
      <c r="A105" s="19"/>
      <c r="B105" s="93">
        <v>45208</v>
      </c>
      <c r="C105" s="94" t="s">
        <v>507</v>
      </c>
      <c r="D105" s="95" t="s">
        <v>411</v>
      </c>
      <c r="E105" s="66">
        <v>8750</v>
      </c>
      <c r="F105" s="67"/>
      <c r="G105" s="68">
        <f t="shared" si="8"/>
        <v>-1662215.0499999998</v>
      </c>
      <c r="I105" s="57"/>
    </row>
    <row r="106" spans="1:9" s="10" customFormat="1" ht="32.25" customHeight="1" x14ac:dyDescent="0.25">
      <c r="A106" s="19"/>
      <c r="B106" s="93">
        <v>45208</v>
      </c>
      <c r="C106" s="94" t="s">
        <v>508</v>
      </c>
      <c r="D106" s="95" t="s">
        <v>411</v>
      </c>
      <c r="E106" s="66">
        <v>2000</v>
      </c>
      <c r="F106" s="67"/>
      <c r="G106" s="68">
        <f t="shared" si="8"/>
        <v>-1660215.0499999998</v>
      </c>
      <c r="I106" s="57"/>
    </row>
    <row r="107" spans="1:9" s="10" customFormat="1" ht="32.25" customHeight="1" x14ac:dyDescent="0.25">
      <c r="A107" s="19"/>
      <c r="B107" s="93">
        <v>45208</v>
      </c>
      <c r="C107" s="94" t="s">
        <v>509</v>
      </c>
      <c r="D107" s="95" t="s">
        <v>411</v>
      </c>
      <c r="E107" s="66">
        <v>3200</v>
      </c>
      <c r="F107" s="67"/>
      <c r="G107" s="68">
        <f t="shared" si="8"/>
        <v>-1657015.0499999998</v>
      </c>
      <c r="I107" s="57"/>
    </row>
    <row r="108" spans="1:9" s="10" customFormat="1" ht="32.25" customHeight="1" x14ac:dyDescent="0.25">
      <c r="A108" s="19"/>
      <c r="B108" s="93">
        <v>45208</v>
      </c>
      <c r="C108" s="94" t="s">
        <v>510</v>
      </c>
      <c r="D108" s="95" t="s">
        <v>411</v>
      </c>
      <c r="E108" s="66">
        <v>8000</v>
      </c>
      <c r="F108" s="67"/>
      <c r="G108" s="68">
        <f t="shared" si="8"/>
        <v>-1649015.0499999998</v>
      </c>
      <c r="I108" s="57"/>
    </row>
    <row r="109" spans="1:9" s="10" customFormat="1" ht="32.25" customHeight="1" x14ac:dyDescent="0.25">
      <c r="A109" s="19"/>
      <c r="B109" s="93">
        <v>45208</v>
      </c>
      <c r="C109" s="94" t="s">
        <v>426</v>
      </c>
      <c r="D109" s="95" t="s">
        <v>411</v>
      </c>
      <c r="E109" s="66">
        <v>1300</v>
      </c>
      <c r="F109" s="67"/>
      <c r="G109" s="68">
        <f t="shared" si="8"/>
        <v>-1647715.0499999998</v>
      </c>
      <c r="I109" s="57"/>
    </row>
    <row r="110" spans="1:9" s="10" customFormat="1" ht="32.25" customHeight="1" x14ac:dyDescent="0.25">
      <c r="A110" s="19"/>
      <c r="B110" s="93">
        <v>45208</v>
      </c>
      <c r="C110" s="94" t="s">
        <v>427</v>
      </c>
      <c r="D110" s="95" t="s">
        <v>411</v>
      </c>
      <c r="E110" s="66">
        <v>24800</v>
      </c>
      <c r="F110" s="67"/>
      <c r="G110" s="68">
        <f t="shared" si="8"/>
        <v>-1622915.0499999998</v>
      </c>
      <c r="I110" s="57"/>
    </row>
    <row r="111" spans="1:9" s="10" customFormat="1" ht="32.25" customHeight="1" x14ac:dyDescent="0.25">
      <c r="A111" s="19"/>
      <c r="B111" s="93">
        <v>45208</v>
      </c>
      <c r="C111" s="94" t="s">
        <v>428</v>
      </c>
      <c r="D111" s="95" t="s">
        <v>411</v>
      </c>
      <c r="E111" s="66">
        <v>44200</v>
      </c>
      <c r="F111" s="67"/>
      <c r="G111" s="68">
        <f t="shared" si="8"/>
        <v>-1578715.0499999998</v>
      </c>
      <c r="I111" s="57"/>
    </row>
    <row r="112" spans="1:9" s="10" customFormat="1" ht="32.25" customHeight="1" x14ac:dyDescent="0.25">
      <c r="A112" s="19"/>
      <c r="B112" s="93">
        <v>45208</v>
      </c>
      <c r="C112" s="94" t="s">
        <v>511</v>
      </c>
      <c r="D112" s="95" t="s">
        <v>411</v>
      </c>
      <c r="E112" s="70">
        <v>1800</v>
      </c>
      <c r="F112" s="67"/>
      <c r="G112" s="68">
        <f t="shared" si="8"/>
        <v>-1576915.0499999998</v>
      </c>
      <c r="I112" s="57"/>
    </row>
    <row r="113" spans="1:9" s="10" customFormat="1" ht="32.25" customHeight="1" x14ac:dyDescent="0.25">
      <c r="A113" s="19"/>
      <c r="B113" s="93">
        <v>45208</v>
      </c>
      <c r="C113" s="94" t="s">
        <v>512</v>
      </c>
      <c r="D113" s="95" t="s">
        <v>411</v>
      </c>
      <c r="E113" s="66">
        <v>183000</v>
      </c>
      <c r="F113" s="67"/>
      <c r="G113" s="68">
        <f t="shared" si="8"/>
        <v>-1393915.0499999998</v>
      </c>
      <c r="I113" s="57"/>
    </row>
    <row r="114" spans="1:9" s="10" customFormat="1" ht="32.25" customHeight="1" x14ac:dyDescent="0.25">
      <c r="A114" s="19"/>
      <c r="B114" s="93">
        <v>45208</v>
      </c>
      <c r="C114" s="94" t="s">
        <v>513</v>
      </c>
      <c r="D114" s="95" t="s">
        <v>411</v>
      </c>
      <c r="E114" s="66">
        <v>45300</v>
      </c>
      <c r="F114" s="67"/>
      <c r="G114" s="68">
        <f t="shared" si="8"/>
        <v>-1348615.0499999998</v>
      </c>
      <c r="I114" s="57"/>
    </row>
    <row r="115" spans="1:9" s="10" customFormat="1" ht="32.25" customHeight="1" x14ac:dyDescent="0.25">
      <c r="A115" s="19"/>
      <c r="B115" s="93">
        <v>45208</v>
      </c>
      <c r="C115" s="94" t="s">
        <v>514</v>
      </c>
      <c r="D115" s="95" t="s">
        <v>411</v>
      </c>
      <c r="E115" s="66">
        <v>5200</v>
      </c>
      <c r="F115" s="67"/>
      <c r="G115" s="68">
        <f t="shared" si="8"/>
        <v>-1343415.0499999998</v>
      </c>
      <c r="I115" s="57"/>
    </row>
    <row r="116" spans="1:9" s="10" customFormat="1" ht="32.25" customHeight="1" x14ac:dyDescent="0.25">
      <c r="A116" s="19"/>
      <c r="B116" s="93">
        <v>45208</v>
      </c>
      <c r="C116" s="94" t="s">
        <v>515</v>
      </c>
      <c r="D116" s="95" t="s">
        <v>411</v>
      </c>
      <c r="E116" s="66">
        <v>74600</v>
      </c>
      <c r="F116" s="67"/>
      <c r="G116" s="68">
        <f t="shared" si="8"/>
        <v>-1268815.0499999998</v>
      </c>
      <c r="I116" s="57"/>
    </row>
    <row r="117" spans="1:9" s="10" customFormat="1" ht="32.25" customHeight="1" x14ac:dyDescent="0.25">
      <c r="A117" s="19"/>
      <c r="B117" s="93">
        <v>45208</v>
      </c>
      <c r="C117" s="94" t="s">
        <v>516</v>
      </c>
      <c r="D117" s="95" t="s">
        <v>411</v>
      </c>
      <c r="E117" s="66">
        <v>330300</v>
      </c>
      <c r="F117" s="67"/>
      <c r="G117" s="68">
        <f t="shared" si="8"/>
        <v>-938515.04999999981</v>
      </c>
      <c r="I117" s="57"/>
    </row>
    <row r="118" spans="1:9" s="10" customFormat="1" ht="32.25" customHeight="1" x14ac:dyDescent="0.25">
      <c r="A118" s="19"/>
      <c r="B118" s="93">
        <v>45208</v>
      </c>
      <c r="C118" s="94" t="s">
        <v>517</v>
      </c>
      <c r="D118" s="95" t="s">
        <v>411</v>
      </c>
      <c r="E118" s="66">
        <v>69400</v>
      </c>
      <c r="F118" s="67"/>
      <c r="G118" s="68">
        <f t="shared" si="8"/>
        <v>-869115.04999999981</v>
      </c>
      <c r="I118" s="57"/>
    </row>
    <row r="119" spans="1:9" s="10" customFormat="1" ht="32.25" customHeight="1" x14ac:dyDescent="0.25">
      <c r="A119" s="19"/>
      <c r="B119" s="93">
        <v>45208</v>
      </c>
      <c r="C119" s="94" t="s">
        <v>518</v>
      </c>
      <c r="D119" s="95" t="s">
        <v>411</v>
      </c>
      <c r="E119" s="66">
        <v>4300</v>
      </c>
      <c r="F119" s="67"/>
      <c r="G119" s="68">
        <f t="shared" si="8"/>
        <v>-864815.04999999981</v>
      </c>
      <c r="I119" s="57"/>
    </row>
    <row r="120" spans="1:9" s="10" customFormat="1" ht="32.25" customHeight="1" x14ac:dyDescent="0.25">
      <c r="A120" s="19"/>
      <c r="B120" s="93">
        <v>45208</v>
      </c>
      <c r="C120" s="94" t="s">
        <v>519</v>
      </c>
      <c r="D120" s="95" t="s">
        <v>411</v>
      </c>
      <c r="E120" s="66">
        <v>8400</v>
      </c>
      <c r="F120" s="67"/>
      <c r="G120" s="68">
        <f t="shared" si="8"/>
        <v>-856415.04999999981</v>
      </c>
      <c r="I120" s="57"/>
    </row>
    <row r="121" spans="1:9" s="10" customFormat="1" ht="32.25" customHeight="1" x14ac:dyDescent="0.25">
      <c r="A121" s="19"/>
      <c r="B121" s="93">
        <v>45208</v>
      </c>
      <c r="C121" s="94" t="s">
        <v>520</v>
      </c>
      <c r="D121" s="95" t="s">
        <v>411</v>
      </c>
      <c r="E121" s="66">
        <v>2100</v>
      </c>
      <c r="F121" s="67"/>
      <c r="G121" s="68">
        <f t="shared" si="8"/>
        <v>-854315.04999999981</v>
      </c>
      <c r="I121" s="57"/>
    </row>
    <row r="122" spans="1:9" s="10" customFormat="1" ht="32.25" customHeight="1" x14ac:dyDescent="0.25">
      <c r="A122" s="19"/>
      <c r="B122" s="93">
        <v>45209</v>
      </c>
      <c r="C122" s="94" t="s">
        <v>521</v>
      </c>
      <c r="D122" s="96" t="s">
        <v>411</v>
      </c>
      <c r="E122" s="66"/>
      <c r="F122" s="67">
        <v>2700</v>
      </c>
      <c r="G122" s="68">
        <f>+G121-F122</f>
        <v>-857015.04999999981</v>
      </c>
      <c r="I122" s="57"/>
    </row>
    <row r="123" spans="1:9" s="10" customFormat="1" ht="32.25" customHeight="1" x14ac:dyDescent="0.25">
      <c r="A123" s="19"/>
      <c r="B123" s="93">
        <v>45209</v>
      </c>
      <c r="C123" s="94" t="s">
        <v>475</v>
      </c>
      <c r="D123" s="95" t="s">
        <v>411</v>
      </c>
      <c r="E123" s="66">
        <v>164800</v>
      </c>
      <c r="F123" s="67"/>
      <c r="G123" s="68">
        <f>+G122+E123</f>
        <v>-692215.04999999981</v>
      </c>
      <c r="I123" s="57"/>
    </row>
    <row r="124" spans="1:9" s="10" customFormat="1" ht="32.25" customHeight="1" x14ac:dyDescent="0.25">
      <c r="A124" s="19"/>
      <c r="B124" s="93">
        <v>45209</v>
      </c>
      <c r="C124" s="94" t="s">
        <v>522</v>
      </c>
      <c r="D124" s="95" t="s">
        <v>411</v>
      </c>
      <c r="E124" s="66">
        <v>3500</v>
      </c>
      <c r="F124" s="67"/>
      <c r="G124" s="68">
        <f t="shared" ref="G124:G143" si="9">+G123+E124</f>
        <v>-688715.04999999981</v>
      </c>
      <c r="I124" s="57"/>
    </row>
    <row r="125" spans="1:9" s="10" customFormat="1" ht="32.25" customHeight="1" x14ac:dyDescent="0.25">
      <c r="A125" s="19"/>
      <c r="B125" s="93">
        <v>45209</v>
      </c>
      <c r="C125" s="94" t="s">
        <v>523</v>
      </c>
      <c r="D125" s="95" t="s">
        <v>411</v>
      </c>
      <c r="E125" s="66">
        <v>3500</v>
      </c>
      <c r="F125" s="67"/>
      <c r="G125" s="68">
        <f t="shared" si="9"/>
        <v>-685215.04999999981</v>
      </c>
      <c r="I125" s="57"/>
    </row>
    <row r="126" spans="1:9" s="10" customFormat="1" ht="32.25" customHeight="1" x14ac:dyDescent="0.25">
      <c r="A126" s="19"/>
      <c r="B126" s="93">
        <v>45209</v>
      </c>
      <c r="C126" s="94" t="s">
        <v>524</v>
      </c>
      <c r="D126" s="95" t="s">
        <v>411</v>
      </c>
      <c r="E126" s="66">
        <v>186600</v>
      </c>
      <c r="F126" s="67"/>
      <c r="G126" s="68">
        <f t="shared" si="9"/>
        <v>-498615.04999999981</v>
      </c>
      <c r="I126" s="57"/>
    </row>
    <row r="127" spans="1:9" s="10" customFormat="1" ht="32.25" customHeight="1" x14ac:dyDescent="0.25">
      <c r="A127" s="19"/>
      <c r="B127" s="93">
        <v>45209</v>
      </c>
      <c r="C127" s="94" t="s">
        <v>525</v>
      </c>
      <c r="D127" s="95" t="s">
        <v>411</v>
      </c>
      <c r="E127" s="66">
        <v>52200</v>
      </c>
      <c r="F127" s="67"/>
      <c r="G127" s="68">
        <f t="shared" si="9"/>
        <v>-446415.04999999981</v>
      </c>
      <c r="I127" s="57"/>
    </row>
    <row r="128" spans="1:9" s="10" customFormat="1" ht="32.25" customHeight="1" x14ac:dyDescent="0.25">
      <c r="A128" s="19"/>
      <c r="B128" s="93">
        <v>45209</v>
      </c>
      <c r="C128" s="94" t="s">
        <v>526</v>
      </c>
      <c r="D128" s="95" t="s">
        <v>411</v>
      </c>
      <c r="E128" s="66">
        <v>900</v>
      </c>
      <c r="F128" s="67"/>
      <c r="G128" s="68">
        <f t="shared" si="9"/>
        <v>-445515.04999999981</v>
      </c>
      <c r="I128" s="57"/>
    </row>
    <row r="129" spans="1:9" s="10" customFormat="1" ht="32.25" customHeight="1" x14ac:dyDescent="0.25">
      <c r="A129" s="19"/>
      <c r="B129" s="93">
        <v>45209</v>
      </c>
      <c r="C129" s="94" t="s">
        <v>527</v>
      </c>
      <c r="D129" s="95" t="s">
        <v>411</v>
      </c>
      <c r="E129" s="66">
        <v>336900</v>
      </c>
      <c r="F129" s="67"/>
      <c r="G129" s="68">
        <f t="shared" si="9"/>
        <v>-108615.04999999981</v>
      </c>
      <c r="I129" s="57"/>
    </row>
    <row r="130" spans="1:9" s="10" customFormat="1" ht="32.25" customHeight="1" x14ac:dyDescent="0.25">
      <c r="A130" s="19"/>
      <c r="B130" s="93">
        <v>45209</v>
      </c>
      <c r="C130" s="94" t="s">
        <v>528</v>
      </c>
      <c r="D130" s="95" t="s">
        <v>411</v>
      </c>
      <c r="E130" s="66">
        <v>4000</v>
      </c>
      <c r="F130" s="67"/>
      <c r="G130" s="68">
        <f t="shared" si="9"/>
        <v>-104615.04999999981</v>
      </c>
      <c r="I130" s="57"/>
    </row>
    <row r="131" spans="1:9" s="10" customFormat="1" ht="32.25" customHeight="1" x14ac:dyDescent="0.25">
      <c r="A131" s="19"/>
      <c r="B131" s="93">
        <v>45209</v>
      </c>
      <c r="C131" s="94" t="s">
        <v>442</v>
      </c>
      <c r="D131" s="95" t="s">
        <v>411</v>
      </c>
      <c r="E131" s="66">
        <v>14200</v>
      </c>
      <c r="F131" s="67"/>
      <c r="G131" s="68">
        <f t="shared" si="9"/>
        <v>-90415.049999999814</v>
      </c>
      <c r="I131" s="57"/>
    </row>
    <row r="132" spans="1:9" s="10" customFormat="1" ht="32.25" customHeight="1" x14ac:dyDescent="0.25">
      <c r="A132" s="19"/>
      <c r="B132" s="93">
        <v>45209</v>
      </c>
      <c r="C132" s="94" t="s">
        <v>529</v>
      </c>
      <c r="D132" s="95" t="s">
        <v>411</v>
      </c>
      <c r="E132" s="66">
        <v>5200</v>
      </c>
      <c r="F132" s="67"/>
      <c r="G132" s="68">
        <f t="shared" si="9"/>
        <v>-85215.049999999814</v>
      </c>
      <c r="I132" s="57"/>
    </row>
    <row r="133" spans="1:9" s="10" customFormat="1" ht="32.25" customHeight="1" x14ac:dyDescent="0.25">
      <c r="A133" s="19"/>
      <c r="B133" s="93">
        <v>45210</v>
      </c>
      <c r="C133" s="94" t="s">
        <v>530</v>
      </c>
      <c r="D133" s="95" t="s">
        <v>411</v>
      </c>
      <c r="E133" s="66">
        <v>300</v>
      </c>
      <c r="F133" s="67"/>
      <c r="G133" s="68">
        <f t="shared" si="9"/>
        <v>-84915.049999999814</v>
      </c>
      <c r="I133" s="57"/>
    </row>
    <row r="134" spans="1:9" s="10" customFormat="1" ht="32.25" customHeight="1" x14ac:dyDescent="0.25">
      <c r="A134" s="19"/>
      <c r="B134" s="93">
        <v>45210</v>
      </c>
      <c r="C134" s="94" t="s">
        <v>531</v>
      </c>
      <c r="D134" s="95" t="s">
        <v>411</v>
      </c>
      <c r="E134" s="66">
        <v>55000</v>
      </c>
      <c r="F134" s="67"/>
      <c r="G134" s="68">
        <f t="shared" si="9"/>
        <v>-29915.049999999814</v>
      </c>
      <c r="I134" s="57"/>
    </row>
    <row r="135" spans="1:9" s="10" customFormat="1" ht="32.25" customHeight="1" x14ac:dyDescent="0.25">
      <c r="A135" s="19"/>
      <c r="B135" s="93"/>
      <c r="C135" s="94" t="s">
        <v>532</v>
      </c>
      <c r="D135" s="95" t="s">
        <v>411</v>
      </c>
      <c r="E135" s="66">
        <v>222900</v>
      </c>
      <c r="F135" s="67"/>
      <c r="G135" s="68">
        <f t="shared" si="9"/>
        <v>192984.95000000019</v>
      </c>
      <c r="I135" s="57"/>
    </row>
    <row r="136" spans="1:9" s="10" customFormat="1" ht="32.25" customHeight="1" x14ac:dyDescent="0.25">
      <c r="A136" s="19"/>
      <c r="B136" s="93">
        <v>45210</v>
      </c>
      <c r="C136" s="94" t="s">
        <v>533</v>
      </c>
      <c r="D136" s="95" t="s">
        <v>411</v>
      </c>
      <c r="E136" s="66">
        <v>475000</v>
      </c>
      <c r="F136" s="67"/>
      <c r="G136" s="68">
        <f t="shared" si="9"/>
        <v>667984.95000000019</v>
      </c>
      <c r="I136" s="57"/>
    </row>
    <row r="137" spans="1:9" s="10" customFormat="1" ht="32.25" customHeight="1" x14ac:dyDescent="0.25">
      <c r="A137" s="19"/>
      <c r="B137" s="93">
        <v>45210</v>
      </c>
      <c r="C137" s="97" t="s">
        <v>534</v>
      </c>
      <c r="D137" s="95" t="s">
        <v>411</v>
      </c>
      <c r="E137" s="66">
        <v>7200</v>
      </c>
      <c r="F137" s="67"/>
      <c r="G137" s="68">
        <f t="shared" si="9"/>
        <v>675184.95000000019</v>
      </c>
      <c r="I137" s="57"/>
    </row>
    <row r="138" spans="1:9" s="10" customFormat="1" ht="32.25" customHeight="1" x14ac:dyDescent="0.25">
      <c r="A138" s="19"/>
      <c r="B138" s="93">
        <v>45210</v>
      </c>
      <c r="C138" s="94" t="s">
        <v>535</v>
      </c>
      <c r="D138" s="95" t="s">
        <v>411</v>
      </c>
      <c r="E138" s="66">
        <v>48100</v>
      </c>
      <c r="F138" s="67"/>
      <c r="G138" s="68">
        <f t="shared" si="9"/>
        <v>723284.95000000019</v>
      </c>
      <c r="I138" s="57"/>
    </row>
    <row r="139" spans="1:9" s="10" customFormat="1" ht="32.25" customHeight="1" x14ac:dyDescent="0.25">
      <c r="A139" s="19"/>
      <c r="B139" s="93">
        <v>45210</v>
      </c>
      <c r="C139" s="94" t="s">
        <v>536</v>
      </c>
      <c r="D139" s="95" t="s">
        <v>411</v>
      </c>
      <c r="E139" s="66">
        <v>28800</v>
      </c>
      <c r="F139" s="67"/>
      <c r="G139" s="68">
        <f t="shared" si="9"/>
        <v>752084.95000000019</v>
      </c>
      <c r="I139" s="57"/>
    </row>
    <row r="140" spans="1:9" s="10" customFormat="1" ht="32.25" customHeight="1" x14ac:dyDescent="0.25">
      <c r="A140" s="19"/>
      <c r="B140" s="93">
        <v>45210</v>
      </c>
      <c r="C140" s="94" t="s">
        <v>537</v>
      </c>
      <c r="D140" s="95" t="s">
        <v>411</v>
      </c>
      <c r="E140" s="66">
        <v>400</v>
      </c>
      <c r="F140" s="67"/>
      <c r="G140" s="68">
        <f t="shared" si="9"/>
        <v>752484.95000000019</v>
      </c>
      <c r="I140" s="57"/>
    </row>
    <row r="141" spans="1:9" s="10" customFormat="1" ht="32.25" customHeight="1" x14ac:dyDescent="0.25">
      <c r="A141" s="19"/>
      <c r="B141" s="93">
        <v>45210</v>
      </c>
      <c r="C141" s="94" t="s">
        <v>538</v>
      </c>
      <c r="D141" s="95" t="s">
        <v>411</v>
      </c>
      <c r="E141" s="66">
        <v>700</v>
      </c>
      <c r="F141" s="67"/>
      <c r="G141" s="68">
        <f t="shared" si="9"/>
        <v>753184.95000000019</v>
      </c>
      <c r="I141" s="57"/>
    </row>
    <row r="142" spans="1:9" s="10" customFormat="1" ht="32.25" customHeight="1" x14ac:dyDescent="0.25">
      <c r="A142" s="19"/>
      <c r="B142" s="93">
        <v>45210</v>
      </c>
      <c r="C142" s="94" t="s">
        <v>415</v>
      </c>
      <c r="D142" s="95" t="s">
        <v>411</v>
      </c>
      <c r="E142" s="66">
        <v>900</v>
      </c>
      <c r="F142" s="67"/>
      <c r="G142" s="68">
        <f t="shared" si="9"/>
        <v>754084.95000000019</v>
      </c>
      <c r="I142" s="57"/>
    </row>
    <row r="143" spans="1:9" s="10" customFormat="1" ht="32.25" customHeight="1" x14ac:dyDescent="0.25">
      <c r="A143" s="19"/>
      <c r="B143" s="93">
        <v>45210</v>
      </c>
      <c r="C143" s="94" t="s">
        <v>539</v>
      </c>
      <c r="D143" s="95" t="s">
        <v>411</v>
      </c>
      <c r="E143" s="66">
        <v>15600</v>
      </c>
      <c r="F143" s="67"/>
      <c r="G143" s="68">
        <f t="shared" si="9"/>
        <v>769684.95000000019</v>
      </c>
      <c r="I143" s="57"/>
    </row>
    <row r="144" spans="1:9" s="10" customFormat="1" ht="32.25" customHeight="1" x14ac:dyDescent="0.25">
      <c r="A144" s="19"/>
      <c r="B144" s="93">
        <v>45211</v>
      </c>
      <c r="C144" s="94" t="s">
        <v>540</v>
      </c>
      <c r="D144" s="95" t="s">
        <v>541</v>
      </c>
      <c r="E144" s="66"/>
      <c r="F144" s="67">
        <v>1251520</v>
      </c>
      <c r="G144" s="68">
        <f>+G143-F144</f>
        <v>-481835.04999999981</v>
      </c>
      <c r="I144" s="57"/>
    </row>
    <row r="145" spans="1:9" s="10" customFormat="1" ht="32.25" customHeight="1" x14ac:dyDescent="0.25">
      <c r="A145" s="19"/>
      <c r="B145" s="93">
        <v>45211</v>
      </c>
      <c r="C145" s="94" t="s">
        <v>542</v>
      </c>
      <c r="D145" s="95" t="s">
        <v>411</v>
      </c>
      <c r="E145" s="70">
        <v>1800</v>
      </c>
      <c r="F145" s="67"/>
      <c r="G145" s="68">
        <f>+G144+E145</f>
        <v>-480035.04999999981</v>
      </c>
      <c r="I145" s="57"/>
    </row>
    <row r="146" spans="1:9" s="10" customFormat="1" ht="32.25" customHeight="1" x14ac:dyDescent="0.25">
      <c r="A146" s="19"/>
      <c r="B146" s="93">
        <v>45211</v>
      </c>
      <c r="C146" s="94" t="s">
        <v>543</v>
      </c>
      <c r="D146" s="95" t="s">
        <v>411</v>
      </c>
      <c r="E146" s="66">
        <v>20800</v>
      </c>
      <c r="F146" s="67"/>
      <c r="G146" s="68">
        <f t="shared" ref="G146:G155" si="10">+G145+E146</f>
        <v>-459235.04999999981</v>
      </c>
      <c r="I146" s="57"/>
    </row>
    <row r="147" spans="1:9" s="10" customFormat="1" ht="32.25" customHeight="1" x14ac:dyDescent="0.25">
      <c r="A147" s="19"/>
      <c r="B147" s="93">
        <v>45211</v>
      </c>
      <c r="C147" s="94" t="s">
        <v>544</v>
      </c>
      <c r="D147" s="95" t="s">
        <v>411</v>
      </c>
      <c r="E147" s="66">
        <v>500</v>
      </c>
      <c r="F147" s="67"/>
      <c r="G147" s="68">
        <f t="shared" si="10"/>
        <v>-458735.04999999981</v>
      </c>
      <c r="I147" s="57"/>
    </row>
    <row r="148" spans="1:9" s="10" customFormat="1" ht="32.25" customHeight="1" x14ac:dyDescent="0.25">
      <c r="A148" s="19"/>
      <c r="B148" s="93">
        <v>45211</v>
      </c>
      <c r="C148" s="94" t="s">
        <v>491</v>
      </c>
      <c r="D148" s="95" t="s">
        <v>411</v>
      </c>
      <c r="E148" s="66">
        <v>53600</v>
      </c>
      <c r="F148" s="67"/>
      <c r="G148" s="68">
        <f t="shared" si="10"/>
        <v>-405135.04999999981</v>
      </c>
      <c r="I148" s="57"/>
    </row>
    <row r="149" spans="1:9" s="10" customFormat="1" ht="32.25" customHeight="1" x14ac:dyDescent="0.25">
      <c r="A149" s="19"/>
      <c r="B149" s="93">
        <v>45211</v>
      </c>
      <c r="C149" s="94" t="s">
        <v>471</v>
      </c>
      <c r="D149" s="95" t="s">
        <v>411</v>
      </c>
      <c r="E149" s="66">
        <v>1600</v>
      </c>
      <c r="F149" s="67"/>
      <c r="G149" s="68">
        <f t="shared" si="10"/>
        <v>-403535.04999999981</v>
      </c>
      <c r="I149" s="57"/>
    </row>
    <row r="150" spans="1:9" s="10" customFormat="1" ht="32.25" customHeight="1" x14ac:dyDescent="0.25">
      <c r="A150" s="19"/>
      <c r="B150" s="93">
        <v>45211</v>
      </c>
      <c r="C150" s="94" t="s">
        <v>545</v>
      </c>
      <c r="D150" s="95" t="s">
        <v>411</v>
      </c>
      <c r="E150" s="66">
        <v>1800</v>
      </c>
      <c r="F150" s="67"/>
      <c r="G150" s="68">
        <f t="shared" si="10"/>
        <v>-401735.04999999981</v>
      </c>
      <c r="I150" s="57"/>
    </row>
    <row r="151" spans="1:9" s="10" customFormat="1" ht="32.25" customHeight="1" x14ac:dyDescent="0.25">
      <c r="A151" s="19"/>
      <c r="B151" s="93">
        <v>45211</v>
      </c>
      <c r="C151" s="94" t="s">
        <v>546</v>
      </c>
      <c r="D151" s="95" t="s">
        <v>411</v>
      </c>
      <c r="E151" s="66">
        <v>1800</v>
      </c>
      <c r="F151" s="67"/>
      <c r="G151" s="68">
        <f t="shared" si="10"/>
        <v>-399935.04999999981</v>
      </c>
      <c r="I151" s="57"/>
    </row>
    <row r="152" spans="1:9" s="10" customFormat="1" ht="32.25" customHeight="1" x14ac:dyDescent="0.25">
      <c r="A152" s="19"/>
      <c r="B152" s="93">
        <v>45211</v>
      </c>
      <c r="C152" s="94" t="s">
        <v>547</v>
      </c>
      <c r="D152" s="95" t="s">
        <v>411</v>
      </c>
      <c r="E152" s="66">
        <v>231300</v>
      </c>
      <c r="F152" s="67"/>
      <c r="G152" s="68">
        <f t="shared" si="10"/>
        <v>-168635.04999999981</v>
      </c>
      <c r="I152" s="57"/>
    </row>
    <row r="153" spans="1:9" s="10" customFormat="1" ht="32.25" customHeight="1" x14ac:dyDescent="0.25">
      <c r="A153" s="19"/>
      <c r="B153" s="93">
        <v>45211</v>
      </c>
      <c r="C153" s="94" t="s">
        <v>548</v>
      </c>
      <c r="D153" s="95" t="s">
        <v>411</v>
      </c>
      <c r="E153" s="66">
        <v>59600</v>
      </c>
      <c r="F153" s="67"/>
      <c r="G153" s="68">
        <f t="shared" si="10"/>
        <v>-109035.04999999981</v>
      </c>
      <c r="I153" s="57"/>
    </row>
    <row r="154" spans="1:9" s="10" customFormat="1" ht="32.25" customHeight="1" x14ac:dyDescent="0.25">
      <c r="A154" s="19"/>
      <c r="B154" s="93">
        <v>45211</v>
      </c>
      <c r="C154" s="94" t="s">
        <v>549</v>
      </c>
      <c r="D154" s="95" t="s">
        <v>411</v>
      </c>
      <c r="E154" s="66">
        <v>2300</v>
      </c>
      <c r="F154" s="67"/>
      <c r="G154" s="68">
        <f t="shared" si="10"/>
        <v>-106735.04999999981</v>
      </c>
      <c r="I154" s="57"/>
    </row>
    <row r="155" spans="1:9" s="10" customFormat="1" ht="32.25" customHeight="1" x14ac:dyDescent="0.25">
      <c r="A155" s="19"/>
      <c r="B155" s="93">
        <v>45211</v>
      </c>
      <c r="C155" s="94" t="s">
        <v>550</v>
      </c>
      <c r="D155" s="95" t="s">
        <v>411</v>
      </c>
      <c r="E155" s="66">
        <v>327100</v>
      </c>
      <c r="F155" s="67"/>
      <c r="G155" s="68">
        <f t="shared" si="10"/>
        <v>220364.95000000019</v>
      </c>
      <c r="I155" s="57"/>
    </row>
    <row r="156" spans="1:9" s="10" customFormat="1" ht="32.25" customHeight="1" x14ac:dyDescent="0.25">
      <c r="A156" s="19"/>
      <c r="B156" s="93">
        <v>45211</v>
      </c>
      <c r="C156" s="94" t="s">
        <v>551</v>
      </c>
      <c r="D156" s="96" t="s">
        <v>161</v>
      </c>
      <c r="E156" s="66"/>
      <c r="F156" s="67">
        <v>66080</v>
      </c>
      <c r="G156" s="68">
        <f>+G155-F156</f>
        <v>154284.95000000019</v>
      </c>
      <c r="I156" s="57"/>
    </row>
    <row r="157" spans="1:9" s="10" customFormat="1" ht="32.25" customHeight="1" x14ac:dyDescent="0.25">
      <c r="A157" s="19"/>
      <c r="B157" s="93">
        <v>45211</v>
      </c>
      <c r="C157" s="94" t="s">
        <v>552</v>
      </c>
      <c r="D157" s="96" t="s">
        <v>161</v>
      </c>
      <c r="E157" s="66"/>
      <c r="F157" s="67">
        <v>63425</v>
      </c>
      <c r="G157" s="68">
        <f t="shared" ref="G157:G158" si="11">+G156-F157</f>
        <v>90859.950000000186</v>
      </c>
      <c r="I157" s="57"/>
    </row>
    <row r="158" spans="1:9" s="10" customFormat="1" ht="32.25" customHeight="1" x14ac:dyDescent="0.25">
      <c r="A158" s="19"/>
      <c r="B158" s="93">
        <v>45211</v>
      </c>
      <c r="C158" s="94" t="s">
        <v>553</v>
      </c>
      <c r="D158" s="96" t="s">
        <v>161</v>
      </c>
      <c r="E158" s="70"/>
      <c r="F158" s="67">
        <v>32450</v>
      </c>
      <c r="G158" s="68">
        <f t="shared" si="11"/>
        <v>58409.950000000186</v>
      </c>
      <c r="I158" s="57"/>
    </row>
    <row r="159" spans="1:9" s="10" customFormat="1" ht="32.25" customHeight="1" x14ac:dyDescent="0.25">
      <c r="A159" s="19"/>
      <c r="B159" s="93">
        <v>45212</v>
      </c>
      <c r="C159" s="94" t="s">
        <v>554</v>
      </c>
      <c r="D159" s="95" t="s">
        <v>411</v>
      </c>
      <c r="E159" s="66">
        <v>5400</v>
      </c>
      <c r="F159" s="67"/>
      <c r="G159" s="68">
        <f>+G158+E159</f>
        <v>63809.950000000186</v>
      </c>
      <c r="I159" s="57"/>
    </row>
    <row r="160" spans="1:9" s="10" customFormat="1" ht="32.25" customHeight="1" x14ac:dyDescent="0.25">
      <c r="A160" s="19"/>
      <c r="B160" s="93">
        <v>45212</v>
      </c>
      <c r="C160" s="94" t="s">
        <v>555</v>
      </c>
      <c r="D160" s="95" t="s">
        <v>411</v>
      </c>
      <c r="E160" s="66">
        <v>59000</v>
      </c>
      <c r="F160" s="67"/>
      <c r="G160" s="68">
        <f t="shared" ref="G160:G192" si="12">+G159+E160</f>
        <v>122809.95000000019</v>
      </c>
      <c r="I160" s="57"/>
    </row>
    <row r="161" spans="1:9" s="10" customFormat="1" ht="32.25" customHeight="1" x14ac:dyDescent="0.25">
      <c r="A161" s="19"/>
      <c r="B161" s="93">
        <v>45212</v>
      </c>
      <c r="C161" s="94" t="s">
        <v>556</v>
      </c>
      <c r="D161" s="95" t="s">
        <v>411</v>
      </c>
      <c r="E161" s="66">
        <v>30250</v>
      </c>
      <c r="F161" s="67"/>
      <c r="G161" s="68">
        <f t="shared" si="12"/>
        <v>153059.95000000019</v>
      </c>
      <c r="I161" s="57"/>
    </row>
    <row r="162" spans="1:9" s="10" customFormat="1" ht="32.25" customHeight="1" x14ac:dyDescent="0.25">
      <c r="A162" s="19"/>
      <c r="B162" s="93">
        <v>45212</v>
      </c>
      <c r="C162" s="94" t="s">
        <v>557</v>
      </c>
      <c r="D162" s="95" t="s">
        <v>411</v>
      </c>
      <c r="E162" s="66">
        <v>2750</v>
      </c>
      <c r="F162" s="67"/>
      <c r="G162" s="68">
        <f t="shared" si="12"/>
        <v>155809.95000000019</v>
      </c>
      <c r="I162" s="57"/>
    </row>
    <row r="163" spans="1:9" s="10" customFormat="1" ht="32.25" customHeight="1" x14ac:dyDescent="0.25">
      <c r="A163" s="19"/>
      <c r="B163" s="93">
        <v>45212</v>
      </c>
      <c r="C163" s="94" t="s">
        <v>558</v>
      </c>
      <c r="D163" s="95" t="s">
        <v>411</v>
      </c>
      <c r="E163" s="70">
        <v>2000</v>
      </c>
      <c r="F163" s="67"/>
      <c r="G163" s="68">
        <f t="shared" si="12"/>
        <v>157809.95000000019</v>
      </c>
      <c r="I163" s="57"/>
    </row>
    <row r="164" spans="1:9" s="10" customFormat="1" ht="32.25" customHeight="1" x14ac:dyDescent="0.25">
      <c r="A164" s="19"/>
      <c r="B164" s="93">
        <v>45212</v>
      </c>
      <c r="C164" s="94" t="s">
        <v>559</v>
      </c>
      <c r="D164" s="95" t="s">
        <v>411</v>
      </c>
      <c r="E164" s="70">
        <v>2000</v>
      </c>
      <c r="F164" s="67"/>
      <c r="G164" s="68">
        <f t="shared" si="12"/>
        <v>159809.95000000019</v>
      </c>
      <c r="I164" s="57"/>
    </row>
    <row r="165" spans="1:9" s="10" customFormat="1" ht="32.25" customHeight="1" x14ac:dyDescent="0.25">
      <c r="A165" s="19"/>
      <c r="B165" s="93">
        <v>45212</v>
      </c>
      <c r="C165" s="94" t="s">
        <v>560</v>
      </c>
      <c r="D165" s="95" t="s">
        <v>411</v>
      </c>
      <c r="E165" s="70">
        <v>1000</v>
      </c>
      <c r="F165" s="67"/>
      <c r="G165" s="68">
        <f t="shared" si="12"/>
        <v>160809.95000000019</v>
      </c>
      <c r="I165" s="57"/>
    </row>
    <row r="166" spans="1:9" s="10" customFormat="1" ht="32.25" customHeight="1" x14ac:dyDescent="0.25">
      <c r="A166" s="19"/>
      <c r="B166" s="93">
        <v>45212</v>
      </c>
      <c r="C166" s="94" t="s">
        <v>561</v>
      </c>
      <c r="D166" s="95" t="s">
        <v>411</v>
      </c>
      <c r="E166" s="70">
        <v>2000</v>
      </c>
      <c r="F166" s="67"/>
      <c r="G166" s="68">
        <f t="shared" si="12"/>
        <v>162809.95000000019</v>
      </c>
      <c r="I166" s="57"/>
    </row>
    <row r="167" spans="1:9" s="10" customFormat="1" ht="32.25" customHeight="1" x14ac:dyDescent="0.25">
      <c r="A167" s="19"/>
      <c r="B167" s="93">
        <v>45212</v>
      </c>
      <c r="C167" s="94" t="s">
        <v>562</v>
      </c>
      <c r="D167" s="95" t="s">
        <v>411</v>
      </c>
      <c r="E167" s="70">
        <v>1000</v>
      </c>
      <c r="F167" s="67"/>
      <c r="G167" s="68">
        <f t="shared" si="12"/>
        <v>163809.95000000019</v>
      </c>
      <c r="I167" s="57"/>
    </row>
    <row r="168" spans="1:9" s="10" customFormat="1" ht="32.25" customHeight="1" x14ac:dyDescent="0.25">
      <c r="A168" s="19"/>
      <c r="B168" s="93">
        <v>45212</v>
      </c>
      <c r="C168" s="94" t="s">
        <v>563</v>
      </c>
      <c r="D168" s="95" t="s">
        <v>411</v>
      </c>
      <c r="E168" s="70">
        <v>2600</v>
      </c>
      <c r="F168" s="67"/>
      <c r="G168" s="68">
        <f t="shared" si="12"/>
        <v>166409.95000000019</v>
      </c>
      <c r="I168" s="57"/>
    </row>
    <row r="169" spans="1:9" s="10" customFormat="1" ht="32.25" customHeight="1" x14ac:dyDescent="0.25">
      <c r="A169" s="19"/>
      <c r="B169" s="93">
        <v>45212</v>
      </c>
      <c r="C169" s="94" t="s">
        <v>564</v>
      </c>
      <c r="D169" s="95" t="s">
        <v>411</v>
      </c>
      <c r="E169" s="70">
        <v>263600</v>
      </c>
      <c r="F169" s="67"/>
      <c r="G169" s="68">
        <f t="shared" si="12"/>
        <v>430009.95000000019</v>
      </c>
      <c r="I169" s="57"/>
    </row>
    <row r="170" spans="1:9" s="10" customFormat="1" ht="32.25" customHeight="1" x14ac:dyDescent="0.25">
      <c r="A170" s="19"/>
      <c r="B170" s="93">
        <v>45212</v>
      </c>
      <c r="C170" s="94" t="s">
        <v>455</v>
      </c>
      <c r="D170" s="95" t="s">
        <v>411</v>
      </c>
      <c r="E170" s="70">
        <v>53800</v>
      </c>
      <c r="F170" s="67"/>
      <c r="G170" s="68">
        <f t="shared" si="12"/>
        <v>483809.95000000019</v>
      </c>
      <c r="I170" s="57"/>
    </row>
    <row r="171" spans="1:9" s="10" customFormat="1" ht="32.25" customHeight="1" x14ac:dyDescent="0.25">
      <c r="A171" s="19"/>
      <c r="B171" s="93">
        <v>45212</v>
      </c>
      <c r="C171" s="94" t="s">
        <v>565</v>
      </c>
      <c r="D171" s="95" t="s">
        <v>411</v>
      </c>
      <c r="E171" s="70">
        <v>38800</v>
      </c>
      <c r="F171" s="67"/>
      <c r="G171" s="68">
        <f t="shared" si="12"/>
        <v>522609.95000000019</v>
      </c>
      <c r="I171" s="57"/>
    </row>
    <row r="172" spans="1:9" s="10" customFormat="1" ht="32.25" customHeight="1" x14ac:dyDescent="0.25">
      <c r="A172" s="19"/>
      <c r="B172" s="93">
        <v>45212</v>
      </c>
      <c r="C172" s="94" t="s">
        <v>566</v>
      </c>
      <c r="D172" s="95" t="s">
        <v>411</v>
      </c>
      <c r="E172" s="70">
        <v>300800</v>
      </c>
      <c r="F172" s="67"/>
      <c r="G172" s="68">
        <f t="shared" si="12"/>
        <v>823409.95000000019</v>
      </c>
      <c r="I172" s="57"/>
    </row>
    <row r="173" spans="1:9" s="10" customFormat="1" ht="32.25" customHeight="1" x14ac:dyDescent="0.25">
      <c r="A173" s="19"/>
      <c r="B173" s="93">
        <v>45212</v>
      </c>
      <c r="C173" s="94" t="s">
        <v>567</v>
      </c>
      <c r="D173" s="95" t="s">
        <v>411</v>
      </c>
      <c r="E173" s="70">
        <v>450</v>
      </c>
      <c r="F173" s="67"/>
      <c r="G173" s="68">
        <f t="shared" si="12"/>
        <v>823859.95000000019</v>
      </c>
      <c r="I173" s="57"/>
    </row>
    <row r="174" spans="1:9" s="10" customFormat="1" ht="32.25" customHeight="1" x14ac:dyDescent="0.25">
      <c r="A174" s="19"/>
      <c r="B174" s="93">
        <v>45212</v>
      </c>
      <c r="C174" s="94" t="s">
        <v>531</v>
      </c>
      <c r="D174" s="95" t="s">
        <v>411</v>
      </c>
      <c r="E174" s="70">
        <v>29000</v>
      </c>
      <c r="F174" s="67"/>
      <c r="G174" s="68">
        <f t="shared" si="12"/>
        <v>852859.95000000019</v>
      </c>
      <c r="I174" s="57"/>
    </row>
    <row r="175" spans="1:9" s="10" customFormat="1" ht="32.25" customHeight="1" x14ac:dyDescent="0.25">
      <c r="A175" s="19"/>
      <c r="B175" s="93">
        <v>45215</v>
      </c>
      <c r="C175" s="94" t="s">
        <v>568</v>
      </c>
      <c r="D175" s="95" t="s">
        <v>411</v>
      </c>
      <c r="E175" s="70">
        <v>1000</v>
      </c>
      <c r="F175" s="67"/>
      <c r="G175" s="68">
        <f t="shared" si="12"/>
        <v>853859.95000000019</v>
      </c>
      <c r="I175" s="57"/>
    </row>
    <row r="176" spans="1:9" s="10" customFormat="1" ht="32.25" customHeight="1" x14ac:dyDescent="0.25">
      <c r="A176" s="19"/>
      <c r="B176" s="93">
        <v>45215</v>
      </c>
      <c r="C176" s="94" t="s">
        <v>569</v>
      </c>
      <c r="D176" s="95" t="s">
        <v>411</v>
      </c>
      <c r="E176" s="70">
        <v>1000</v>
      </c>
      <c r="F176" s="67"/>
      <c r="G176" s="68">
        <f t="shared" si="12"/>
        <v>854859.95000000019</v>
      </c>
      <c r="I176" s="57"/>
    </row>
    <row r="177" spans="1:9" s="10" customFormat="1" ht="32.25" customHeight="1" x14ac:dyDescent="0.25">
      <c r="A177" s="19"/>
      <c r="B177" s="93">
        <v>45215</v>
      </c>
      <c r="C177" s="94" t="s">
        <v>570</v>
      </c>
      <c r="D177" s="95" t="s">
        <v>411</v>
      </c>
      <c r="E177" s="66">
        <v>500000</v>
      </c>
      <c r="F177" s="67"/>
      <c r="G177" s="68">
        <f t="shared" si="12"/>
        <v>1354859.9500000002</v>
      </c>
      <c r="I177" s="57"/>
    </row>
    <row r="178" spans="1:9" s="10" customFormat="1" ht="32.25" customHeight="1" x14ac:dyDescent="0.25">
      <c r="A178" s="19"/>
      <c r="B178" s="93">
        <v>45215</v>
      </c>
      <c r="C178" s="94" t="s">
        <v>571</v>
      </c>
      <c r="D178" s="95" t="s">
        <v>411</v>
      </c>
      <c r="E178" s="66">
        <v>23200</v>
      </c>
      <c r="F178" s="67"/>
      <c r="G178" s="68">
        <f t="shared" si="12"/>
        <v>1378059.9500000002</v>
      </c>
      <c r="I178" s="57"/>
    </row>
    <row r="179" spans="1:9" s="10" customFormat="1" ht="32.25" customHeight="1" x14ac:dyDescent="0.25">
      <c r="A179" s="19"/>
      <c r="B179" s="93">
        <v>45215</v>
      </c>
      <c r="C179" s="94" t="s">
        <v>572</v>
      </c>
      <c r="D179" s="95" t="s">
        <v>411</v>
      </c>
      <c r="E179" s="66">
        <v>2700</v>
      </c>
      <c r="F179" s="67"/>
      <c r="G179" s="68">
        <f t="shared" si="12"/>
        <v>1380759.9500000002</v>
      </c>
      <c r="I179" s="57"/>
    </row>
    <row r="180" spans="1:9" s="10" customFormat="1" ht="32.25" customHeight="1" x14ac:dyDescent="0.25">
      <c r="A180" s="19"/>
      <c r="B180" s="93">
        <v>45215</v>
      </c>
      <c r="C180" s="94" t="s">
        <v>475</v>
      </c>
      <c r="D180" s="95" t="s">
        <v>411</v>
      </c>
      <c r="E180" s="66">
        <v>39500</v>
      </c>
      <c r="F180" s="67"/>
      <c r="G180" s="68">
        <f t="shared" si="12"/>
        <v>1420259.9500000002</v>
      </c>
      <c r="I180" s="57"/>
    </row>
    <row r="181" spans="1:9" s="10" customFormat="1" ht="32.25" customHeight="1" x14ac:dyDescent="0.25">
      <c r="A181" s="19"/>
      <c r="B181" s="93">
        <v>45215</v>
      </c>
      <c r="C181" s="94" t="s">
        <v>426</v>
      </c>
      <c r="D181" s="95" t="s">
        <v>411</v>
      </c>
      <c r="E181" s="66">
        <v>52300</v>
      </c>
      <c r="F181" s="67"/>
      <c r="G181" s="68">
        <f t="shared" si="12"/>
        <v>1472559.9500000002</v>
      </c>
      <c r="I181" s="57"/>
    </row>
    <row r="182" spans="1:9" s="10" customFormat="1" ht="32.25" customHeight="1" x14ac:dyDescent="0.25">
      <c r="A182" s="19"/>
      <c r="B182" s="93">
        <v>45215</v>
      </c>
      <c r="C182" s="94" t="s">
        <v>573</v>
      </c>
      <c r="D182" s="95" t="s">
        <v>411</v>
      </c>
      <c r="E182" s="66">
        <v>16800</v>
      </c>
      <c r="F182" s="67"/>
      <c r="G182" s="68">
        <f t="shared" si="12"/>
        <v>1489359.9500000002</v>
      </c>
      <c r="I182" s="57"/>
    </row>
    <row r="183" spans="1:9" s="10" customFormat="1" ht="32.25" customHeight="1" x14ac:dyDescent="0.25">
      <c r="A183" s="19"/>
      <c r="B183" s="93">
        <v>45215</v>
      </c>
      <c r="C183" s="94" t="s">
        <v>574</v>
      </c>
      <c r="D183" s="95" t="s">
        <v>411</v>
      </c>
      <c r="E183" s="66">
        <v>1800</v>
      </c>
      <c r="F183" s="67"/>
      <c r="G183" s="68">
        <f t="shared" si="12"/>
        <v>1491159.9500000002</v>
      </c>
      <c r="I183" s="57"/>
    </row>
    <row r="184" spans="1:9" s="10" customFormat="1" ht="32.25" customHeight="1" x14ac:dyDescent="0.25">
      <c r="A184" s="19"/>
      <c r="B184" s="93">
        <v>45215</v>
      </c>
      <c r="C184" s="94" t="s">
        <v>575</v>
      </c>
      <c r="D184" s="95" t="s">
        <v>411</v>
      </c>
      <c r="E184" s="66">
        <v>236700</v>
      </c>
      <c r="F184" s="67"/>
      <c r="G184" s="68">
        <f t="shared" si="12"/>
        <v>1727859.9500000002</v>
      </c>
      <c r="I184" s="57"/>
    </row>
    <row r="185" spans="1:9" s="10" customFormat="1" ht="32.25" customHeight="1" x14ac:dyDescent="0.25">
      <c r="A185" s="19"/>
      <c r="B185" s="93">
        <v>45215</v>
      </c>
      <c r="C185" s="94" t="s">
        <v>576</v>
      </c>
      <c r="D185" s="95" t="s">
        <v>411</v>
      </c>
      <c r="E185" s="66">
        <v>19100</v>
      </c>
      <c r="F185" s="67"/>
      <c r="G185" s="68">
        <f t="shared" si="12"/>
        <v>1746959.9500000002</v>
      </c>
      <c r="I185" s="57"/>
    </row>
    <row r="186" spans="1:9" s="10" customFormat="1" ht="32.25" customHeight="1" x14ac:dyDescent="0.25">
      <c r="A186" s="19"/>
      <c r="B186" s="93">
        <v>45215</v>
      </c>
      <c r="C186" s="94" t="s">
        <v>577</v>
      </c>
      <c r="D186" s="95" t="s">
        <v>411</v>
      </c>
      <c r="E186" s="66">
        <v>55300</v>
      </c>
      <c r="F186" s="67"/>
      <c r="G186" s="68">
        <f t="shared" si="12"/>
        <v>1802259.9500000002</v>
      </c>
      <c r="I186" s="57"/>
    </row>
    <row r="187" spans="1:9" s="10" customFormat="1" ht="32.25" customHeight="1" x14ac:dyDescent="0.25">
      <c r="A187" s="19"/>
      <c r="B187" s="93">
        <v>45215</v>
      </c>
      <c r="C187" s="94" t="s">
        <v>578</v>
      </c>
      <c r="D187" s="95" t="s">
        <v>411</v>
      </c>
      <c r="E187" s="66">
        <v>3600</v>
      </c>
      <c r="F187" s="67"/>
      <c r="G187" s="68">
        <f t="shared" si="12"/>
        <v>1805859.9500000002</v>
      </c>
      <c r="I187" s="57"/>
    </row>
    <row r="188" spans="1:9" s="10" customFormat="1" ht="32.25" customHeight="1" x14ac:dyDescent="0.25">
      <c r="A188" s="19"/>
      <c r="B188" s="93">
        <v>45215</v>
      </c>
      <c r="C188" s="94" t="s">
        <v>579</v>
      </c>
      <c r="D188" s="95" t="s">
        <v>411</v>
      </c>
      <c r="E188" s="66">
        <v>329600</v>
      </c>
      <c r="F188" s="67"/>
      <c r="G188" s="68">
        <f t="shared" si="12"/>
        <v>2135459.9500000002</v>
      </c>
      <c r="I188" s="57"/>
    </row>
    <row r="189" spans="1:9" s="10" customFormat="1" ht="32.25" customHeight="1" x14ac:dyDescent="0.25">
      <c r="A189" s="19"/>
      <c r="B189" s="93">
        <v>45215</v>
      </c>
      <c r="C189" s="94" t="s">
        <v>580</v>
      </c>
      <c r="D189" s="95" t="s">
        <v>411</v>
      </c>
      <c r="E189" s="66">
        <v>56200</v>
      </c>
      <c r="F189" s="67"/>
      <c r="G189" s="68">
        <f t="shared" si="12"/>
        <v>2191659.9500000002</v>
      </c>
      <c r="I189" s="57"/>
    </row>
    <row r="190" spans="1:9" s="10" customFormat="1" ht="32.25" customHeight="1" x14ac:dyDescent="0.25">
      <c r="A190" s="19"/>
      <c r="B190" s="93">
        <v>45215</v>
      </c>
      <c r="C190" s="94" t="s">
        <v>581</v>
      </c>
      <c r="D190" s="95" t="s">
        <v>411</v>
      </c>
      <c r="E190" s="66">
        <v>60800</v>
      </c>
      <c r="F190" s="67"/>
      <c r="G190" s="68">
        <f t="shared" si="12"/>
        <v>2252459.9500000002</v>
      </c>
      <c r="I190" s="57"/>
    </row>
    <row r="191" spans="1:9" s="10" customFormat="1" ht="32.25" customHeight="1" x14ac:dyDescent="0.25">
      <c r="A191" s="19"/>
      <c r="B191" s="93">
        <v>45215</v>
      </c>
      <c r="C191" s="94" t="s">
        <v>582</v>
      </c>
      <c r="D191" s="95" t="s">
        <v>411</v>
      </c>
      <c r="E191" s="66">
        <v>9400</v>
      </c>
      <c r="F191" s="67"/>
      <c r="G191" s="68">
        <f t="shared" si="12"/>
        <v>2261859.9500000002</v>
      </c>
      <c r="I191" s="57"/>
    </row>
    <row r="192" spans="1:9" s="10" customFormat="1" ht="32.25" customHeight="1" x14ac:dyDescent="0.25">
      <c r="A192" s="19"/>
      <c r="B192" s="93">
        <v>45215</v>
      </c>
      <c r="C192" s="94" t="s">
        <v>583</v>
      </c>
      <c r="D192" s="95" t="s">
        <v>411</v>
      </c>
      <c r="E192" s="66">
        <v>3900</v>
      </c>
      <c r="F192" s="67"/>
      <c r="G192" s="68">
        <f t="shared" si="12"/>
        <v>2265759.9500000002</v>
      </c>
      <c r="I192" s="57"/>
    </row>
    <row r="193" spans="1:9" s="10" customFormat="1" ht="32.25" customHeight="1" x14ac:dyDescent="0.25">
      <c r="A193" s="19"/>
      <c r="B193" s="93">
        <v>45215</v>
      </c>
      <c r="C193" s="94" t="s">
        <v>584</v>
      </c>
      <c r="D193" s="95" t="s">
        <v>541</v>
      </c>
      <c r="E193" s="66"/>
      <c r="F193" s="67">
        <v>1751933</v>
      </c>
      <c r="G193" s="68">
        <f>+G192-F193</f>
        <v>513826.95000000019</v>
      </c>
      <c r="I193" s="57"/>
    </row>
    <row r="194" spans="1:9" s="10" customFormat="1" ht="32.25" customHeight="1" x14ac:dyDescent="0.25">
      <c r="A194" s="19"/>
      <c r="B194" s="93">
        <v>45215</v>
      </c>
      <c r="C194" s="94" t="s">
        <v>585</v>
      </c>
      <c r="D194" s="95" t="s">
        <v>411</v>
      </c>
      <c r="E194" s="66">
        <v>1500</v>
      </c>
      <c r="F194" s="67"/>
      <c r="G194" s="68">
        <f>+G193+E194</f>
        <v>515326.95000000019</v>
      </c>
      <c r="I194" s="57"/>
    </row>
    <row r="195" spans="1:9" s="10" customFormat="1" ht="32.25" customHeight="1" x14ac:dyDescent="0.25">
      <c r="A195" s="19"/>
      <c r="B195" s="93">
        <v>45215</v>
      </c>
      <c r="C195" s="94" t="s">
        <v>531</v>
      </c>
      <c r="D195" s="95" t="s">
        <v>411</v>
      </c>
      <c r="E195" s="66">
        <v>25900</v>
      </c>
      <c r="F195" s="67"/>
      <c r="G195" s="68">
        <f t="shared" ref="G195:G238" si="13">+G194+E195</f>
        <v>541226.95000000019</v>
      </c>
      <c r="I195" s="57"/>
    </row>
    <row r="196" spans="1:9" s="10" customFormat="1" ht="32.25" customHeight="1" x14ac:dyDescent="0.25">
      <c r="A196" s="19"/>
      <c r="B196" s="93">
        <v>45215</v>
      </c>
      <c r="C196" s="94" t="s">
        <v>586</v>
      </c>
      <c r="D196" s="95" t="s">
        <v>411</v>
      </c>
      <c r="E196" s="72">
        <v>76700</v>
      </c>
      <c r="F196" s="67"/>
      <c r="G196" s="68">
        <f t="shared" si="13"/>
        <v>617926.95000000019</v>
      </c>
      <c r="I196" s="57"/>
    </row>
    <row r="197" spans="1:9" s="10" customFormat="1" ht="32.25" customHeight="1" x14ac:dyDescent="0.25">
      <c r="A197" s="19"/>
      <c r="B197" s="93">
        <v>45216</v>
      </c>
      <c r="C197" s="94" t="s">
        <v>587</v>
      </c>
      <c r="D197" s="95" t="s">
        <v>411</v>
      </c>
      <c r="E197" s="66">
        <v>8200</v>
      </c>
      <c r="F197" s="67"/>
      <c r="G197" s="68">
        <f t="shared" si="13"/>
        <v>626126.95000000019</v>
      </c>
      <c r="I197" s="57"/>
    </row>
    <row r="198" spans="1:9" s="10" customFormat="1" ht="32.25" customHeight="1" x14ac:dyDescent="0.25">
      <c r="A198" s="19"/>
      <c r="B198" s="93">
        <v>45216</v>
      </c>
      <c r="C198" s="94" t="s">
        <v>588</v>
      </c>
      <c r="D198" s="95" t="s">
        <v>411</v>
      </c>
      <c r="E198" s="66">
        <v>165000</v>
      </c>
      <c r="F198" s="67"/>
      <c r="G198" s="68">
        <f t="shared" si="13"/>
        <v>791126.95000000019</v>
      </c>
      <c r="I198" s="57"/>
    </row>
    <row r="199" spans="1:9" s="10" customFormat="1" ht="32.25" customHeight="1" x14ac:dyDescent="0.25">
      <c r="A199" s="19"/>
      <c r="B199" s="93">
        <v>45216</v>
      </c>
      <c r="C199" s="94" t="s">
        <v>589</v>
      </c>
      <c r="D199" s="95" t="s">
        <v>411</v>
      </c>
      <c r="E199" s="66">
        <v>42600</v>
      </c>
      <c r="F199" s="67"/>
      <c r="G199" s="68">
        <f t="shared" si="13"/>
        <v>833726.95000000019</v>
      </c>
      <c r="I199" s="57"/>
    </row>
    <row r="200" spans="1:9" s="10" customFormat="1" ht="32.25" customHeight="1" x14ac:dyDescent="0.25">
      <c r="A200" s="19"/>
      <c r="B200" s="93">
        <v>45216</v>
      </c>
      <c r="C200" s="94" t="s">
        <v>590</v>
      </c>
      <c r="D200" s="95" t="s">
        <v>411</v>
      </c>
      <c r="E200" s="66">
        <v>365200</v>
      </c>
      <c r="F200" s="67"/>
      <c r="G200" s="68">
        <f t="shared" si="13"/>
        <v>1198926.9500000002</v>
      </c>
      <c r="I200" s="57"/>
    </row>
    <row r="201" spans="1:9" s="10" customFormat="1" ht="32.25" customHeight="1" x14ac:dyDescent="0.25">
      <c r="A201" s="19"/>
      <c r="B201" s="93">
        <v>45217</v>
      </c>
      <c r="C201" s="94" t="s">
        <v>591</v>
      </c>
      <c r="D201" s="95" t="s">
        <v>411</v>
      </c>
      <c r="E201" s="66">
        <v>300</v>
      </c>
      <c r="F201" s="67"/>
      <c r="G201" s="68">
        <f t="shared" si="13"/>
        <v>1199226.9500000002</v>
      </c>
      <c r="I201" s="57"/>
    </row>
    <row r="202" spans="1:9" s="10" customFormat="1" ht="32.25" customHeight="1" x14ac:dyDescent="0.25">
      <c r="A202" s="19"/>
      <c r="B202" s="93">
        <v>45217</v>
      </c>
      <c r="C202" s="94" t="s">
        <v>592</v>
      </c>
      <c r="D202" s="95" t="s">
        <v>411</v>
      </c>
      <c r="E202" s="66">
        <v>500</v>
      </c>
      <c r="F202" s="67"/>
      <c r="G202" s="68">
        <f t="shared" si="13"/>
        <v>1199726.9500000002</v>
      </c>
      <c r="I202" s="57"/>
    </row>
    <row r="203" spans="1:9" s="10" customFormat="1" ht="32.25" customHeight="1" x14ac:dyDescent="0.25">
      <c r="A203" s="19"/>
      <c r="B203" s="93">
        <v>45217</v>
      </c>
      <c r="C203" s="94" t="s">
        <v>442</v>
      </c>
      <c r="D203" s="95" t="s">
        <v>411</v>
      </c>
      <c r="E203" s="66">
        <v>60400</v>
      </c>
      <c r="F203" s="67"/>
      <c r="G203" s="68">
        <f t="shared" si="13"/>
        <v>1260126.9500000002</v>
      </c>
      <c r="I203" s="57"/>
    </row>
    <row r="204" spans="1:9" s="10" customFormat="1" ht="32.25" customHeight="1" x14ac:dyDescent="0.25">
      <c r="A204" s="19"/>
      <c r="B204" s="93">
        <v>45217</v>
      </c>
      <c r="C204" s="94" t="s">
        <v>593</v>
      </c>
      <c r="D204" s="95" t="s">
        <v>411</v>
      </c>
      <c r="E204" s="66">
        <v>2600</v>
      </c>
      <c r="F204" s="67"/>
      <c r="G204" s="68">
        <f t="shared" si="13"/>
        <v>1262726.9500000002</v>
      </c>
      <c r="I204" s="57"/>
    </row>
    <row r="205" spans="1:9" s="10" customFormat="1" ht="32.25" customHeight="1" x14ac:dyDescent="0.25">
      <c r="A205" s="19"/>
      <c r="B205" s="93">
        <v>45217</v>
      </c>
      <c r="C205" s="94" t="s">
        <v>594</v>
      </c>
      <c r="D205" s="95" t="s">
        <v>411</v>
      </c>
      <c r="E205" s="66">
        <v>1800</v>
      </c>
      <c r="F205" s="67"/>
      <c r="G205" s="68">
        <f t="shared" si="13"/>
        <v>1264526.9500000002</v>
      </c>
      <c r="I205" s="57"/>
    </row>
    <row r="206" spans="1:9" s="10" customFormat="1" ht="32.25" customHeight="1" x14ac:dyDescent="0.25">
      <c r="A206" s="19"/>
      <c r="B206" s="93">
        <v>45217</v>
      </c>
      <c r="C206" s="94" t="s">
        <v>595</v>
      </c>
      <c r="D206" s="95" t="s">
        <v>411</v>
      </c>
      <c r="E206" s="66">
        <v>223900</v>
      </c>
      <c r="F206" s="67"/>
      <c r="G206" s="68">
        <f t="shared" si="13"/>
        <v>1488426.9500000002</v>
      </c>
      <c r="I206" s="57"/>
    </row>
    <row r="207" spans="1:9" s="10" customFormat="1" ht="32.25" customHeight="1" x14ac:dyDescent="0.25">
      <c r="A207" s="19"/>
      <c r="B207" s="93">
        <v>45217</v>
      </c>
      <c r="C207" s="94" t="s">
        <v>596</v>
      </c>
      <c r="D207" s="95" t="s">
        <v>411</v>
      </c>
      <c r="E207" s="66">
        <v>69000</v>
      </c>
      <c r="F207" s="67"/>
      <c r="G207" s="68">
        <f t="shared" si="13"/>
        <v>1557426.9500000002</v>
      </c>
      <c r="I207" s="57"/>
    </row>
    <row r="208" spans="1:9" s="10" customFormat="1" ht="32.25" customHeight="1" x14ac:dyDescent="0.25">
      <c r="A208" s="19"/>
      <c r="B208" s="93">
        <v>45217</v>
      </c>
      <c r="C208" s="94" t="s">
        <v>597</v>
      </c>
      <c r="D208" s="95" t="s">
        <v>411</v>
      </c>
      <c r="E208" s="66">
        <v>3600</v>
      </c>
      <c r="F208" s="67"/>
      <c r="G208" s="68">
        <f t="shared" si="13"/>
        <v>1561026.9500000002</v>
      </c>
      <c r="I208" s="57"/>
    </row>
    <row r="209" spans="1:9" s="10" customFormat="1" ht="32.25" customHeight="1" x14ac:dyDescent="0.25">
      <c r="A209" s="19"/>
      <c r="B209" s="93">
        <v>45217</v>
      </c>
      <c r="C209" s="94" t="s">
        <v>598</v>
      </c>
      <c r="D209" s="95" t="s">
        <v>411</v>
      </c>
      <c r="E209" s="66">
        <v>407000</v>
      </c>
      <c r="F209" s="67"/>
      <c r="G209" s="68">
        <f t="shared" si="13"/>
        <v>1968026.9500000002</v>
      </c>
      <c r="I209" s="57"/>
    </row>
    <row r="210" spans="1:9" s="10" customFormat="1" ht="32.25" customHeight="1" x14ac:dyDescent="0.25">
      <c r="A210" s="19"/>
      <c r="B210" s="93">
        <v>45217</v>
      </c>
      <c r="C210" s="94" t="s">
        <v>599</v>
      </c>
      <c r="D210" s="95" t="s">
        <v>411</v>
      </c>
      <c r="E210" s="66">
        <v>2000</v>
      </c>
      <c r="F210" s="67"/>
      <c r="G210" s="68">
        <f t="shared" si="13"/>
        <v>1970026.9500000002</v>
      </c>
      <c r="I210" s="57"/>
    </row>
    <row r="211" spans="1:9" s="10" customFormat="1" ht="32.25" customHeight="1" x14ac:dyDescent="0.25">
      <c r="A211" s="19"/>
      <c r="B211" s="93">
        <v>45217</v>
      </c>
      <c r="C211" s="94" t="s">
        <v>600</v>
      </c>
      <c r="D211" s="95" t="s">
        <v>411</v>
      </c>
      <c r="E211" s="66">
        <v>1000</v>
      </c>
      <c r="F211" s="67"/>
      <c r="G211" s="68">
        <f t="shared" si="13"/>
        <v>1971026.9500000002</v>
      </c>
      <c r="I211" s="57"/>
    </row>
    <row r="212" spans="1:9" s="10" customFormat="1" ht="32.25" customHeight="1" x14ac:dyDescent="0.25">
      <c r="A212" s="19"/>
      <c r="B212" s="93">
        <v>45217</v>
      </c>
      <c r="C212" s="94" t="s">
        <v>601</v>
      </c>
      <c r="D212" s="95" t="s">
        <v>411</v>
      </c>
      <c r="E212" s="66">
        <v>1000</v>
      </c>
      <c r="F212" s="67"/>
      <c r="G212" s="68">
        <f t="shared" si="13"/>
        <v>1972026.9500000002</v>
      </c>
      <c r="I212" s="57"/>
    </row>
    <row r="213" spans="1:9" s="10" customFormat="1" ht="32.25" customHeight="1" x14ac:dyDescent="0.25">
      <c r="A213" s="19"/>
      <c r="B213" s="93">
        <v>45217</v>
      </c>
      <c r="C213" s="94" t="s">
        <v>331</v>
      </c>
      <c r="D213" s="95" t="s">
        <v>411</v>
      </c>
      <c r="E213" s="66">
        <v>48400</v>
      </c>
      <c r="F213" s="67"/>
      <c r="G213" s="68">
        <f t="shared" si="13"/>
        <v>2020426.9500000002</v>
      </c>
      <c r="I213" s="57"/>
    </row>
    <row r="214" spans="1:9" s="10" customFormat="1" ht="32.25" customHeight="1" x14ac:dyDescent="0.25">
      <c r="A214" s="19"/>
      <c r="B214" s="93">
        <v>45218</v>
      </c>
      <c r="C214" s="94" t="s">
        <v>602</v>
      </c>
      <c r="D214" s="95" t="s">
        <v>411</v>
      </c>
      <c r="E214" s="66">
        <v>1500</v>
      </c>
      <c r="F214" s="67"/>
      <c r="G214" s="68">
        <f t="shared" si="13"/>
        <v>2021926.9500000002</v>
      </c>
      <c r="I214" s="57"/>
    </row>
    <row r="215" spans="1:9" s="10" customFormat="1" ht="32.25" customHeight="1" x14ac:dyDescent="0.25">
      <c r="A215" s="19"/>
      <c r="B215" s="93">
        <v>45218</v>
      </c>
      <c r="C215" s="94" t="s">
        <v>596</v>
      </c>
      <c r="D215" s="95" t="s">
        <v>411</v>
      </c>
      <c r="E215" s="66">
        <v>10800</v>
      </c>
      <c r="F215" s="67"/>
      <c r="G215" s="68">
        <f t="shared" si="13"/>
        <v>2032726.9500000002</v>
      </c>
      <c r="I215" s="57"/>
    </row>
    <row r="216" spans="1:9" s="10" customFormat="1" ht="32.25" customHeight="1" x14ac:dyDescent="0.25">
      <c r="A216" s="19"/>
      <c r="B216" s="93">
        <v>45218</v>
      </c>
      <c r="C216" s="94" t="s">
        <v>603</v>
      </c>
      <c r="D216" s="95" t="s">
        <v>411</v>
      </c>
      <c r="E216" s="66">
        <v>13937.5</v>
      </c>
      <c r="F216" s="67"/>
      <c r="G216" s="68">
        <f t="shared" si="13"/>
        <v>2046664.4500000002</v>
      </c>
      <c r="I216" s="57"/>
    </row>
    <row r="217" spans="1:9" s="10" customFormat="1" ht="32.25" customHeight="1" x14ac:dyDescent="0.25">
      <c r="A217" s="19"/>
      <c r="B217" s="93"/>
      <c r="C217" s="94" t="s">
        <v>604</v>
      </c>
      <c r="D217" s="95" t="s">
        <v>411</v>
      </c>
      <c r="E217" s="66">
        <v>19375</v>
      </c>
      <c r="F217" s="67"/>
      <c r="G217" s="68">
        <f t="shared" si="13"/>
        <v>2066039.4500000002</v>
      </c>
      <c r="I217" s="57"/>
    </row>
    <row r="218" spans="1:9" s="10" customFormat="1" ht="32.25" customHeight="1" x14ac:dyDescent="0.25">
      <c r="A218" s="19"/>
      <c r="B218" s="93">
        <v>45218</v>
      </c>
      <c r="C218" s="94" t="s">
        <v>605</v>
      </c>
      <c r="D218" s="95" t="s">
        <v>411</v>
      </c>
      <c r="E218" s="66">
        <v>4000</v>
      </c>
      <c r="F218" s="67"/>
      <c r="G218" s="68">
        <f t="shared" si="13"/>
        <v>2070039.4500000002</v>
      </c>
      <c r="I218" s="57"/>
    </row>
    <row r="219" spans="1:9" s="10" customFormat="1" ht="32.25" customHeight="1" x14ac:dyDescent="0.25">
      <c r="A219" s="19"/>
      <c r="B219" s="93">
        <v>45218</v>
      </c>
      <c r="C219" s="94" t="s">
        <v>606</v>
      </c>
      <c r="D219" s="95" t="s">
        <v>411</v>
      </c>
      <c r="E219" s="66">
        <v>2000</v>
      </c>
      <c r="F219" s="67"/>
      <c r="G219" s="68">
        <f t="shared" si="13"/>
        <v>2072039.4500000002</v>
      </c>
      <c r="I219" s="57"/>
    </row>
    <row r="220" spans="1:9" s="10" customFormat="1" ht="32.25" customHeight="1" x14ac:dyDescent="0.25">
      <c r="A220" s="19"/>
      <c r="B220" s="93">
        <v>45218</v>
      </c>
      <c r="C220" s="94" t="s">
        <v>442</v>
      </c>
      <c r="D220" s="95" t="s">
        <v>411</v>
      </c>
      <c r="E220" s="66">
        <v>62100</v>
      </c>
      <c r="F220" s="67"/>
      <c r="G220" s="68">
        <f t="shared" si="13"/>
        <v>2134139.4500000002</v>
      </c>
      <c r="I220" s="57"/>
    </row>
    <row r="221" spans="1:9" s="10" customFormat="1" ht="32.25" customHeight="1" x14ac:dyDescent="0.25">
      <c r="A221" s="19"/>
      <c r="B221" s="93">
        <v>45218</v>
      </c>
      <c r="C221" s="94" t="s">
        <v>607</v>
      </c>
      <c r="D221" s="95" t="s">
        <v>411</v>
      </c>
      <c r="E221" s="66">
        <v>500</v>
      </c>
      <c r="F221" s="67"/>
      <c r="G221" s="68">
        <f t="shared" si="13"/>
        <v>2134639.4500000002</v>
      </c>
      <c r="I221" s="57"/>
    </row>
    <row r="222" spans="1:9" s="10" customFormat="1" ht="32.25" customHeight="1" x14ac:dyDescent="0.25">
      <c r="A222" s="19"/>
      <c r="B222" s="93">
        <v>45218</v>
      </c>
      <c r="C222" s="94" t="s">
        <v>608</v>
      </c>
      <c r="D222" s="95" t="s">
        <v>411</v>
      </c>
      <c r="E222" s="66">
        <v>3300</v>
      </c>
      <c r="F222" s="67"/>
      <c r="G222" s="68">
        <f t="shared" si="13"/>
        <v>2137939.4500000002</v>
      </c>
      <c r="I222" s="57"/>
    </row>
    <row r="223" spans="1:9" s="10" customFormat="1" ht="32.25" customHeight="1" x14ac:dyDescent="0.25">
      <c r="A223" s="19"/>
      <c r="B223" s="93">
        <v>45218</v>
      </c>
      <c r="C223" s="94" t="s">
        <v>609</v>
      </c>
      <c r="D223" s="95" t="s">
        <v>411</v>
      </c>
      <c r="E223" s="66">
        <v>88800</v>
      </c>
      <c r="F223" s="67"/>
      <c r="G223" s="68">
        <f t="shared" si="13"/>
        <v>2226739.4500000002</v>
      </c>
      <c r="I223" s="57"/>
    </row>
    <row r="224" spans="1:9" s="10" customFormat="1" ht="32.25" customHeight="1" x14ac:dyDescent="0.25">
      <c r="A224" s="19"/>
      <c r="B224" s="93">
        <v>45218</v>
      </c>
      <c r="C224" s="94" t="s">
        <v>610</v>
      </c>
      <c r="D224" s="95" t="s">
        <v>411</v>
      </c>
      <c r="E224" s="66">
        <v>171300</v>
      </c>
      <c r="F224" s="67"/>
      <c r="G224" s="68">
        <f t="shared" si="13"/>
        <v>2398039.4500000002</v>
      </c>
      <c r="I224" s="57"/>
    </row>
    <row r="225" spans="1:9" s="10" customFormat="1" ht="32.25" customHeight="1" x14ac:dyDescent="0.25">
      <c r="A225" s="19"/>
      <c r="B225" s="93">
        <v>45218</v>
      </c>
      <c r="C225" s="94" t="s">
        <v>611</v>
      </c>
      <c r="D225" s="95" t="s">
        <v>411</v>
      </c>
      <c r="E225" s="66">
        <v>2300</v>
      </c>
      <c r="F225" s="67"/>
      <c r="G225" s="68">
        <f t="shared" si="13"/>
        <v>2400339.4500000002</v>
      </c>
      <c r="I225" s="57"/>
    </row>
    <row r="226" spans="1:9" s="10" customFormat="1" ht="32.25" customHeight="1" x14ac:dyDescent="0.25">
      <c r="A226" s="19"/>
      <c r="B226" s="93">
        <v>45218</v>
      </c>
      <c r="C226" s="94" t="s">
        <v>612</v>
      </c>
      <c r="D226" s="95" t="s">
        <v>411</v>
      </c>
      <c r="E226" s="66">
        <v>511800</v>
      </c>
      <c r="F226" s="67"/>
      <c r="G226" s="68">
        <f t="shared" si="13"/>
        <v>2912139.45</v>
      </c>
      <c r="I226" s="57"/>
    </row>
    <row r="227" spans="1:9" s="10" customFormat="1" ht="32.25" customHeight="1" x14ac:dyDescent="0.25">
      <c r="A227" s="19"/>
      <c r="B227" s="93">
        <v>45219</v>
      </c>
      <c r="C227" s="94" t="s">
        <v>613</v>
      </c>
      <c r="D227" s="95" t="s">
        <v>411</v>
      </c>
      <c r="E227" s="66">
        <v>16400</v>
      </c>
      <c r="F227" s="67"/>
      <c r="G227" s="68">
        <f t="shared" si="13"/>
        <v>2928539.45</v>
      </c>
      <c r="I227" s="57"/>
    </row>
    <row r="228" spans="1:9" s="10" customFormat="1" ht="32.25" customHeight="1" x14ac:dyDescent="0.25">
      <c r="A228" s="19"/>
      <c r="B228" s="93">
        <v>45219</v>
      </c>
      <c r="C228" s="94" t="s">
        <v>614</v>
      </c>
      <c r="D228" s="95" t="s">
        <v>411</v>
      </c>
      <c r="E228" s="66">
        <v>3000</v>
      </c>
      <c r="F228" s="67"/>
      <c r="G228" s="68">
        <f t="shared" si="13"/>
        <v>2931539.45</v>
      </c>
      <c r="I228" s="57"/>
    </row>
    <row r="229" spans="1:9" s="10" customFormat="1" ht="32.25" customHeight="1" x14ac:dyDescent="0.25">
      <c r="A229" s="19"/>
      <c r="B229" s="93">
        <v>45219</v>
      </c>
      <c r="C229" s="94" t="s">
        <v>491</v>
      </c>
      <c r="D229" s="95" t="s">
        <v>411</v>
      </c>
      <c r="E229" s="66">
        <v>93400</v>
      </c>
      <c r="F229" s="67"/>
      <c r="G229" s="68">
        <f t="shared" si="13"/>
        <v>3024939.45</v>
      </c>
      <c r="I229" s="57"/>
    </row>
    <row r="230" spans="1:9" s="10" customFormat="1" ht="32.25" customHeight="1" x14ac:dyDescent="0.25">
      <c r="A230" s="19"/>
      <c r="B230" s="93">
        <v>45219</v>
      </c>
      <c r="C230" s="94" t="s">
        <v>615</v>
      </c>
      <c r="D230" s="95" t="s">
        <v>411</v>
      </c>
      <c r="E230" s="66">
        <v>1000</v>
      </c>
      <c r="F230" s="67"/>
      <c r="G230" s="68">
        <f t="shared" si="13"/>
        <v>3025939.45</v>
      </c>
      <c r="I230" s="57"/>
    </row>
    <row r="231" spans="1:9" s="10" customFormat="1" ht="32.25" customHeight="1" x14ac:dyDescent="0.25">
      <c r="A231" s="19"/>
      <c r="B231" s="93">
        <v>45219</v>
      </c>
      <c r="C231" s="94" t="s">
        <v>604</v>
      </c>
      <c r="D231" s="95" t="s">
        <v>411</v>
      </c>
      <c r="E231" s="66">
        <v>1000</v>
      </c>
      <c r="F231" s="67"/>
      <c r="G231" s="68">
        <f t="shared" si="13"/>
        <v>3026939.45</v>
      </c>
      <c r="I231" s="57"/>
    </row>
    <row r="232" spans="1:9" s="10" customFormat="1" ht="32.25" customHeight="1" x14ac:dyDescent="0.25">
      <c r="A232" s="19"/>
      <c r="B232" s="93">
        <v>45219</v>
      </c>
      <c r="C232" s="94" t="s">
        <v>616</v>
      </c>
      <c r="D232" s="95" t="s">
        <v>411</v>
      </c>
      <c r="E232" s="66">
        <v>1000</v>
      </c>
      <c r="F232" s="67"/>
      <c r="G232" s="68">
        <f t="shared" si="13"/>
        <v>3027939.45</v>
      </c>
      <c r="I232" s="57"/>
    </row>
    <row r="233" spans="1:9" s="10" customFormat="1" ht="32.25" customHeight="1" x14ac:dyDescent="0.25">
      <c r="A233" s="19"/>
      <c r="B233" s="93">
        <v>45219</v>
      </c>
      <c r="C233" s="94" t="s">
        <v>617</v>
      </c>
      <c r="D233" s="95" t="s">
        <v>411</v>
      </c>
      <c r="E233" s="66">
        <v>3400</v>
      </c>
      <c r="F233" s="67"/>
      <c r="G233" s="68">
        <f t="shared" si="13"/>
        <v>3031339.45</v>
      </c>
      <c r="I233" s="57"/>
    </row>
    <row r="234" spans="1:9" s="10" customFormat="1" ht="32.25" customHeight="1" x14ac:dyDescent="0.25">
      <c r="A234" s="19"/>
      <c r="B234" s="93">
        <v>45219</v>
      </c>
      <c r="C234" s="94" t="s">
        <v>618</v>
      </c>
      <c r="D234" s="95" t="s">
        <v>411</v>
      </c>
      <c r="E234" s="66">
        <v>3500</v>
      </c>
      <c r="F234" s="67"/>
      <c r="G234" s="68">
        <f t="shared" si="13"/>
        <v>3034839.45</v>
      </c>
      <c r="I234" s="57"/>
    </row>
    <row r="235" spans="1:9" s="10" customFormat="1" ht="32.25" customHeight="1" x14ac:dyDescent="0.25">
      <c r="A235" s="19"/>
      <c r="B235" s="93">
        <v>45219</v>
      </c>
      <c r="C235" s="94" t="s">
        <v>619</v>
      </c>
      <c r="D235" s="95" t="s">
        <v>411</v>
      </c>
      <c r="E235" s="66">
        <v>224500</v>
      </c>
      <c r="F235" s="67"/>
      <c r="G235" s="68">
        <f t="shared" si="13"/>
        <v>3259339.45</v>
      </c>
      <c r="I235" s="57"/>
    </row>
    <row r="236" spans="1:9" s="10" customFormat="1" ht="32.25" customHeight="1" x14ac:dyDescent="0.25">
      <c r="A236" s="19"/>
      <c r="B236" s="93">
        <v>45219</v>
      </c>
      <c r="C236" s="94" t="s">
        <v>620</v>
      </c>
      <c r="D236" s="95" t="s">
        <v>411</v>
      </c>
      <c r="E236" s="66">
        <v>35600</v>
      </c>
      <c r="F236" s="67"/>
      <c r="G236" s="68">
        <f t="shared" si="13"/>
        <v>3294939.45</v>
      </c>
      <c r="I236" s="57"/>
    </row>
    <row r="237" spans="1:9" s="10" customFormat="1" ht="32.25" customHeight="1" x14ac:dyDescent="0.25">
      <c r="A237" s="19"/>
      <c r="B237" s="93">
        <v>45219</v>
      </c>
      <c r="C237" s="94" t="s">
        <v>621</v>
      </c>
      <c r="D237" s="95" t="s">
        <v>411</v>
      </c>
      <c r="E237" s="66">
        <v>2400</v>
      </c>
      <c r="F237" s="67"/>
      <c r="G237" s="68">
        <f t="shared" si="13"/>
        <v>3297339.45</v>
      </c>
      <c r="I237" s="57"/>
    </row>
    <row r="238" spans="1:9" s="10" customFormat="1" ht="32.25" customHeight="1" x14ac:dyDescent="0.25">
      <c r="A238" s="19"/>
      <c r="B238" s="93">
        <v>45219</v>
      </c>
      <c r="C238" s="94" t="s">
        <v>622</v>
      </c>
      <c r="D238" s="95" t="s">
        <v>411</v>
      </c>
      <c r="E238" s="66">
        <v>279800</v>
      </c>
      <c r="F238" s="67"/>
      <c r="G238" s="68">
        <f t="shared" si="13"/>
        <v>3577139.45</v>
      </c>
      <c r="I238" s="57"/>
    </row>
    <row r="239" spans="1:9" s="10" customFormat="1" ht="32.25" customHeight="1" x14ac:dyDescent="0.25">
      <c r="A239" s="19"/>
      <c r="B239" s="93">
        <v>45222</v>
      </c>
      <c r="C239" s="94" t="s">
        <v>708</v>
      </c>
      <c r="D239" s="96" t="s">
        <v>707</v>
      </c>
      <c r="E239" s="66"/>
      <c r="F239" s="67">
        <v>1351390</v>
      </c>
      <c r="G239" s="68">
        <f>+G238-F239</f>
        <v>2225749.4500000002</v>
      </c>
      <c r="I239" s="57"/>
    </row>
    <row r="240" spans="1:9" s="10" customFormat="1" ht="32.25" customHeight="1" x14ac:dyDescent="0.25">
      <c r="A240" s="19"/>
      <c r="B240" s="93">
        <v>45222</v>
      </c>
      <c r="C240" s="94" t="s">
        <v>623</v>
      </c>
      <c r="D240" s="95" t="s">
        <v>411</v>
      </c>
      <c r="E240" s="66">
        <v>1500</v>
      </c>
      <c r="F240" s="67"/>
      <c r="G240" s="68">
        <f>+G239+E240</f>
        <v>2227249.4500000002</v>
      </c>
      <c r="I240" s="57"/>
    </row>
    <row r="241" spans="1:9" s="10" customFormat="1" ht="32.25" customHeight="1" x14ac:dyDescent="0.25">
      <c r="A241" s="19"/>
      <c r="B241" s="93">
        <v>45222</v>
      </c>
      <c r="C241" s="94" t="s">
        <v>624</v>
      </c>
      <c r="D241" s="95" t="s">
        <v>411</v>
      </c>
      <c r="E241" s="66">
        <v>18687.5</v>
      </c>
      <c r="F241" s="67"/>
      <c r="G241" s="68">
        <f t="shared" ref="G241:G304" si="14">+G240+E241</f>
        <v>2245936.9500000002</v>
      </c>
      <c r="I241" s="57"/>
    </row>
    <row r="242" spans="1:9" s="10" customFormat="1" ht="32.25" customHeight="1" x14ac:dyDescent="0.25">
      <c r="A242" s="19"/>
      <c r="B242" s="93">
        <v>45222</v>
      </c>
      <c r="C242" s="94" t="s">
        <v>156</v>
      </c>
      <c r="D242" s="95" t="s">
        <v>411</v>
      </c>
      <c r="E242" s="66">
        <v>13000</v>
      </c>
      <c r="F242" s="67"/>
      <c r="G242" s="68">
        <f t="shared" si="14"/>
        <v>2258936.9500000002</v>
      </c>
      <c r="I242" s="57"/>
    </row>
    <row r="243" spans="1:9" s="10" customFormat="1" ht="32.25" customHeight="1" x14ac:dyDescent="0.25">
      <c r="A243" s="19"/>
      <c r="B243" s="93">
        <v>45222</v>
      </c>
      <c r="C243" s="94" t="s">
        <v>625</v>
      </c>
      <c r="D243" s="95" t="s">
        <v>411</v>
      </c>
      <c r="E243" s="66">
        <v>1800</v>
      </c>
      <c r="F243" s="67"/>
      <c r="G243" s="68">
        <f t="shared" si="14"/>
        <v>2260736.9500000002</v>
      </c>
      <c r="I243" s="57"/>
    </row>
    <row r="244" spans="1:9" s="10" customFormat="1" ht="32.25" customHeight="1" x14ac:dyDescent="0.25">
      <c r="A244" s="19"/>
      <c r="B244" s="93">
        <v>45222</v>
      </c>
      <c r="C244" s="94" t="s">
        <v>491</v>
      </c>
      <c r="D244" s="95" t="s">
        <v>411</v>
      </c>
      <c r="E244" s="66">
        <v>39600</v>
      </c>
      <c r="F244" s="67"/>
      <c r="G244" s="68">
        <f t="shared" si="14"/>
        <v>2300336.9500000002</v>
      </c>
      <c r="I244" s="57"/>
    </row>
    <row r="245" spans="1:9" s="10" customFormat="1" ht="32.25" customHeight="1" x14ac:dyDescent="0.25">
      <c r="A245" s="19"/>
      <c r="B245" s="93">
        <v>45222</v>
      </c>
      <c r="C245" s="94" t="s">
        <v>477</v>
      </c>
      <c r="D245" s="95" t="s">
        <v>411</v>
      </c>
      <c r="E245" s="66">
        <v>1400</v>
      </c>
      <c r="F245" s="67"/>
      <c r="G245" s="68">
        <f t="shared" si="14"/>
        <v>2301736.9500000002</v>
      </c>
      <c r="I245" s="57"/>
    </row>
    <row r="246" spans="1:9" s="10" customFormat="1" ht="32.25" customHeight="1" x14ac:dyDescent="0.25">
      <c r="A246" s="19"/>
      <c r="B246" s="93">
        <v>45222</v>
      </c>
      <c r="C246" s="94" t="s">
        <v>626</v>
      </c>
      <c r="D246" s="95" t="s">
        <v>411</v>
      </c>
      <c r="E246" s="66">
        <v>150700</v>
      </c>
      <c r="F246" s="67"/>
      <c r="G246" s="68">
        <f t="shared" si="14"/>
        <v>2452436.9500000002</v>
      </c>
      <c r="I246" s="57"/>
    </row>
    <row r="247" spans="1:9" s="10" customFormat="1" ht="32.25" customHeight="1" x14ac:dyDescent="0.25">
      <c r="A247" s="19"/>
      <c r="B247" s="93">
        <v>45222</v>
      </c>
      <c r="C247" s="94" t="s">
        <v>567</v>
      </c>
      <c r="D247" s="95" t="s">
        <v>411</v>
      </c>
      <c r="E247" s="66">
        <v>30000</v>
      </c>
      <c r="F247" s="67"/>
      <c r="G247" s="68">
        <f t="shared" si="14"/>
        <v>2482436.9500000002</v>
      </c>
      <c r="I247" s="57"/>
    </row>
    <row r="248" spans="1:9" s="10" customFormat="1" ht="32.25" customHeight="1" x14ac:dyDescent="0.25">
      <c r="A248" s="19"/>
      <c r="B248" s="93">
        <v>45222</v>
      </c>
      <c r="C248" s="94" t="s">
        <v>627</v>
      </c>
      <c r="D248" s="95" t="s">
        <v>411</v>
      </c>
      <c r="E248" s="66">
        <v>900</v>
      </c>
      <c r="F248" s="67"/>
      <c r="G248" s="68">
        <f t="shared" si="14"/>
        <v>2483336.9500000002</v>
      </c>
      <c r="I248" s="57"/>
    </row>
    <row r="249" spans="1:9" s="10" customFormat="1" ht="32.25" customHeight="1" x14ac:dyDescent="0.25">
      <c r="A249" s="19"/>
      <c r="B249" s="93">
        <v>45222</v>
      </c>
      <c r="C249" s="94" t="s">
        <v>262</v>
      </c>
      <c r="D249" s="95" t="s">
        <v>411</v>
      </c>
      <c r="E249" s="66">
        <v>65800</v>
      </c>
      <c r="F249" s="67"/>
      <c r="G249" s="68">
        <f t="shared" si="14"/>
        <v>2549136.9500000002</v>
      </c>
      <c r="I249" s="57"/>
    </row>
    <row r="250" spans="1:9" s="10" customFormat="1" ht="32.25" customHeight="1" x14ac:dyDescent="0.25">
      <c r="A250" s="19"/>
      <c r="B250" s="93">
        <v>45222</v>
      </c>
      <c r="C250" s="94" t="s">
        <v>185</v>
      </c>
      <c r="D250" s="95" t="s">
        <v>411</v>
      </c>
      <c r="E250" s="66">
        <v>300</v>
      </c>
      <c r="F250" s="67"/>
      <c r="G250" s="68">
        <f t="shared" si="14"/>
        <v>2549436.9500000002</v>
      </c>
      <c r="I250" s="57"/>
    </row>
    <row r="251" spans="1:9" s="10" customFormat="1" ht="32.25" customHeight="1" x14ac:dyDescent="0.25">
      <c r="A251" s="19"/>
      <c r="B251" s="93">
        <v>45222</v>
      </c>
      <c r="C251" s="94" t="s">
        <v>628</v>
      </c>
      <c r="D251" s="95" t="s">
        <v>411</v>
      </c>
      <c r="E251" s="66">
        <v>3600</v>
      </c>
      <c r="F251" s="67"/>
      <c r="G251" s="68">
        <f t="shared" si="14"/>
        <v>2553036.9500000002</v>
      </c>
      <c r="I251" s="57"/>
    </row>
    <row r="252" spans="1:9" s="10" customFormat="1" ht="32.25" customHeight="1" x14ac:dyDescent="0.25">
      <c r="A252" s="19"/>
      <c r="B252" s="93">
        <v>45222</v>
      </c>
      <c r="C252" s="94" t="s">
        <v>629</v>
      </c>
      <c r="D252" s="95" t="s">
        <v>411</v>
      </c>
      <c r="E252" s="66">
        <v>1500</v>
      </c>
      <c r="F252" s="67"/>
      <c r="G252" s="68">
        <f t="shared" si="14"/>
        <v>2554536.9500000002</v>
      </c>
      <c r="I252" s="57"/>
    </row>
    <row r="253" spans="1:9" s="10" customFormat="1" ht="32.25" customHeight="1" x14ac:dyDescent="0.25">
      <c r="A253" s="19"/>
      <c r="B253" s="93">
        <v>45222</v>
      </c>
      <c r="C253" s="94" t="s">
        <v>630</v>
      </c>
      <c r="D253" s="95" t="s">
        <v>411</v>
      </c>
      <c r="E253" s="66">
        <v>72000</v>
      </c>
      <c r="F253" s="67"/>
      <c r="G253" s="68">
        <f t="shared" si="14"/>
        <v>2626536.9500000002</v>
      </c>
      <c r="I253" s="57"/>
    </row>
    <row r="254" spans="1:9" s="10" customFormat="1" ht="32.25" customHeight="1" x14ac:dyDescent="0.25">
      <c r="A254" s="19"/>
      <c r="B254" s="93">
        <v>45222</v>
      </c>
      <c r="C254" s="94" t="s">
        <v>631</v>
      </c>
      <c r="D254" s="95" t="s">
        <v>411</v>
      </c>
      <c r="E254" s="66">
        <v>155000</v>
      </c>
      <c r="F254" s="67"/>
      <c r="G254" s="68">
        <f t="shared" si="14"/>
        <v>2781536.95</v>
      </c>
      <c r="I254" s="57"/>
    </row>
    <row r="255" spans="1:9" s="10" customFormat="1" ht="32.25" customHeight="1" x14ac:dyDescent="0.25">
      <c r="A255" s="19"/>
      <c r="B255" s="93">
        <v>45222</v>
      </c>
      <c r="C255" s="94" t="s">
        <v>426</v>
      </c>
      <c r="D255" s="95" t="s">
        <v>411</v>
      </c>
      <c r="E255" s="66">
        <v>1000</v>
      </c>
      <c r="F255" s="67"/>
      <c r="G255" s="68">
        <f t="shared" si="14"/>
        <v>2782536.95</v>
      </c>
      <c r="I255" s="57"/>
    </row>
    <row r="256" spans="1:9" s="10" customFormat="1" ht="32.25" customHeight="1" x14ac:dyDescent="0.25">
      <c r="A256" s="19"/>
      <c r="B256" s="93">
        <v>45222</v>
      </c>
      <c r="C256" s="94" t="s">
        <v>427</v>
      </c>
      <c r="D256" s="95" t="s">
        <v>411</v>
      </c>
      <c r="E256" s="66">
        <v>31700</v>
      </c>
      <c r="F256" s="67"/>
      <c r="G256" s="68">
        <f t="shared" si="14"/>
        <v>2814236.95</v>
      </c>
      <c r="I256" s="57"/>
    </row>
    <row r="257" spans="1:9" s="10" customFormat="1" ht="32.25" customHeight="1" x14ac:dyDescent="0.25">
      <c r="A257" s="19"/>
      <c r="B257" s="93">
        <v>45222</v>
      </c>
      <c r="C257" s="94" t="s">
        <v>428</v>
      </c>
      <c r="D257" s="95" t="s">
        <v>411</v>
      </c>
      <c r="E257" s="66">
        <v>54800</v>
      </c>
      <c r="F257" s="67"/>
      <c r="G257" s="68">
        <f t="shared" si="14"/>
        <v>2869036.95</v>
      </c>
      <c r="I257" s="57"/>
    </row>
    <row r="258" spans="1:9" s="10" customFormat="1" ht="32.25" customHeight="1" x14ac:dyDescent="0.25">
      <c r="A258" s="19"/>
      <c r="B258" s="93">
        <v>45222</v>
      </c>
      <c r="C258" s="94" t="s">
        <v>632</v>
      </c>
      <c r="D258" s="95" t="s">
        <v>411</v>
      </c>
      <c r="E258" s="66">
        <v>294700</v>
      </c>
      <c r="F258" s="67"/>
      <c r="G258" s="68">
        <f t="shared" si="14"/>
        <v>3163736.95</v>
      </c>
      <c r="I258" s="57"/>
    </row>
    <row r="259" spans="1:9" s="10" customFormat="1" ht="32.25" customHeight="1" x14ac:dyDescent="0.25">
      <c r="A259" s="19"/>
      <c r="B259" s="93">
        <v>45222</v>
      </c>
      <c r="C259" s="94" t="s">
        <v>633</v>
      </c>
      <c r="D259" s="95" t="s">
        <v>411</v>
      </c>
      <c r="E259" s="66">
        <v>71600</v>
      </c>
      <c r="F259" s="67"/>
      <c r="G259" s="68">
        <f t="shared" si="14"/>
        <v>3235336.95</v>
      </c>
      <c r="I259" s="57"/>
    </row>
    <row r="260" spans="1:9" s="10" customFormat="1" ht="32.25" customHeight="1" x14ac:dyDescent="0.25">
      <c r="A260" s="19"/>
      <c r="B260" s="93">
        <v>45222</v>
      </c>
      <c r="C260" s="94" t="s">
        <v>634</v>
      </c>
      <c r="D260" s="95" t="s">
        <v>411</v>
      </c>
      <c r="E260" s="66">
        <v>900</v>
      </c>
      <c r="F260" s="67"/>
      <c r="G260" s="68">
        <f t="shared" si="14"/>
        <v>3236236.95</v>
      </c>
      <c r="I260" s="57"/>
    </row>
    <row r="261" spans="1:9" s="10" customFormat="1" ht="32.25" customHeight="1" x14ac:dyDescent="0.25">
      <c r="A261" s="19"/>
      <c r="B261" s="93">
        <v>45222</v>
      </c>
      <c r="C261" s="94" t="s">
        <v>635</v>
      </c>
      <c r="D261" s="95" t="s">
        <v>411</v>
      </c>
      <c r="E261" s="66">
        <v>11600</v>
      </c>
      <c r="F261" s="67"/>
      <c r="G261" s="68">
        <f t="shared" si="14"/>
        <v>3247836.95</v>
      </c>
      <c r="I261" s="57"/>
    </row>
    <row r="262" spans="1:9" s="10" customFormat="1" ht="32.25" customHeight="1" x14ac:dyDescent="0.25">
      <c r="A262" s="19"/>
      <c r="B262" s="93">
        <v>45223</v>
      </c>
      <c r="C262" s="94" t="s">
        <v>636</v>
      </c>
      <c r="D262" s="95" t="s">
        <v>411</v>
      </c>
      <c r="E262" s="66">
        <v>1400</v>
      </c>
      <c r="F262" s="67"/>
      <c r="G262" s="68">
        <f t="shared" si="14"/>
        <v>3249236.95</v>
      </c>
      <c r="I262" s="57"/>
    </row>
    <row r="263" spans="1:9" s="10" customFormat="1" ht="32.25" customHeight="1" x14ac:dyDescent="0.25">
      <c r="A263" s="19"/>
      <c r="B263" s="93">
        <v>45223</v>
      </c>
      <c r="C263" s="94" t="s">
        <v>637</v>
      </c>
      <c r="D263" s="95" t="s">
        <v>411</v>
      </c>
      <c r="E263" s="66">
        <v>135700</v>
      </c>
      <c r="F263" s="67"/>
      <c r="G263" s="68">
        <f t="shared" si="14"/>
        <v>3384936.95</v>
      </c>
      <c r="I263" s="57"/>
    </row>
    <row r="264" spans="1:9" s="10" customFormat="1" ht="32.25" customHeight="1" x14ac:dyDescent="0.25">
      <c r="A264" s="19"/>
      <c r="B264" s="93">
        <v>45223</v>
      </c>
      <c r="C264" s="94" t="s">
        <v>638</v>
      </c>
      <c r="D264" s="95" t="s">
        <v>411</v>
      </c>
      <c r="E264" s="66">
        <v>334900</v>
      </c>
      <c r="F264" s="67"/>
      <c r="G264" s="68">
        <f t="shared" si="14"/>
        <v>3719836.95</v>
      </c>
      <c r="I264" s="57"/>
    </row>
    <row r="265" spans="1:9" s="10" customFormat="1" ht="32.25" customHeight="1" x14ac:dyDescent="0.25">
      <c r="A265" s="19"/>
      <c r="B265" s="93">
        <v>45223</v>
      </c>
      <c r="C265" s="94" t="s">
        <v>639</v>
      </c>
      <c r="D265" s="95" t="s">
        <v>411</v>
      </c>
      <c r="E265" s="66">
        <v>500</v>
      </c>
      <c r="F265" s="67"/>
      <c r="G265" s="68">
        <f t="shared" si="14"/>
        <v>3720336.95</v>
      </c>
      <c r="I265" s="57"/>
    </row>
    <row r="266" spans="1:9" s="10" customFormat="1" ht="32.25" customHeight="1" x14ac:dyDescent="0.25">
      <c r="A266" s="19"/>
      <c r="B266" s="93">
        <v>45223</v>
      </c>
      <c r="C266" s="94" t="s">
        <v>640</v>
      </c>
      <c r="D266" s="95" t="s">
        <v>411</v>
      </c>
      <c r="E266" s="66">
        <v>58000</v>
      </c>
      <c r="F266" s="67"/>
      <c r="G266" s="68">
        <f t="shared" si="14"/>
        <v>3778336.95</v>
      </c>
      <c r="I266" s="57"/>
    </row>
    <row r="267" spans="1:9" s="10" customFormat="1" ht="32.25" customHeight="1" x14ac:dyDescent="0.25">
      <c r="A267" s="19"/>
      <c r="B267" s="93">
        <v>45224</v>
      </c>
      <c r="C267" s="94" t="s">
        <v>574</v>
      </c>
      <c r="D267" s="95" t="s">
        <v>411</v>
      </c>
      <c r="E267" s="73">
        <v>31500</v>
      </c>
      <c r="F267" s="67"/>
      <c r="G267" s="68">
        <f t="shared" si="14"/>
        <v>3809836.95</v>
      </c>
      <c r="I267" s="57"/>
    </row>
    <row r="268" spans="1:9" s="10" customFormat="1" ht="32.25" customHeight="1" x14ac:dyDescent="0.25">
      <c r="A268" s="19"/>
      <c r="B268" s="93">
        <v>45224</v>
      </c>
      <c r="C268" s="94" t="s">
        <v>641</v>
      </c>
      <c r="D268" s="95" t="s">
        <v>411</v>
      </c>
      <c r="E268" s="66">
        <v>3000</v>
      </c>
      <c r="F268" s="67"/>
      <c r="G268" s="68">
        <f t="shared" si="14"/>
        <v>3812836.95</v>
      </c>
      <c r="I268" s="57"/>
    </row>
    <row r="269" spans="1:9" s="10" customFormat="1" ht="32.25" customHeight="1" x14ac:dyDescent="0.25">
      <c r="A269" s="19"/>
      <c r="B269" s="93">
        <v>45224</v>
      </c>
      <c r="C269" s="94" t="s">
        <v>367</v>
      </c>
      <c r="D269" s="95" t="s">
        <v>411</v>
      </c>
      <c r="E269" s="66">
        <v>2000</v>
      </c>
      <c r="F269" s="67"/>
      <c r="G269" s="68">
        <f t="shared" si="14"/>
        <v>3814836.95</v>
      </c>
      <c r="I269" s="57"/>
    </row>
    <row r="270" spans="1:9" s="10" customFormat="1" ht="32.25" customHeight="1" x14ac:dyDescent="0.25">
      <c r="A270" s="19"/>
      <c r="B270" s="93">
        <v>45224</v>
      </c>
      <c r="C270" s="94" t="s">
        <v>491</v>
      </c>
      <c r="D270" s="95" t="s">
        <v>411</v>
      </c>
      <c r="E270" s="66">
        <v>55600</v>
      </c>
      <c r="F270" s="67"/>
      <c r="G270" s="68">
        <f t="shared" si="14"/>
        <v>3870436.95</v>
      </c>
      <c r="I270" s="57"/>
    </row>
    <row r="271" spans="1:9" s="10" customFormat="1" ht="32.25" customHeight="1" x14ac:dyDescent="0.25">
      <c r="A271" s="19"/>
      <c r="B271" s="93">
        <v>45224</v>
      </c>
      <c r="C271" s="94" t="s">
        <v>642</v>
      </c>
      <c r="D271" s="95" t="s">
        <v>411</v>
      </c>
      <c r="E271" s="66">
        <v>500</v>
      </c>
      <c r="F271" s="67"/>
      <c r="G271" s="68">
        <f t="shared" si="14"/>
        <v>3870936.95</v>
      </c>
      <c r="I271" s="57"/>
    </row>
    <row r="272" spans="1:9" s="10" customFormat="1" ht="32.25" customHeight="1" x14ac:dyDescent="0.25">
      <c r="A272" s="19"/>
      <c r="B272" s="93">
        <v>45224</v>
      </c>
      <c r="C272" s="94" t="s">
        <v>637</v>
      </c>
      <c r="D272" s="95" t="s">
        <v>411</v>
      </c>
      <c r="E272" s="66">
        <v>263200</v>
      </c>
      <c r="F272" s="67"/>
      <c r="G272" s="68">
        <f t="shared" si="14"/>
        <v>4134136.95</v>
      </c>
      <c r="I272" s="57"/>
    </row>
    <row r="273" spans="1:9" s="10" customFormat="1" ht="32.25" customHeight="1" x14ac:dyDescent="0.25">
      <c r="A273" s="19"/>
      <c r="B273" s="93">
        <v>45224</v>
      </c>
      <c r="C273" s="94" t="s">
        <v>643</v>
      </c>
      <c r="D273" s="95" t="s">
        <v>411</v>
      </c>
      <c r="E273" s="66">
        <v>69800</v>
      </c>
      <c r="F273" s="67"/>
      <c r="G273" s="68">
        <f t="shared" si="14"/>
        <v>4203936.95</v>
      </c>
      <c r="I273" s="57"/>
    </row>
    <row r="274" spans="1:9" s="10" customFormat="1" ht="32.25" customHeight="1" x14ac:dyDescent="0.25">
      <c r="A274" s="19"/>
      <c r="B274" s="93">
        <v>45224</v>
      </c>
      <c r="C274" s="94" t="s">
        <v>644</v>
      </c>
      <c r="D274" s="95" t="s">
        <v>411</v>
      </c>
      <c r="E274" s="66">
        <v>51400</v>
      </c>
      <c r="F274" s="67"/>
      <c r="G274" s="68">
        <f t="shared" si="14"/>
        <v>4255336.95</v>
      </c>
      <c r="I274" s="57"/>
    </row>
    <row r="275" spans="1:9" s="10" customFormat="1" ht="32.25" customHeight="1" x14ac:dyDescent="0.25">
      <c r="A275" s="19"/>
      <c r="B275" s="93">
        <v>45224</v>
      </c>
      <c r="C275" s="94" t="s">
        <v>645</v>
      </c>
      <c r="D275" s="95" t="s">
        <v>411</v>
      </c>
      <c r="E275" s="66">
        <v>325000</v>
      </c>
      <c r="F275" s="67"/>
      <c r="G275" s="68">
        <f t="shared" si="14"/>
        <v>4580336.95</v>
      </c>
      <c r="I275" s="57"/>
    </row>
    <row r="276" spans="1:9" s="10" customFormat="1" ht="32.25" customHeight="1" x14ac:dyDescent="0.25">
      <c r="A276" s="19"/>
      <c r="B276" s="93">
        <v>45225</v>
      </c>
      <c r="C276" s="94" t="s">
        <v>598</v>
      </c>
      <c r="D276" s="95" t="s">
        <v>411</v>
      </c>
      <c r="E276" s="66">
        <v>1800</v>
      </c>
      <c r="F276" s="67"/>
      <c r="G276" s="68">
        <f t="shared" si="14"/>
        <v>4582136.95</v>
      </c>
      <c r="I276" s="57"/>
    </row>
    <row r="277" spans="1:9" s="10" customFormat="1" ht="32.25" customHeight="1" x14ac:dyDescent="0.25">
      <c r="A277" s="19"/>
      <c r="B277" s="93">
        <v>45225</v>
      </c>
      <c r="C277" s="94" t="s">
        <v>627</v>
      </c>
      <c r="D277" s="95" t="s">
        <v>411</v>
      </c>
      <c r="E277" s="66">
        <v>500</v>
      </c>
      <c r="F277" s="67"/>
      <c r="G277" s="68">
        <f t="shared" si="14"/>
        <v>4582636.95</v>
      </c>
      <c r="I277" s="57"/>
    </row>
    <row r="278" spans="1:9" s="10" customFormat="1" ht="32.25" customHeight="1" x14ac:dyDescent="0.25">
      <c r="A278" s="19"/>
      <c r="B278" s="93">
        <v>45225</v>
      </c>
      <c r="C278" s="94" t="s">
        <v>646</v>
      </c>
      <c r="D278" s="95" t="s">
        <v>411</v>
      </c>
      <c r="E278" s="66">
        <v>1000</v>
      </c>
      <c r="F278" s="67"/>
      <c r="G278" s="68">
        <f t="shared" si="14"/>
        <v>4583636.95</v>
      </c>
      <c r="I278" s="57"/>
    </row>
    <row r="279" spans="1:9" s="10" customFormat="1" ht="32.25" customHeight="1" x14ac:dyDescent="0.25">
      <c r="A279" s="19"/>
      <c r="B279" s="93">
        <v>45225</v>
      </c>
      <c r="C279" s="94" t="s">
        <v>198</v>
      </c>
      <c r="D279" s="95" t="s">
        <v>411</v>
      </c>
      <c r="E279" s="66">
        <v>2000</v>
      </c>
      <c r="F279" s="67"/>
      <c r="G279" s="68">
        <f t="shared" si="14"/>
        <v>4585636.95</v>
      </c>
      <c r="I279" s="57"/>
    </row>
    <row r="280" spans="1:9" s="10" customFormat="1" ht="32.25" customHeight="1" x14ac:dyDescent="0.25">
      <c r="A280" s="19"/>
      <c r="B280" s="93">
        <v>45225</v>
      </c>
      <c r="C280" s="94" t="s">
        <v>647</v>
      </c>
      <c r="D280" s="95" t="s">
        <v>411</v>
      </c>
      <c r="E280" s="66">
        <v>1000</v>
      </c>
      <c r="F280" s="67"/>
      <c r="G280" s="68">
        <f t="shared" si="14"/>
        <v>4586636.95</v>
      </c>
      <c r="I280" s="57"/>
    </row>
    <row r="281" spans="1:9" s="10" customFormat="1" ht="32.25" customHeight="1" x14ac:dyDescent="0.25">
      <c r="A281" s="19"/>
      <c r="B281" s="93">
        <v>45225</v>
      </c>
      <c r="C281" s="94" t="s">
        <v>648</v>
      </c>
      <c r="D281" s="95" t="s">
        <v>411</v>
      </c>
      <c r="E281" s="66">
        <v>2000</v>
      </c>
      <c r="F281" s="67"/>
      <c r="G281" s="68">
        <f t="shared" si="14"/>
        <v>4588636.95</v>
      </c>
      <c r="I281" s="57"/>
    </row>
    <row r="282" spans="1:9" s="10" customFormat="1" ht="32.25" customHeight="1" x14ac:dyDescent="0.25">
      <c r="A282" s="19"/>
      <c r="B282" s="93">
        <v>45225</v>
      </c>
      <c r="C282" s="94" t="s">
        <v>649</v>
      </c>
      <c r="D282" s="95" t="s">
        <v>411</v>
      </c>
      <c r="E282" s="66">
        <v>1000</v>
      </c>
      <c r="F282" s="67"/>
      <c r="G282" s="68">
        <f t="shared" si="14"/>
        <v>4589636.95</v>
      </c>
      <c r="I282" s="57"/>
    </row>
    <row r="283" spans="1:9" s="10" customFormat="1" ht="32.25" customHeight="1" x14ac:dyDescent="0.25">
      <c r="A283" s="19"/>
      <c r="B283" s="93">
        <v>45225</v>
      </c>
      <c r="C283" s="94" t="s">
        <v>650</v>
      </c>
      <c r="D283" s="95" t="s">
        <v>411</v>
      </c>
      <c r="E283" s="66">
        <v>2000</v>
      </c>
      <c r="F283" s="67"/>
      <c r="G283" s="68">
        <f t="shared" si="14"/>
        <v>4591636.95</v>
      </c>
      <c r="I283" s="57"/>
    </row>
    <row r="284" spans="1:9" s="10" customFormat="1" ht="32.25" customHeight="1" x14ac:dyDescent="0.25">
      <c r="A284" s="19"/>
      <c r="B284" s="93">
        <v>45225</v>
      </c>
      <c r="C284" s="94" t="s">
        <v>531</v>
      </c>
      <c r="D284" s="95" t="s">
        <v>411</v>
      </c>
      <c r="E284" s="66">
        <v>79900</v>
      </c>
      <c r="F284" s="67"/>
      <c r="G284" s="68">
        <f t="shared" si="14"/>
        <v>4671536.95</v>
      </c>
      <c r="I284" s="57"/>
    </row>
    <row r="285" spans="1:9" s="10" customFormat="1" ht="32.25" customHeight="1" x14ac:dyDescent="0.25">
      <c r="A285" s="19"/>
      <c r="B285" s="93">
        <v>45225</v>
      </c>
      <c r="C285" s="94" t="s">
        <v>651</v>
      </c>
      <c r="D285" s="95" t="s">
        <v>411</v>
      </c>
      <c r="E285" s="66">
        <v>215200</v>
      </c>
      <c r="F285" s="67"/>
      <c r="G285" s="68">
        <f t="shared" si="14"/>
        <v>4886736.95</v>
      </c>
      <c r="I285" s="57"/>
    </row>
    <row r="286" spans="1:9" s="10" customFormat="1" ht="32.25" customHeight="1" x14ac:dyDescent="0.25">
      <c r="A286" s="19"/>
      <c r="B286" s="93">
        <v>45225</v>
      </c>
      <c r="C286" s="94" t="s">
        <v>652</v>
      </c>
      <c r="D286" s="95" t="s">
        <v>411</v>
      </c>
      <c r="E286" s="66">
        <v>41400</v>
      </c>
      <c r="F286" s="67"/>
      <c r="G286" s="68">
        <f t="shared" si="14"/>
        <v>4928136.95</v>
      </c>
      <c r="I286" s="57"/>
    </row>
    <row r="287" spans="1:9" s="10" customFormat="1" ht="32.25" customHeight="1" x14ac:dyDescent="0.25">
      <c r="A287" s="19"/>
      <c r="B287" s="93">
        <v>45225</v>
      </c>
      <c r="C287" s="94" t="s">
        <v>653</v>
      </c>
      <c r="D287" s="95" t="s">
        <v>411</v>
      </c>
      <c r="E287" s="66">
        <v>378400</v>
      </c>
      <c r="F287" s="67"/>
      <c r="G287" s="68">
        <f t="shared" si="14"/>
        <v>5306536.95</v>
      </c>
      <c r="I287" s="57"/>
    </row>
    <row r="288" spans="1:9" s="10" customFormat="1" ht="32.25" customHeight="1" x14ac:dyDescent="0.25">
      <c r="A288" s="19"/>
      <c r="B288" s="93">
        <v>45225</v>
      </c>
      <c r="C288" s="94" t="s">
        <v>654</v>
      </c>
      <c r="D288" s="95" t="s">
        <v>411</v>
      </c>
      <c r="E288" s="66">
        <v>2600</v>
      </c>
      <c r="F288" s="67"/>
      <c r="G288" s="68">
        <f t="shared" si="14"/>
        <v>5309136.95</v>
      </c>
      <c r="I288" s="57"/>
    </row>
    <row r="289" spans="1:9" s="10" customFormat="1" ht="32.25" customHeight="1" x14ac:dyDescent="0.25">
      <c r="A289" s="19"/>
      <c r="B289" s="93">
        <v>45226</v>
      </c>
      <c r="C289" s="94" t="s">
        <v>655</v>
      </c>
      <c r="D289" s="95" t="s">
        <v>411</v>
      </c>
      <c r="E289" s="66">
        <v>1400</v>
      </c>
      <c r="F289" s="67"/>
      <c r="G289" s="68">
        <f t="shared" si="14"/>
        <v>5310536.95</v>
      </c>
      <c r="I289" s="57"/>
    </row>
    <row r="290" spans="1:9" s="10" customFormat="1" ht="32.25" customHeight="1" x14ac:dyDescent="0.25">
      <c r="A290" s="19"/>
      <c r="B290" s="93">
        <v>45226</v>
      </c>
      <c r="C290" s="94" t="s">
        <v>656</v>
      </c>
      <c r="D290" s="95" t="s">
        <v>411</v>
      </c>
      <c r="E290" s="66">
        <v>1800</v>
      </c>
      <c r="F290" s="67"/>
      <c r="G290" s="68">
        <f t="shared" si="14"/>
        <v>5312336.95</v>
      </c>
      <c r="I290" s="57"/>
    </row>
    <row r="291" spans="1:9" s="10" customFormat="1" ht="32.25" customHeight="1" x14ac:dyDescent="0.25">
      <c r="A291" s="19"/>
      <c r="B291" s="93">
        <v>45226</v>
      </c>
      <c r="C291" s="94" t="s">
        <v>657</v>
      </c>
      <c r="D291" s="95" t="s">
        <v>411</v>
      </c>
      <c r="E291" s="66">
        <v>12000</v>
      </c>
      <c r="F291" s="67"/>
      <c r="G291" s="68">
        <f t="shared" si="14"/>
        <v>5324336.95</v>
      </c>
      <c r="I291" s="57"/>
    </row>
    <row r="292" spans="1:9" s="10" customFormat="1" ht="32.25" customHeight="1" x14ac:dyDescent="0.25">
      <c r="A292" s="19"/>
      <c r="B292" s="93">
        <v>45226</v>
      </c>
      <c r="C292" s="94" t="s">
        <v>658</v>
      </c>
      <c r="D292" s="95" t="s">
        <v>411</v>
      </c>
      <c r="E292" s="66">
        <v>29600</v>
      </c>
      <c r="F292" s="67"/>
      <c r="G292" s="68">
        <f t="shared" si="14"/>
        <v>5353936.95</v>
      </c>
      <c r="I292" s="57"/>
    </row>
    <row r="293" spans="1:9" s="10" customFormat="1" ht="32.25" customHeight="1" x14ac:dyDescent="0.25">
      <c r="A293" s="19"/>
      <c r="B293" s="93">
        <v>45226</v>
      </c>
      <c r="C293" s="94" t="s">
        <v>659</v>
      </c>
      <c r="D293" s="95" t="s">
        <v>411</v>
      </c>
      <c r="E293" s="66">
        <v>11600</v>
      </c>
      <c r="F293" s="67"/>
      <c r="G293" s="68">
        <f t="shared" si="14"/>
        <v>5365536.95</v>
      </c>
      <c r="I293" s="57"/>
    </row>
    <row r="294" spans="1:9" s="10" customFormat="1" ht="32.25" customHeight="1" x14ac:dyDescent="0.25">
      <c r="A294" s="19"/>
      <c r="B294" s="93">
        <v>45226</v>
      </c>
      <c r="C294" s="94" t="s">
        <v>660</v>
      </c>
      <c r="D294" s="95" t="s">
        <v>411</v>
      </c>
      <c r="E294" s="66">
        <v>5200</v>
      </c>
      <c r="F294" s="67"/>
      <c r="G294" s="68">
        <f t="shared" si="14"/>
        <v>5370736.9500000002</v>
      </c>
      <c r="I294" s="57"/>
    </row>
    <row r="295" spans="1:9" s="10" customFormat="1" ht="32.25" customHeight="1" x14ac:dyDescent="0.25">
      <c r="A295" s="19"/>
      <c r="B295" s="93">
        <v>45226</v>
      </c>
      <c r="C295" s="94" t="s">
        <v>661</v>
      </c>
      <c r="D295" s="95" t="s">
        <v>411</v>
      </c>
      <c r="E295" s="66">
        <v>4100</v>
      </c>
      <c r="F295" s="67"/>
      <c r="G295" s="68">
        <f t="shared" si="14"/>
        <v>5374836.9500000002</v>
      </c>
      <c r="I295" s="57"/>
    </row>
    <row r="296" spans="1:9" s="10" customFormat="1" ht="32.25" customHeight="1" x14ac:dyDescent="0.25">
      <c r="A296" s="19"/>
      <c r="B296" s="93">
        <v>45226</v>
      </c>
      <c r="C296" s="94" t="s">
        <v>163</v>
      </c>
      <c r="D296" s="95" t="s">
        <v>411</v>
      </c>
      <c r="E296" s="66">
        <v>2600</v>
      </c>
      <c r="F296" s="67"/>
      <c r="G296" s="68">
        <f t="shared" si="14"/>
        <v>5377436.9500000002</v>
      </c>
      <c r="I296" s="57"/>
    </row>
    <row r="297" spans="1:9" s="10" customFormat="1" ht="32.25" customHeight="1" x14ac:dyDescent="0.25">
      <c r="A297" s="19"/>
      <c r="B297" s="93">
        <v>45226</v>
      </c>
      <c r="C297" s="94" t="s">
        <v>531</v>
      </c>
      <c r="D297" s="95" t="s">
        <v>411</v>
      </c>
      <c r="E297" s="66">
        <v>35000</v>
      </c>
      <c r="F297" s="67"/>
      <c r="G297" s="68">
        <f t="shared" si="14"/>
        <v>5412436.9500000002</v>
      </c>
      <c r="I297" s="57"/>
    </row>
    <row r="298" spans="1:9" s="10" customFormat="1" ht="32.25" customHeight="1" x14ac:dyDescent="0.25">
      <c r="A298" s="19"/>
      <c r="B298" s="93">
        <v>45226</v>
      </c>
      <c r="C298" s="94" t="s">
        <v>662</v>
      </c>
      <c r="D298" s="95" t="s">
        <v>411</v>
      </c>
      <c r="E298" s="66">
        <v>4800</v>
      </c>
      <c r="F298" s="67"/>
      <c r="G298" s="68">
        <f t="shared" si="14"/>
        <v>5417236.9500000002</v>
      </c>
      <c r="I298" s="57"/>
    </row>
    <row r="299" spans="1:9" s="10" customFormat="1" ht="32.25" customHeight="1" x14ac:dyDescent="0.25">
      <c r="A299" s="19"/>
      <c r="B299" s="93">
        <v>45226</v>
      </c>
      <c r="C299" s="94" t="s">
        <v>663</v>
      </c>
      <c r="D299" s="95" t="s">
        <v>411</v>
      </c>
      <c r="E299" s="66">
        <v>3000</v>
      </c>
      <c r="F299" s="67"/>
      <c r="G299" s="68">
        <f t="shared" si="14"/>
        <v>5420236.9500000002</v>
      </c>
      <c r="I299" s="57"/>
    </row>
    <row r="300" spans="1:9" s="10" customFormat="1" ht="32.25" customHeight="1" x14ac:dyDescent="0.25">
      <c r="A300" s="19"/>
      <c r="B300" s="93">
        <v>45226</v>
      </c>
      <c r="C300" s="94" t="s">
        <v>664</v>
      </c>
      <c r="D300" s="95" t="s">
        <v>411</v>
      </c>
      <c r="E300" s="66">
        <v>176600</v>
      </c>
      <c r="F300" s="67"/>
      <c r="G300" s="68">
        <f t="shared" si="14"/>
        <v>5596836.9500000002</v>
      </c>
      <c r="I300" s="57"/>
    </row>
    <row r="301" spans="1:9" s="10" customFormat="1" ht="32.25" customHeight="1" x14ac:dyDescent="0.25">
      <c r="A301" s="19"/>
      <c r="B301" s="93">
        <v>45226</v>
      </c>
      <c r="C301" s="94" t="s">
        <v>578</v>
      </c>
      <c r="D301" s="95" t="s">
        <v>411</v>
      </c>
      <c r="E301" s="66">
        <v>22000</v>
      </c>
      <c r="F301" s="67"/>
      <c r="G301" s="68">
        <f t="shared" si="14"/>
        <v>5618836.9500000002</v>
      </c>
      <c r="I301" s="57"/>
    </row>
    <row r="302" spans="1:9" s="10" customFormat="1" ht="32.25" customHeight="1" x14ac:dyDescent="0.25">
      <c r="A302" s="19"/>
      <c r="B302" s="93">
        <v>45226</v>
      </c>
      <c r="C302" s="94" t="s">
        <v>665</v>
      </c>
      <c r="D302" s="95" t="s">
        <v>411</v>
      </c>
      <c r="E302" s="66">
        <v>1800</v>
      </c>
      <c r="F302" s="67"/>
      <c r="G302" s="68">
        <f t="shared" si="14"/>
        <v>5620636.9500000002</v>
      </c>
      <c r="I302" s="57"/>
    </row>
    <row r="303" spans="1:9" s="10" customFormat="1" ht="32.25" customHeight="1" x14ac:dyDescent="0.25">
      <c r="A303" s="19"/>
      <c r="B303" s="93">
        <v>45226</v>
      </c>
      <c r="C303" s="94" t="s">
        <v>666</v>
      </c>
      <c r="D303" s="95" t="s">
        <v>411</v>
      </c>
      <c r="E303" s="66">
        <v>15350</v>
      </c>
      <c r="F303" s="67"/>
      <c r="G303" s="68">
        <f t="shared" si="14"/>
        <v>5635986.9500000002</v>
      </c>
      <c r="I303" s="57"/>
    </row>
    <row r="304" spans="1:9" s="10" customFormat="1" ht="32.25" customHeight="1" x14ac:dyDescent="0.25">
      <c r="A304" s="19"/>
      <c r="B304" s="93">
        <v>45226</v>
      </c>
      <c r="C304" s="94" t="s">
        <v>667</v>
      </c>
      <c r="D304" s="95" t="s">
        <v>411</v>
      </c>
      <c r="E304" s="66">
        <v>372600</v>
      </c>
      <c r="F304" s="67"/>
      <c r="G304" s="68">
        <f t="shared" si="14"/>
        <v>6008586.9500000002</v>
      </c>
      <c r="I304" s="57"/>
    </row>
    <row r="305" spans="1:9" s="10" customFormat="1" ht="32.25" customHeight="1" x14ac:dyDescent="0.25">
      <c r="A305" s="19"/>
      <c r="B305" s="93">
        <v>45226</v>
      </c>
      <c r="C305" s="94" t="s">
        <v>668</v>
      </c>
      <c r="D305" s="96" t="s">
        <v>449</v>
      </c>
      <c r="E305" s="66"/>
      <c r="F305" s="67">
        <v>65000</v>
      </c>
      <c r="G305" s="68">
        <f>+G304-F305</f>
        <v>5943586.9500000002</v>
      </c>
      <c r="I305" s="57"/>
    </row>
    <row r="306" spans="1:9" s="10" customFormat="1" ht="32.25" customHeight="1" x14ac:dyDescent="0.25">
      <c r="A306" s="19"/>
      <c r="B306" s="93">
        <v>45226</v>
      </c>
      <c r="C306" s="94" t="s">
        <v>669</v>
      </c>
      <c r="D306" s="96" t="s">
        <v>161</v>
      </c>
      <c r="E306" s="66"/>
      <c r="F306" s="67">
        <v>50073.3</v>
      </c>
      <c r="G306" s="68">
        <f t="shared" ref="G306:G308" si="15">+G305-F306</f>
        <v>5893513.6500000004</v>
      </c>
      <c r="I306" s="57"/>
    </row>
    <row r="307" spans="1:9" s="10" customFormat="1" ht="32.25" customHeight="1" x14ac:dyDescent="0.25">
      <c r="A307" s="19"/>
      <c r="B307" s="93">
        <v>45226</v>
      </c>
      <c r="C307" s="94" t="s">
        <v>670</v>
      </c>
      <c r="D307" s="96" t="s">
        <v>161</v>
      </c>
      <c r="E307" s="66"/>
      <c r="F307" s="67">
        <v>42432.800000000003</v>
      </c>
      <c r="G307" s="68">
        <f t="shared" si="15"/>
        <v>5851080.8500000006</v>
      </c>
      <c r="I307" s="57"/>
    </row>
    <row r="308" spans="1:9" s="10" customFormat="1" ht="32.25" customHeight="1" x14ac:dyDescent="0.25">
      <c r="A308" s="19"/>
      <c r="B308" s="93">
        <v>45226</v>
      </c>
      <c r="C308" s="94" t="s">
        <v>671</v>
      </c>
      <c r="D308" s="96" t="s">
        <v>449</v>
      </c>
      <c r="E308" s="66"/>
      <c r="F308" s="67">
        <v>5546828.8600000003</v>
      </c>
      <c r="G308" s="68">
        <f t="shared" si="15"/>
        <v>304251.99000000022</v>
      </c>
      <c r="I308" s="57"/>
    </row>
    <row r="309" spans="1:9" s="10" customFormat="1" ht="32.25" customHeight="1" x14ac:dyDescent="0.25">
      <c r="A309" s="19"/>
      <c r="B309" s="93">
        <v>45229</v>
      </c>
      <c r="C309" s="94" t="s">
        <v>672</v>
      </c>
      <c r="D309" s="95" t="s">
        <v>411</v>
      </c>
      <c r="E309" s="66">
        <v>7700</v>
      </c>
      <c r="F309" s="67"/>
      <c r="G309" s="68">
        <f>+G308+E309</f>
        <v>311951.99000000022</v>
      </c>
      <c r="I309" s="57"/>
    </row>
    <row r="310" spans="1:9" s="10" customFormat="1" ht="32.25" customHeight="1" x14ac:dyDescent="0.25">
      <c r="A310" s="19"/>
      <c r="B310" s="93">
        <v>45229</v>
      </c>
      <c r="C310" s="94" t="s">
        <v>673</v>
      </c>
      <c r="D310" s="95" t="s">
        <v>411</v>
      </c>
      <c r="E310" s="66">
        <v>1450</v>
      </c>
      <c r="F310" s="67"/>
      <c r="G310" s="68">
        <f>+G309+E310</f>
        <v>313401.99000000022</v>
      </c>
      <c r="I310" s="57"/>
    </row>
    <row r="311" spans="1:9" s="10" customFormat="1" ht="32.25" customHeight="1" x14ac:dyDescent="0.25">
      <c r="A311" s="19"/>
      <c r="B311" s="93">
        <v>45229</v>
      </c>
      <c r="C311" s="94" t="s">
        <v>674</v>
      </c>
      <c r="D311" s="96" t="s">
        <v>675</v>
      </c>
      <c r="E311" s="66"/>
      <c r="F311" s="67">
        <v>59692.5</v>
      </c>
      <c r="G311" s="68">
        <f>+G310-F311</f>
        <v>253709.49000000022</v>
      </c>
      <c r="I311" s="57"/>
    </row>
    <row r="312" spans="1:9" s="10" customFormat="1" ht="32.25" customHeight="1" x14ac:dyDescent="0.25">
      <c r="A312" s="19"/>
      <c r="B312" s="93">
        <v>45229</v>
      </c>
      <c r="C312" s="94" t="s">
        <v>676</v>
      </c>
      <c r="D312" s="95" t="s">
        <v>411</v>
      </c>
      <c r="E312" s="66">
        <v>2400</v>
      </c>
      <c r="F312" s="67"/>
      <c r="G312" s="68">
        <f>+G311+E312</f>
        <v>256109.49000000022</v>
      </c>
      <c r="I312" s="57"/>
    </row>
    <row r="313" spans="1:9" s="10" customFormat="1" ht="32.25" customHeight="1" x14ac:dyDescent="0.25">
      <c r="A313" s="19"/>
      <c r="B313" s="93">
        <v>45229</v>
      </c>
      <c r="C313" s="94" t="s">
        <v>677</v>
      </c>
      <c r="D313" s="95" t="s">
        <v>411</v>
      </c>
      <c r="E313" s="66">
        <v>8500</v>
      </c>
      <c r="F313" s="67"/>
      <c r="G313" s="68">
        <f t="shared" ref="G313:G343" si="16">+G312+E313</f>
        <v>264609.49000000022</v>
      </c>
      <c r="I313" s="57"/>
    </row>
    <row r="314" spans="1:9" s="10" customFormat="1" ht="32.25" customHeight="1" x14ac:dyDescent="0.25">
      <c r="A314" s="19"/>
      <c r="B314" s="93">
        <v>45229</v>
      </c>
      <c r="C314" s="94" t="s">
        <v>678</v>
      </c>
      <c r="D314" s="95" t="s">
        <v>411</v>
      </c>
      <c r="E314" s="66">
        <v>44800</v>
      </c>
      <c r="F314" s="67"/>
      <c r="G314" s="68">
        <f t="shared" si="16"/>
        <v>309409.49000000022</v>
      </c>
      <c r="I314" s="57"/>
    </row>
    <row r="315" spans="1:9" s="10" customFormat="1" ht="32.25" customHeight="1" x14ac:dyDescent="0.25">
      <c r="A315" s="19"/>
      <c r="B315" s="93">
        <v>45229</v>
      </c>
      <c r="C315" s="94" t="s">
        <v>536</v>
      </c>
      <c r="D315" s="95" t="s">
        <v>411</v>
      </c>
      <c r="E315" s="66">
        <v>9900</v>
      </c>
      <c r="F315" s="67"/>
      <c r="G315" s="68">
        <f t="shared" si="16"/>
        <v>319309.49000000022</v>
      </c>
      <c r="I315" s="57"/>
    </row>
    <row r="316" spans="1:9" s="10" customFormat="1" ht="32.25" customHeight="1" x14ac:dyDescent="0.25">
      <c r="A316" s="19"/>
      <c r="B316" s="93">
        <v>45229</v>
      </c>
      <c r="C316" s="94" t="s">
        <v>679</v>
      </c>
      <c r="D316" s="95" t="s">
        <v>411</v>
      </c>
      <c r="E316" s="66">
        <v>311100</v>
      </c>
      <c r="F316" s="67"/>
      <c r="G316" s="68">
        <f t="shared" si="16"/>
        <v>630409.49000000022</v>
      </c>
      <c r="I316" s="57"/>
    </row>
    <row r="317" spans="1:9" s="10" customFormat="1" ht="32.25" customHeight="1" x14ac:dyDescent="0.25">
      <c r="A317" s="19"/>
      <c r="B317" s="93">
        <v>45229</v>
      </c>
      <c r="C317" s="94" t="s">
        <v>680</v>
      </c>
      <c r="D317" s="95" t="s">
        <v>411</v>
      </c>
      <c r="E317" s="66">
        <v>64600</v>
      </c>
      <c r="F317" s="67"/>
      <c r="G317" s="68">
        <f t="shared" si="16"/>
        <v>695009.49000000022</v>
      </c>
      <c r="I317" s="57"/>
    </row>
    <row r="318" spans="1:9" s="10" customFormat="1" ht="32.25" customHeight="1" x14ac:dyDescent="0.25">
      <c r="A318" s="19"/>
      <c r="B318" s="93">
        <v>45229</v>
      </c>
      <c r="C318" s="94" t="s">
        <v>681</v>
      </c>
      <c r="D318" s="95" t="s">
        <v>411</v>
      </c>
      <c r="E318" s="66">
        <v>4000</v>
      </c>
      <c r="F318" s="67"/>
      <c r="G318" s="68">
        <f t="shared" si="16"/>
        <v>699009.49000000022</v>
      </c>
      <c r="I318" s="57"/>
    </row>
    <row r="319" spans="1:9" s="10" customFormat="1" ht="32.25" customHeight="1" x14ac:dyDescent="0.25">
      <c r="A319" s="19"/>
      <c r="B319" s="93">
        <v>45229</v>
      </c>
      <c r="C319" s="94" t="s">
        <v>682</v>
      </c>
      <c r="D319" s="95" t="s">
        <v>411</v>
      </c>
      <c r="E319" s="66">
        <v>1375</v>
      </c>
      <c r="F319" s="67"/>
      <c r="G319" s="68">
        <f t="shared" si="16"/>
        <v>700384.49000000022</v>
      </c>
      <c r="I319" s="57"/>
    </row>
    <row r="320" spans="1:9" s="10" customFormat="1" ht="32.25" customHeight="1" x14ac:dyDescent="0.25">
      <c r="A320" s="19"/>
      <c r="B320" s="93">
        <v>45229</v>
      </c>
      <c r="C320" s="94" t="s">
        <v>683</v>
      </c>
      <c r="D320" s="95" t="s">
        <v>411</v>
      </c>
      <c r="E320" s="66">
        <v>9437.5</v>
      </c>
      <c r="F320" s="67"/>
      <c r="G320" s="68">
        <f t="shared" si="16"/>
        <v>709821.99000000022</v>
      </c>
      <c r="I320" s="57"/>
    </row>
    <row r="321" spans="1:9" s="10" customFormat="1" ht="32.25" customHeight="1" x14ac:dyDescent="0.25">
      <c r="A321" s="19"/>
      <c r="B321" s="93">
        <v>45229</v>
      </c>
      <c r="C321" s="94" t="s">
        <v>684</v>
      </c>
      <c r="D321" s="95" t="s">
        <v>411</v>
      </c>
      <c r="E321" s="66">
        <v>4375</v>
      </c>
      <c r="F321" s="67"/>
      <c r="G321" s="68">
        <f t="shared" si="16"/>
        <v>714196.99000000022</v>
      </c>
      <c r="I321" s="57"/>
    </row>
    <row r="322" spans="1:9" s="10" customFormat="1" ht="32.25" customHeight="1" x14ac:dyDescent="0.25">
      <c r="A322" s="19"/>
      <c r="B322" s="93">
        <v>45229</v>
      </c>
      <c r="C322" s="94" t="s">
        <v>685</v>
      </c>
      <c r="D322" s="95" t="s">
        <v>411</v>
      </c>
      <c r="E322" s="66">
        <v>2750</v>
      </c>
      <c r="F322" s="67"/>
      <c r="G322" s="68">
        <f t="shared" si="16"/>
        <v>716946.99000000022</v>
      </c>
      <c r="I322" s="57"/>
    </row>
    <row r="323" spans="1:9" s="10" customFormat="1" ht="32.25" customHeight="1" x14ac:dyDescent="0.25">
      <c r="A323" s="19"/>
      <c r="B323" s="93">
        <v>45229</v>
      </c>
      <c r="C323" s="94" t="s">
        <v>686</v>
      </c>
      <c r="D323" s="95" t="s">
        <v>411</v>
      </c>
      <c r="E323" s="66">
        <v>44400</v>
      </c>
      <c r="F323" s="67"/>
      <c r="G323" s="68">
        <f t="shared" si="16"/>
        <v>761346.99000000022</v>
      </c>
      <c r="I323" s="57"/>
    </row>
    <row r="324" spans="1:9" s="10" customFormat="1" ht="32.25" customHeight="1" x14ac:dyDescent="0.25">
      <c r="A324" s="19"/>
      <c r="B324" s="93">
        <v>45230</v>
      </c>
      <c r="C324" s="94" t="s">
        <v>687</v>
      </c>
      <c r="D324" s="95" t="s">
        <v>411</v>
      </c>
      <c r="E324" s="66">
        <v>300</v>
      </c>
      <c r="F324" s="67"/>
      <c r="G324" s="68">
        <f t="shared" si="16"/>
        <v>761646.99000000022</v>
      </c>
      <c r="I324" s="57"/>
    </row>
    <row r="325" spans="1:9" s="10" customFormat="1" ht="32.25" customHeight="1" x14ac:dyDescent="0.25">
      <c r="A325" s="19"/>
      <c r="B325" s="93">
        <v>45230</v>
      </c>
      <c r="C325" s="94" t="s">
        <v>518</v>
      </c>
      <c r="D325" s="95" t="s">
        <v>411</v>
      </c>
      <c r="E325" s="66">
        <v>16500</v>
      </c>
      <c r="F325" s="67"/>
      <c r="G325" s="68">
        <f t="shared" si="16"/>
        <v>778146.99000000022</v>
      </c>
      <c r="I325" s="57"/>
    </row>
    <row r="326" spans="1:9" s="10" customFormat="1" ht="32.25" customHeight="1" x14ac:dyDescent="0.25">
      <c r="A326" s="19"/>
      <c r="B326" s="93">
        <v>45230</v>
      </c>
      <c r="C326" s="94" t="s">
        <v>688</v>
      </c>
      <c r="D326" s="95" t="s">
        <v>411</v>
      </c>
      <c r="E326" s="66">
        <v>139900</v>
      </c>
      <c r="F326" s="67"/>
      <c r="G326" s="68">
        <f t="shared" si="16"/>
        <v>918046.99000000022</v>
      </c>
      <c r="I326" s="57"/>
    </row>
    <row r="327" spans="1:9" s="10" customFormat="1" ht="32.25" customHeight="1" x14ac:dyDescent="0.25">
      <c r="A327" s="19"/>
      <c r="B327" s="93">
        <v>45230</v>
      </c>
      <c r="C327" s="94" t="s">
        <v>689</v>
      </c>
      <c r="D327" s="95" t="s">
        <v>411</v>
      </c>
      <c r="E327" s="66">
        <v>56400</v>
      </c>
      <c r="F327" s="67"/>
      <c r="G327" s="68">
        <f t="shared" si="16"/>
        <v>974446.99000000022</v>
      </c>
      <c r="I327" s="57"/>
    </row>
    <row r="328" spans="1:9" s="10" customFormat="1" ht="32.25" customHeight="1" x14ac:dyDescent="0.25">
      <c r="A328" s="19"/>
      <c r="B328" s="93">
        <v>45230</v>
      </c>
      <c r="C328" s="94" t="s">
        <v>690</v>
      </c>
      <c r="D328" s="95" t="s">
        <v>411</v>
      </c>
      <c r="E328" s="66">
        <v>500</v>
      </c>
      <c r="F328" s="67"/>
      <c r="G328" s="68">
        <f t="shared" si="16"/>
        <v>974946.99000000022</v>
      </c>
      <c r="I328" s="57"/>
    </row>
    <row r="329" spans="1:9" s="10" customFormat="1" ht="32.25" customHeight="1" x14ac:dyDescent="0.25">
      <c r="A329" s="19"/>
      <c r="B329" s="93">
        <v>45230</v>
      </c>
      <c r="C329" s="94" t="s">
        <v>691</v>
      </c>
      <c r="D329" s="95" t="s">
        <v>411</v>
      </c>
      <c r="E329" s="66">
        <v>101700</v>
      </c>
      <c r="F329" s="67"/>
      <c r="G329" s="68">
        <f t="shared" si="16"/>
        <v>1076646.9900000002</v>
      </c>
      <c r="I329" s="57"/>
    </row>
    <row r="330" spans="1:9" s="10" customFormat="1" ht="32.25" customHeight="1" x14ac:dyDescent="0.25">
      <c r="A330" s="19"/>
      <c r="B330" s="93">
        <v>45230</v>
      </c>
      <c r="C330" s="94" t="s">
        <v>615</v>
      </c>
      <c r="D330" s="95" t="s">
        <v>411</v>
      </c>
      <c r="E330" s="66">
        <v>5850</v>
      </c>
      <c r="F330" s="67"/>
      <c r="G330" s="68">
        <f t="shared" si="16"/>
        <v>1082496.9900000002</v>
      </c>
      <c r="I330" s="57"/>
    </row>
    <row r="331" spans="1:9" s="10" customFormat="1" ht="32.25" customHeight="1" x14ac:dyDescent="0.25">
      <c r="A331" s="19"/>
      <c r="B331" s="93"/>
      <c r="C331" s="94" t="s">
        <v>604</v>
      </c>
      <c r="D331" s="95" t="s">
        <v>411</v>
      </c>
      <c r="E331" s="66">
        <v>3150</v>
      </c>
      <c r="F331" s="67"/>
      <c r="G331" s="68">
        <f t="shared" si="16"/>
        <v>1085646.9900000002</v>
      </c>
      <c r="I331" s="57"/>
    </row>
    <row r="332" spans="1:9" s="10" customFormat="1" ht="32.25" customHeight="1" x14ac:dyDescent="0.25">
      <c r="A332" s="19"/>
      <c r="B332" s="93">
        <v>45230</v>
      </c>
      <c r="C332" s="94" t="s">
        <v>616</v>
      </c>
      <c r="D332" s="95" t="s">
        <v>411</v>
      </c>
      <c r="E332" s="66">
        <v>600</v>
      </c>
      <c r="F332" s="67"/>
      <c r="G332" s="68">
        <f t="shared" si="16"/>
        <v>1086246.9900000002</v>
      </c>
      <c r="I332" s="57"/>
    </row>
    <row r="333" spans="1:9" s="10" customFormat="1" ht="32.25" customHeight="1" x14ac:dyDescent="0.25">
      <c r="A333" s="19"/>
      <c r="B333" s="93">
        <v>45230</v>
      </c>
      <c r="C333" s="94" t="s">
        <v>475</v>
      </c>
      <c r="D333" s="95" t="s">
        <v>411</v>
      </c>
      <c r="E333" s="66">
        <v>3300</v>
      </c>
      <c r="F333" s="67"/>
      <c r="G333" s="68">
        <f t="shared" si="16"/>
        <v>1089546.9900000002</v>
      </c>
      <c r="I333" s="57"/>
    </row>
    <row r="334" spans="1:9" s="10" customFormat="1" ht="32.25" customHeight="1" x14ac:dyDescent="0.25">
      <c r="A334" s="19"/>
      <c r="B334" s="93">
        <v>45230</v>
      </c>
      <c r="C334" s="94" t="s">
        <v>426</v>
      </c>
      <c r="D334" s="95" t="s">
        <v>411</v>
      </c>
      <c r="E334" s="66">
        <v>28300</v>
      </c>
      <c r="F334" s="67"/>
      <c r="G334" s="68">
        <f t="shared" si="16"/>
        <v>1117846.9900000002</v>
      </c>
      <c r="I334" s="57"/>
    </row>
    <row r="335" spans="1:9" s="10" customFormat="1" ht="32.25" customHeight="1" x14ac:dyDescent="0.25">
      <c r="A335" s="19"/>
      <c r="B335" s="93">
        <v>45230</v>
      </c>
      <c r="C335" s="94" t="s">
        <v>427</v>
      </c>
      <c r="D335" s="95" t="s">
        <v>411</v>
      </c>
      <c r="E335" s="66">
        <v>35600</v>
      </c>
      <c r="F335" s="67"/>
      <c r="G335" s="68">
        <f t="shared" si="16"/>
        <v>1153446.9900000002</v>
      </c>
      <c r="I335" s="57"/>
    </row>
    <row r="336" spans="1:9" s="10" customFormat="1" ht="32.25" customHeight="1" x14ac:dyDescent="0.25">
      <c r="A336" s="19"/>
      <c r="B336" s="93">
        <v>45230</v>
      </c>
      <c r="C336" s="94" t="s">
        <v>531</v>
      </c>
      <c r="D336" s="95" t="s">
        <v>411</v>
      </c>
      <c r="E336" s="66">
        <v>32500</v>
      </c>
      <c r="F336" s="67"/>
      <c r="G336" s="68">
        <f t="shared" si="16"/>
        <v>1185946.9900000002</v>
      </c>
      <c r="I336" s="57"/>
    </row>
    <row r="337" spans="1:9" s="10" customFormat="1" ht="32.25" customHeight="1" x14ac:dyDescent="0.25">
      <c r="A337" s="19"/>
      <c r="B337" s="93">
        <v>45230</v>
      </c>
      <c r="C337" s="94" t="s">
        <v>692</v>
      </c>
      <c r="D337" s="95" t="s">
        <v>411</v>
      </c>
      <c r="E337" s="66">
        <v>6400</v>
      </c>
      <c r="F337" s="67"/>
      <c r="G337" s="68">
        <f t="shared" si="16"/>
        <v>1192346.9900000002</v>
      </c>
      <c r="I337" s="57"/>
    </row>
    <row r="338" spans="1:9" s="10" customFormat="1" ht="32.25" customHeight="1" x14ac:dyDescent="0.25">
      <c r="A338" s="19"/>
      <c r="B338" s="93">
        <v>45230</v>
      </c>
      <c r="C338" s="94" t="s">
        <v>593</v>
      </c>
      <c r="D338" s="95" t="s">
        <v>411</v>
      </c>
      <c r="E338" s="66">
        <v>152200</v>
      </c>
      <c r="F338" s="67"/>
      <c r="G338" s="68">
        <f t="shared" si="16"/>
        <v>1344546.9900000002</v>
      </c>
      <c r="I338" s="57"/>
    </row>
    <row r="339" spans="1:9" s="10" customFormat="1" ht="32.25" customHeight="1" x14ac:dyDescent="0.25">
      <c r="A339" s="19"/>
      <c r="B339" s="93">
        <v>45230</v>
      </c>
      <c r="C339" s="94" t="s">
        <v>693</v>
      </c>
      <c r="D339" s="95" t="s">
        <v>411</v>
      </c>
      <c r="E339" s="66">
        <v>200</v>
      </c>
      <c r="F339" s="67"/>
      <c r="G339" s="68">
        <f t="shared" si="16"/>
        <v>1344746.9900000002</v>
      </c>
      <c r="I339" s="57"/>
    </row>
    <row r="340" spans="1:9" s="10" customFormat="1" ht="32.25" customHeight="1" x14ac:dyDescent="0.25">
      <c r="A340" s="19"/>
      <c r="B340" s="93">
        <v>45230</v>
      </c>
      <c r="C340" s="94" t="s">
        <v>694</v>
      </c>
      <c r="D340" s="95" t="s">
        <v>411</v>
      </c>
      <c r="E340" s="66">
        <v>27000</v>
      </c>
      <c r="F340" s="67"/>
      <c r="G340" s="68">
        <f t="shared" si="16"/>
        <v>1371746.9900000002</v>
      </c>
      <c r="I340" s="57"/>
    </row>
    <row r="341" spans="1:9" s="10" customFormat="1" ht="32.25" customHeight="1" x14ac:dyDescent="0.25">
      <c r="A341" s="19"/>
      <c r="B341" s="93">
        <v>45230</v>
      </c>
      <c r="C341" s="94" t="s">
        <v>695</v>
      </c>
      <c r="D341" s="95" t="s">
        <v>411</v>
      </c>
      <c r="E341" s="66">
        <v>363200</v>
      </c>
      <c r="F341" s="67"/>
      <c r="G341" s="68">
        <f t="shared" si="16"/>
        <v>1734946.9900000002</v>
      </c>
      <c r="I341" s="57"/>
    </row>
    <row r="342" spans="1:9" s="10" customFormat="1" ht="32.25" customHeight="1" x14ac:dyDescent="0.25">
      <c r="A342" s="19"/>
      <c r="B342" s="93">
        <v>45230</v>
      </c>
      <c r="C342" s="94" t="s">
        <v>696</v>
      </c>
      <c r="D342" s="95" t="s">
        <v>411</v>
      </c>
      <c r="E342" s="66">
        <v>2500</v>
      </c>
      <c r="F342" s="67"/>
      <c r="G342" s="68">
        <f t="shared" si="16"/>
        <v>1737446.9900000002</v>
      </c>
      <c r="I342" s="57"/>
    </row>
    <row r="343" spans="1:9" s="10" customFormat="1" ht="32.25" customHeight="1" x14ac:dyDescent="0.25">
      <c r="A343" s="19"/>
      <c r="B343" s="93">
        <v>45230</v>
      </c>
      <c r="C343" s="94" t="s">
        <v>697</v>
      </c>
      <c r="D343" s="95" t="s">
        <v>411</v>
      </c>
      <c r="E343" s="66">
        <v>500</v>
      </c>
      <c r="F343" s="67"/>
      <c r="G343" s="68">
        <f t="shared" si="16"/>
        <v>1737946.9900000002</v>
      </c>
      <c r="I343" s="57"/>
    </row>
    <row r="344" spans="1:9" s="10" customFormat="1" ht="32.25" customHeight="1" x14ac:dyDescent="0.25">
      <c r="A344" s="19"/>
      <c r="B344" s="63">
        <v>45230</v>
      </c>
      <c r="C344" s="64"/>
      <c r="D344" s="65" t="s">
        <v>42</v>
      </c>
      <c r="E344" s="66"/>
      <c r="F344" s="67">
        <v>17945.78</v>
      </c>
      <c r="G344" s="74">
        <f>+G343-F344</f>
        <v>1720001.2100000002</v>
      </c>
      <c r="I344" s="57"/>
    </row>
    <row r="345" spans="1:9" s="1" customFormat="1" x14ac:dyDescent="0.2">
      <c r="A345" s="53"/>
      <c r="B345" s="75"/>
      <c r="C345" s="76"/>
      <c r="D345" s="77"/>
      <c r="E345" s="77"/>
      <c r="F345" s="77"/>
      <c r="G345" s="77"/>
    </row>
    <row r="346" spans="1:9" s="1" customFormat="1" x14ac:dyDescent="0.2">
      <c r="A346" s="53"/>
      <c r="B346" s="75"/>
      <c r="C346" s="76"/>
      <c r="D346" s="77"/>
      <c r="E346" s="77"/>
      <c r="F346" s="77"/>
      <c r="G346" s="77"/>
    </row>
    <row r="347" spans="1:9" s="1" customFormat="1" x14ac:dyDescent="0.2">
      <c r="A347" s="53"/>
      <c r="B347" s="75"/>
      <c r="C347" s="76"/>
      <c r="D347" s="77"/>
      <c r="E347" s="77"/>
      <c r="F347" s="77"/>
      <c r="G347" s="77"/>
    </row>
    <row r="348" spans="1:9" s="1" customFormat="1" x14ac:dyDescent="0.2">
      <c r="A348" s="53"/>
      <c r="B348" s="75"/>
      <c r="C348" s="76"/>
      <c r="D348" s="77"/>
      <c r="E348" s="77"/>
      <c r="F348" s="77"/>
      <c r="G348" s="77"/>
    </row>
    <row r="349" spans="1:9" s="1" customFormat="1" x14ac:dyDescent="0.2">
      <c r="A349" s="53"/>
      <c r="B349" s="75"/>
      <c r="C349" s="76"/>
      <c r="D349" s="77"/>
      <c r="E349" s="78"/>
      <c r="F349" s="78"/>
      <c r="G349" s="77"/>
    </row>
    <row r="350" spans="1:9" s="1" customFormat="1" x14ac:dyDescent="0.2">
      <c r="A350" s="53"/>
      <c r="B350" s="75"/>
      <c r="C350" s="76"/>
      <c r="D350" s="77"/>
      <c r="E350" s="77"/>
      <c r="F350" s="77"/>
      <c r="G350" s="77"/>
    </row>
    <row r="351" spans="1:9" s="1" customFormat="1" x14ac:dyDescent="0.2">
      <c r="A351" s="53"/>
      <c r="B351" s="75"/>
      <c r="C351" s="76"/>
      <c r="D351" s="77"/>
      <c r="E351" s="77"/>
      <c r="F351" s="77"/>
      <c r="G351" s="77"/>
    </row>
    <row r="352" spans="1:9" s="1" customFormat="1" x14ac:dyDescent="0.2">
      <c r="A352" s="53"/>
      <c r="B352" s="75"/>
      <c r="C352" s="76"/>
      <c r="D352" s="77"/>
      <c r="E352" s="78"/>
      <c r="F352" s="78"/>
      <c r="G352" s="77"/>
    </row>
    <row r="353" spans="1:7" s="1" customFormat="1" x14ac:dyDescent="0.2">
      <c r="A353" s="53"/>
      <c r="B353" s="75"/>
      <c r="C353" s="76"/>
      <c r="D353" s="77"/>
      <c r="E353" s="77"/>
      <c r="F353" s="77"/>
      <c r="G353" s="77"/>
    </row>
    <row r="354" spans="1:7" s="1" customFormat="1" x14ac:dyDescent="0.2">
      <c r="A354" s="53"/>
      <c r="B354" s="75"/>
      <c r="C354" s="76"/>
      <c r="D354" s="77"/>
      <c r="E354" s="77"/>
      <c r="F354" s="77"/>
      <c r="G354" s="77"/>
    </row>
    <row r="355" spans="1:7" s="1" customFormat="1" x14ac:dyDescent="0.2">
      <c r="A355" s="53"/>
      <c r="B355" s="75"/>
      <c r="C355" s="76"/>
      <c r="D355" s="77"/>
      <c r="E355" s="77"/>
      <c r="F355" s="77"/>
      <c r="G355" s="77"/>
    </row>
    <row r="356" spans="1:7" s="1" customFormat="1" x14ac:dyDescent="0.2">
      <c r="A356" s="53"/>
      <c r="B356" s="75"/>
      <c r="C356" s="76"/>
      <c r="D356" s="77"/>
      <c r="E356" s="77"/>
      <c r="F356" s="77"/>
      <c r="G356" s="77"/>
    </row>
    <row r="357" spans="1:7" s="1" customFormat="1" x14ac:dyDescent="0.2">
      <c r="A357" s="53"/>
      <c r="B357" s="75"/>
      <c r="C357" s="76"/>
      <c r="D357" s="77"/>
      <c r="E357" s="77"/>
      <c r="F357" s="77"/>
      <c r="G357" s="77"/>
    </row>
    <row r="358" spans="1:7" s="1" customFormat="1" x14ac:dyDescent="0.2">
      <c r="A358" s="53"/>
      <c r="B358" s="75"/>
      <c r="C358" s="76"/>
      <c r="D358" s="77"/>
      <c r="E358" s="77"/>
      <c r="F358" s="77"/>
      <c r="G358" s="77"/>
    </row>
    <row r="359" spans="1:7" s="1" customFormat="1" x14ac:dyDescent="0.2">
      <c r="A359" s="53"/>
      <c r="B359" s="75"/>
      <c r="C359" s="76"/>
      <c r="D359" s="77"/>
      <c r="E359" s="77"/>
      <c r="F359" s="77"/>
      <c r="G359" s="77"/>
    </row>
    <row r="360" spans="1:7" s="1" customFormat="1" x14ac:dyDescent="0.2">
      <c r="A360" s="53"/>
      <c r="B360" s="75"/>
      <c r="C360" s="76"/>
      <c r="D360" s="77"/>
      <c r="E360" s="77"/>
      <c r="F360" s="77"/>
      <c r="G360" s="77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6"/>
  <sheetViews>
    <sheetView topLeftCell="A6" zoomScale="80" zoomScaleNormal="80" zoomScaleSheetLayoutView="70" workbookViewId="0">
      <selection activeCell="D19" sqref="D19"/>
    </sheetView>
  </sheetViews>
  <sheetFormatPr baseColWidth="10" defaultColWidth="9.140625" defaultRowHeight="15" x14ac:dyDescent="0.2"/>
  <cols>
    <col min="1" max="1" width="8.140625" style="53" customWidth="1"/>
    <col min="2" max="2" width="20.85546875" style="54" customWidth="1"/>
    <col min="3" max="3" width="29.140625" style="55" customWidth="1"/>
    <col min="4" max="4" width="48.28515625" style="53" customWidth="1"/>
    <col min="5" max="5" width="23" style="53" customWidth="1"/>
    <col min="6" max="6" width="20.7109375" style="53" customWidth="1"/>
    <col min="7" max="7" width="26.7109375" style="53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53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98" t="s">
        <v>0</v>
      </c>
      <c r="B5" s="98"/>
      <c r="C5" s="98"/>
      <c r="D5" s="98"/>
      <c r="E5" s="98"/>
      <c r="F5" s="98"/>
      <c r="G5" s="98"/>
    </row>
    <row r="6" spans="1:11" s="1" customFormat="1" ht="20.25" x14ac:dyDescent="0.2">
      <c r="A6" s="99" t="s">
        <v>1</v>
      </c>
      <c r="B6" s="99"/>
      <c r="C6" s="99"/>
      <c r="D6" s="99"/>
      <c r="E6" s="99"/>
      <c r="F6" s="99"/>
      <c r="G6" s="99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100" t="s">
        <v>698</v>
      </c>
      <c r="B8" s="100"/>
      <c r="C8" s="100"/>
      <c r="D8" s="100"/>
      <c r="E8" s="100"/>
      <c r="F8" s="100"/>
      <c r="G8" s="100"/>
    </row>
    <row r="9" spans="1:11" s="1" customFormat="1" ht="19.5" customHeight="1" thickBot="1" x14ac:dyDescent="0.25">
      <c r="B9" s="2"/>
      <c r="C9" s="5"/>
      <c r="I9" s="57"/>
    </row>
    <row r="10" spans="1:11" s="11" customFormat="1" ht="36.75" customHeight="1" thickBot="1" x14ac:dyDescent="0.25">
      <c r="A10" s="101"/>
      <c r="B10" s="102" t="s">
        <v>699</v>
      </c>
      <c r="C10" s="103"/>
      <c r="D10" s="103"/>
      <c r="E10" s="103"/>
      <c r="F10" s="103"/>
      <c r="G10" s="104"/>
      <c r="H10" s="10"/>
      <c r="I10" s="57"/>
      <c r="J10" s="10"/>
      <c r="K10" s="10"/>
    </row>
    <row r="11" spans="1:11" s="11" customFormat="1" ht="37.5" customHeight="1" thickBot="1" x14ac:dyDescent="0.25">
      <c r="A11" s="101"/>
      <c r="B11" s="105"/>
      <c r="C11" s="106"/>
      <c r="D11" s="12"/>
      <c r="E11" s="106" t="s">
        <v>4</v>
      </c>
      <c r="F11" s="106"/>
      <c r="G11" s="13">
        <v>328284.12</v>
      </c>
      <c r="H11" s="10"/>
      <c r="I11" s="57"/>
      <c r="J11" s="10"/>
      <c r="K11" s="10"/>
    </row>
    <row r="12" spans="1:11" s="11" customFormat="1" ht="45.75" customHeight="1" thickBot="1" x14ac:dyDescent="0.25">
      <c r="A12" s="101"/>
      <c r="B12" s="58" t="s">
        <v>5</v>
      </c>
      <c r="C12" s="59" t="s">
        <v>6</v>
      </c>
      <c r="D12" s="60" t="s">
        <v>7</v>
      </c>
      <c r="E12" s="61" t="s">
        <v>8</v>
      </c>
      <c r="F12" s="59" t="s">
        <v>9</v>
      </c>
      <c r="G12" s="62" t="s">
        <v>409</v>
      </c>
      <c r="H12" s="10"/>
      <c r="I12" s="57"/>
      <c r="J12" s="10"/>
      <c r="K12" s="10"/>
    </row>
    <row r="13" spans="1:11" s="10" customFormat="1" ht="43.5" customHeight="1" x14ac:dyDescent="0.25">
      <c r="A13" s="19"/>
      <c r="B13" s="79">
        <v>45215</v>
      </c>
      <c r="C13" s="80" t="s">
        <v>700</v>
      </c>
      <c r="D13" s="81" t="s">
        <v>701</v>
      </c>
      <c r="E13" s="82"/>
      <c r="F13" s="82">
        <v>35856.629999999997</v>
      </c>
      <c r="G13" s="83">
        <f>+G11-F13</f>
        <v>292427.49</v>
      </c>
      <c r="I13" s="57"/>
    </row>
    <row r="14" spans="1:11" s="10" customFormat="1" ht="51" customHeight="1" x14ac:dyDescent="0.25">
      <c r="A14" s="19"/>
      <c r="B14" s="79">
        <v>45230</v>
      </c>
      <c r="C14" s="80" t="s">
        <v>42</v>
      </c>
      <c r="D14" s="81" t="s">
        <v>406</v>
      </c>
      <c r="E14" s="82"/>
      <c r="F14" s="82">
        <v>1854.91</v>
      </c>
      <c r="G14" s="84">
        <f>+G13-F14</f>
        <v>290572.58</v>
      </c>
      <c r="I14" s="57"/>
    </row>
    <row r="16" spans="1:11" s="1" customFormat="1" x14ac:dyDescent="0.2">
      <c r="A16" s="53"/>
      <c r="B16" s="54"/>
      <c r="C16" s="55"/>
      <c r="D16" s="85"/>
      <c r="E16" s="53"/>
      <c r="F16" s="53"/>
      <c r="G16" s="53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" zoomScale="80" zoomScaleNormal="80" zoomScaleSheetLayoutView="70" workbookViewId="0">
      <selection activeCell="I11" sqref="I11"/>
    </sheetView>
  </sheetViews>
  <sheetFormatPr baseColWidth="10" defaultColWidth="9.140625" defaultRowHeight="15" x14ac:dyDescent="0.2"/>
  <cols>
    <col min="1" max="1" width="8.140625" style="53" customWidth="1"/>
    <col min="2" max="2" width="20.85546875" style="54" customWidth="1"/>
    <col min="3" max="3" width="29.140625" style="55" customWidth="1"/>
    <col min="4" max="4" width="48.28515625" style="53" customWidth="1"/>
    <col min="5" max="5" width="23" style="53" customWidth="1"/>
    <col min="6" max="6" width="20.7109375" style="53" customWidth="1"/>
    <col min="7" max="7" width="26.7109375" style="53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53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98" t="s">
        <v>0</v>
      </c>
      <c r="B5" s="98"/>
      <c r="C5" s="98"/>
      <c r="D5" s="98"/>
      <c r="E5" s="98"/>
      <c r="F5" s="98"/>
      <c r="G5" s="98"/>
    </row>
    <row r="6" spans="1:11" s="1" customFormat="1" ht="20.25" x14ac:dyDescent="0.2">
      <c r="A6" s="99" t="s">
        <v>1</v>
      </c>
      <c r="B6" s="99"/>
      <c r="C6" s="99"/>
      <c r="D6" s="99"/>
      <c r="E6" s="99"/>
      <c r="F6" s="99"/>
      <c r="G6" s="99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100" t="s">
        <v>698</v>
      </c>
      <c r="B8" s="100"/>
      <c r="C8" s="100"/>
      <c r="D8" s="100"/>
      <c r="E8" s="100"/>
      <c r="F8" s="100"/>
      <c r="G8" s="100"/>
    </row>
    <row r="9" spans="1:11" s="1" customFormat="1" ht="19.5" customHeight="1" thickBot="1" x14ac:dyDescent="0.25">
      <c r="B9" s="2"/>
      <c r="C9" s="5"/>
      <c r="I9" s="57"/>
    </row>
    <row r="10" spans="1:11" s="11" customFormat="1" ht="36.75" customHeight="1" thickBot="1" x14ac:dyDescent="0.25">
      <c r="A10" s="101"/>
      <c r="B10" s="102" t="s">
        <v>702</v>
      </c>
      <c r="C10" s="103"/>
      <c r="D10" s="103"/>
      <c r="E10" s="103"/>
      <c r="F10" s="103"/>
      <c r="G10" s="104"/>
      <c r="H10" s="10"/>
      <c r="I10" s="57"/>
      <c r="J10" s="10"/>
      <c r="K10" s="10"/>
    </row>
    <row r="11" spans="1:11" s="11" customFormat="1" ht="37.5" customHeight="1" thickBot="1" x14ac:dyDescent="0.25">
      <c r="A11" s="101"/>
      <c r="B11" s="105"/>
      <c r="C11" s="106"/>
      <c r="D11" s="12"/>
      <c r="E11" s="106" t="s">
        <v>4</v>
      </c>
      <c r="F11" s="106"/>
      <c r="G11" s="13">
        <v>1388165.3</v>
      </c>
      <c r="H11" s="10"/>
      <c r="I11" s="57"/>
      <c r="J11" s="10"/>
      <c r="K11" s="10"/>
    </row>
    <row r="12" spans="1:11" s="11" customFormat="1" ht="45.75" customHeight="1" thickBot="1" x14ac:dyDescent="0.25">
      <c r="A12" s="101"/>
      <c r="B12" s="58" t="s">
        <v>5</v>
      </c>
      <c r="C12" s="59" t="s">
        <v>6</v>
      </c>
      <c r="D12" s="60" t="s">
        <v>7</v>
      </c>
      <c r="E12" s="61" t="s">
        <v>8</v>
      </c>
      <c r="F12" s="59" t="s">
        <v>9</v>
      </c>
      <c r="G12" s="18" t="s">
        <v>409</v>
      </c>
      <c r="H12" s="10"/>
      <c r="I12" s="57"/>
      <c r="J12" s="10"/>
      <c r="K12" s="10"/>
    </row>
    <row r="13" spans="1:11" s="10" customFormat="1" ht="32.25" customHeight="1" x14ac:dyDescent="0.2">
      <c r="A13" s="19"/>
      <c r="B13" s="63">
        <v>45203</v>
      </c>
      <c r="C13" s="71" t="s">
        <v>703</v>
      </c>
      <c r="D13" s="86" t="s">
        <v>704</v>
      </c>
      <c r="E13" s="87"/>
      <c r="F13" s="88">
        <v>500000</v>
      </c>
      <c r="G13" s="89">
        <f>+G11-F13</f>
        <v>888165.3</v>
      </c>
      <c r="I13" s="57"/>
    </row>
    <row r="14" spans="1:11" s="10" customFormat="1" ht="32.25" customHeight="1" x14ac:dyDescent="0.2">
      <c r="A14" s="19"/>
      <c r="B14" s="63">
        <v>45209</v>
      </c>
      <c r="C14" s="71" t="s">
        <v>705</v>
      </c>
      <c r="D14" s="86" t="s">
        <v>706</v>
      </c>
      <c r="E14" s="87">
        <v>551449.5</v>
      </c>
      <c r="F14" s="88"/>
      <c r="G14" s="89">
        <f>+G13+E14</f>
        <v>1439614.8</v>
      </c>
      <c r="I14" s="57"/>
    </row>
    <row r="15" spans="1:11" s="10" customFormat="1" ht="32.25" customHeight="1" x14ac:dyDescent="0.2">
      <c r="A15" s="19"/>
      <c r="B15" s="63">
        <v>45230</v>
      </c>
      <c r="C15" s="71" t="s">
        <v>42</v>
      </c>
      <c r="D15" s="86" t="s">
        <v>406</v>
      </c>
      <c r="E15" s="87"/>
      <c r="F15" s="88">
        <v>1025</v>
      </c>
      <c r="G15" s="90">
        <f>+G14-F15</f>
        <v>1438589.8</v>
      </c>
      <c r="I15" s="57"/>
    </row>
    <row r="16" spans="1:11" s="1" customFormat="1" x14ac:dyDescent="0.2">
      <c r="A16" s="53"/>
      <c r="B16" s="75"/>
      <c r="C16" s="76"/>
      <c r="D16" s="77"/>
      <c r="E16" s="78"/>
      <c r="F16" s="78"/>
      <c r="G16" s="77"/>
    </row>
    <row r="17" spans="1:7" s="1" customFormat="1" x14ac:dyDescent="0.2">
      <c r="A17" s="53"/>
      <c r="B17" s="75"/>
      <c r="C17" s="76"/>
      <c r="D17" s="91"/>
      <c r="E17" s="91"/>
      <c r="F17" s="77"/>
      <c r="G17" s="77"/>
    </row>
    <row r="18" spans="1:7" s="1" customFormat="1" x14ac:dyDescent="0.2">
      <c r="A18" s="53"/>
      <c r="B18" s="75"/>
      <c r="C18" s="76"/>
      <c r="D18" s="91"/>
      <c r="E18" s="91"/>
      <c r="F18" s="77"/>
      <c r="G18" s="77"/>
    </row>
    <row r="19" spans="1:7" s="1" customFormat="1" ht="15.75" x14ac:dyDescent="0.2">
      <c r="A19" s="53"/>
      <c r="B19" s="75"/>
      <c r="C19" s="76"/>
      <c r="D19" s="92"/>
      <c r="E19" s="91"/>
      <c r="F19" s="77"/>
      <c r="G19" s="77"/>
    </row>
    <row r="20" spans="1:7" s="1" customFormat="1" x14ac:dyDescent="0.2">
      <c r="A20" s="53"/>
      <c r="B20" s="75"/>
      <c r="C20" s="76"/>
      <c r="D20" s="77"/>
      <c r="E20" s="77"/>
      <c r="F20" s="77"/>
      <c r="G20" s="77"/>
    </row>
    <row r="21" spans="1:7" s="1" customFormat="1" x14ac:dyDescent="0.2">
      <c r="A21" s="53"/>
      <c r="B21" s="75"/>
      <c r="C21" s="76"/>
      <c r="D21" s="77"/>
      <c r="E21" s="77"/>
      <c r="F21" s="77"/>
      <c r="G21" s="77"/>
    </row>
    <row r="22" spans="1:7" s="1" customFormat="1" x14ac:dyDescent="0.2">
      <c r="A22" s="53"/>
      <c r="B22" s="75"/>
      <c r="C22" s="76"/>
      <c r="D22" s="77"/>
      <c r="E22" s="77"/>
      <c r="F22" s="77"/>
      <c r="G22" s="77"/>
    </row>
    <row r="23" spans="1:7" s="1" customFormat="1" x14ac:dyDescent="0.2">
      <c r="A23" s="53"/>
      <c r="B23" s="75"/>
      <c r="C23" s="76"/>
      <c r="D23" s="77"/>
      <c r="E23" s="77"/>
      <c r="F23" s="77"/>
      <c r="G23" s="77"/>
    </row>
    <row r="24" spans="1:7" s="1" customFormat="1" x14ac:dyDescent="0.2">
      <c r="A24" s="53"/>
      <c r="B24" s="75"/>
      <c r="C24" s="76"/>
      <c r="D24" s="77"/>
      <c r="E24" s="77"/>
      <c r="F24" s="77"/>
      <c r="G24" s="77"/>
    </row>
    <row r="25" spans="1:7" s="1" customFormat="1" x14ac:dyDescent="0.2">
      <c r="A25" s="53"/>
      <c r="B25" s="75"/>
      <c r="C25" s="76"/>
      <c r="D25" s="77"/>
      <c r="E25" s="77"/>
      <c r="F25" s="77"/>
      <c r="G25" s="77"/>
    </row>
    <row r="26" spans="1:7" s="1" customFormat="1" x14ac:dyDescent="0.2">
      <c r="A26" s="53"/>
      <c r="B26" s="75"/>
      <c r="C26" s="76"/>
      <c r="D26" s="77"/>
      <c r="E26" s="77"/>
      <c r="F26" s="77"/>
      <c r="G26" s="77"/>
    </row>
    <row r="27" spans="1:7" s="1" customFormat="1" x14ac:dyDescent="0.2">
      <c r="A27" s="53"/>
      <c r="B27" s="75"/>
      <c r="C27" s="76"/>
      <c r="D27" s="77"/>
      <c r="E27" s="77"/>
      <c r="F27" s="77"/>
      <c r="G27" s="77"/>
    </row>
    <row r="28" spans="1:7" s="1" customFormat="1" x14ac:dyDescent="0.2">
      <c r="A28" s="53"/>
      <c r="B28" s="75"/>
      <c r="C28" s="76"/>
      <c r="D28" s="77"/>
      <c r="E28" s="77"/>
      <c r="F28" s="77"/>
      <c r="G28" s="77"/>
    </row>
    <row r="29" spans="1:7" s="1" customFormat="1" x14ac:dyDescent="0.2">
      <c r="A29" s="53"/>
      <c r="B29" s="75"/>
      <c r="C29" s="76"/>
      <c r="D29" s="77"/>
      <c r="E29" s="77"/>
      <c r="F29" s="77"/>
      <c r="G29" s="77"/>
    </row>
    <row r="30" spans="1:7" s="1" customFormat="1" x14ac:dyDescent="0.2">
      <c r="A30" s="53"/>
      <c r="B30" s="75"/>
      <c r="C30" s="76"/>
      <c r="D30" s="77"/>
      <c r="E30" s="77"/>
      <c r="F30" s="77"/>
      <c r="G30" s="77"/>
    </row>
    <row r="31" spans="1:7" s="1" customFormat="1" x14ac:dyDescent="0.2">
      <c r="A31" s="53"/>
      <c r="B31" s="75"/>
      <c r="C31" s="76"/>
      <c r="D31" s="77"/>
      <c r="E31" s="77"/>
      <c r="F31" s="77"/>
      <c r="G31" s="77"/>
    </row>
    <row r="32" spans="1:7" s="1" customFormat="1" x14ac:dyDescent="0.2">
      <c r="A32" s="53"/>
      <c r="B32" s="75"/>
      <c r="C32" s="76"/>
      <c r="D32" s="77"/>
      <c r="E32" s="77"/>
      <c r="F32" s="77"/>
      <c r="G32" s="77"/>
    </row>
    <row r="33" spans="1:7" s="1" customFormat="1" x14ac:dyDescent="0.2">
      <c r="A33" s="53"/>
      <c r="B33" s="75"/>
      <c r="C33" s="76"/>
      <c r="D33" s="77"/>
      <c r="E33" s="77"/>
      <c r="F33" s="77"/>
      <c r="G33" s="77"/>
    </row>
    <row r="34" spans="1:7" s="1" customFormat="1" x14ac:dyDescent="0.2">
      <c r="A34" s="53"/>
      <c r="B34" s="75"/>
      <c r="C34" s="76"/>
      <c r="D34" s="77"/>
      <c r="E34" s="77"/>
      <c r="F34" s="77"/>
      <c r="G34" s="77"/>
    </row>
    <row r="35" spans="1:7" s="1" customFormat="1" x14ac:dyDescent="0.2">
      <c r="A35" s="53"/>
      <c r="B35" s="75"/>
      <c r="C35" s="76"/>
      <c r="D35" s="77"/>
      <c r="E35" s="77"/>
      <c r="F35" s="77"/>
      <c r="G35" s="77"/>
    </row>
    <row r="36" spans="1:7" s="1" customFormat="1" x14ac:dyDescent="0.2">
      <c r="A36" s="53"/>
      <c r="B36" s="75"/>
      <c r="C36" s="76"/>
      <c r="D36" s="77"/>
      <c r="E36" s="77"/>
      <c r="F36" s="77"/>
      <c r="G36" s="77"/>
    </row>
    <row r="37" spans="1:7" s="1" customFormat="1" x14ac:dyDescent="0.2">
      <c r="A37" s="53"/>
      <c r="B37" s="75"/>
      <c r="C37" s="76"/>
      <c r="D37" s="77"/>
      <c r="E37" s="77"/>
      <c r="F37" s="77"/>
      <c r="G37" s="77"/>
    </row>
    <row r="38" spans="1:7" s="1" customFormat="1" x14ac:dyDescent="0.2">
      <c r="A38" s="53"/>
      <c r="B38" s="75"/>
      <c r="C38" s="76"/>
      <c r="D38" s="77"/>
      <c r="E38" s="77"/>
      <c r="F38" s="77"/>
      <c r="G38" s="77"/>
    </row>
    <row r="39" spans="1:7" s="1" customFormat="1" x14ac:dyDescent="0.2">
      <c r="A39" s="53"/>
      <c r="B39" s="75"/>
      <c r="C39" s="76"/>
      <c r="D39" s="77"/>
      <c r="E39" s="77"/>
      <c r="F39" s="77"/>
      <c r="G39" s="77"/>
    </row>
    <row r="40" spans="1:7" s="1" customFormat="1" x14ac:dyDescent="0.2">
      <c r="A40" s="53"/>
      <c r="B40" s="75"/>
      <c r="C40" s="76"/>
      <c r="D40" s="77"/>
      <c r="E40" s="77"/>
      <c r="F40" s="77"/>
      <c r="G40" s="77"/>
    </row>
    <row r="41" spans="1:7" s="1" customFormat="1" x14ac:dyDescent="0.2">
      <c r="A41" s="53"/>
      <c r="B41" s="75"/>
      <c r="C41" s="76"/>
      <c r="D41" s="77"/>
      <c r="E41" s="77"/>
      <c r="F41" s="77"/>
      <c r="G41" s="77"/>
    </row>
    <row r="42" spans="1:7" s="1" customFormat="1" x14ac:dyDescent="0.2">
      <c r="A42" s="53"/>
      <c r="B42" s="75"/>
      <c r="C42" s="76"/>
      <c r="D42" s="77"/>
      <c r="E42" s="77"/>
      <c r="F42" s="77"/>
      <c r="G42" s="77"/>
    </row>
    <row r="43" spans="1:7" s="1" customFormat="1" x14ac:dyDescent="0.2">
      <c r="A43" s="53"/>
      <c r="B43" s="75"/>
      <c r="C43" s="76"/>
      <c r="D43" s="77"/>
      <c r="E43" s="77"/>
      <c r="F43" s="77"/>
      <c r="G43" s="77"/>
    </row>
    <row r="44" spans="1:7" s="1" customFormat="1" x14ac:dyDescent="0.2">
      <c r="A44" s="53"/>
      <c r="B44" s="75"/>
      <c r="C44" s="76"/>
      <c r="D44" s="77"/>
      <c r="E44" s="77"/>
      <c r="F44" s="77"/>
      <c r="G44" s="77"/>
    </row>
    <row r="45" spans="1:7" s="1" customFormat="1" x14ac:dyDescent="0.2">
      <c r="A45" s="53"/>
      <c r="B45" s="75"/>
      <c r="C45" s="76"/>
      <c r="D45" s="77"/>
      <c r="E45" s="77"/>
      <c r="F45" s="77"/>
      <c r="G45" s="77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APOYO OCT-23</vt:lpstr>
      <vt:lpstr>FOM-OCTUBRE-23</vt:lpstr>
      <vt:lpstr>REP. INST.OCT-23</vt:lpstr>
      <vt:lpstr>REFORMA-OCT-23 </vt:lpstr>
      <vt:lpstr>'APOYO OCT-23'!Títulos_a_imprimir</vt:lpstr>
      <vt:lpstr>'FOM-OCTUBRE-23'!Títulos_a_imprimir</vt:lpstr>
      <vt:lpstr>'REFORMA-OCT-23 '!Títulos_a_imprimir</vt:lpstr>
      <vt:lpstr>'REP. INST.OCT-23'!Títulos_a_imprimir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Marileny Sosa</dc:creator>
  <cp:lastModifiedBy>Marileny Sosa</cp:lastModifiedBy>
  <dcterms:created xsi:type="dcterms:W3CDTF">2023-11-10T14:17:06Z</dcterms:created>
  <dcterms:modified xsi:type="dcterms:W3CDTF">2023-11-10T16:08:20Z</dcterms:modified>
</cp:coreProperties>
</file>