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sa\Desktop\"/>
    </mc:Choice>
  </mc:AlternateContent>
  <bookViews>
    <workbookView xWindow="0" yWindow="0" windowWidth="20490" windowHeight="7650" activeTab="3"/>
  </bookViews>
  <sheets>
    <sheet name="APOYO-JULIO-23" sheetId="1" r:id="rId1"/>
    <sheet name="FOM-JULIO-23" sheetId="2" r:id="rId2"/>
    <sheet name="REP. INST. JULIO-23" sheetId="3" r:id="rId3"/>
    <sheet name="REFORMA-JULIO-23 " sheetId="4" r:id="rId4"/>
  </sheets>
  <definedNames>
    <definedName name="_xlnm._FilterDatabase" localSheetId="0" hidden="1">'APOYO-JULIO-23'!$B$12:$G$12</definedName>
    <definedName name="_xlnm._FilterDatabase" localSheetId="1" hidden="1">'FOM-JULIO-23'!$B$12:$G$12</definedName>
    <definedName name="_xlnm._FilterDatabase" localSheetId="3" hidden="1">'REFORMA-JULIO-23 '!$B$12:$G$12</definedName>
    <definedName name="_xlnm._FilterDatabase" localSheetId="2" hidden="1">'REP. INST. JULIO-23'!$B$12:$G$12</definedName>
    <definedName name="_xlnm.Print_Titles" localSheetId="0">'APOYO-JULIO-23'!$1:$12</definedName>
    <definedName name="_xlnm.Print_Titles" localSheetId="1">'FOM-JULIO-23'!$1:$12</definedName>
    <definedName name="_xlnm.Print_Titles" localSheetId="3">'REFORMA-JULIO-23 '!$1:$12</definedName>
    <definedName name="_xlnm.Print_Titles" localSheetId="2">'REP. INST. JULIO-23'!$1:$12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G14" i="4"/>
  <c r="G13" i="3" l="1"/>
  <c r="G14" i="3"/>
  <c r="G15" i="3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13" i="2" l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</calcChain>
</file>

<file path=xl/sharedStrings.xml><?xml version="1.0" encoding="utf-8"?>
<sst xmlns="http://schemas.openxmlformats.org/spreadsheetml/2006/main" count="1421" uniqueCount="785">
  <si>
    <t xml:space="preserve"> MINISTERIO DE AGRICULTURA</t>
  </si>
  <si>
    <t xml:space="preserve"> Libro Banco</t>
  </si>
  <si>
    <r>
      <t xml:space="preserve"> DEL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 </t>
    </r>
    <r>
      <rPr>
        <b/>
        <u/>
        <sz val="14"/>
        <rFont val="Arial"/>
        <family val="2"/>
      </rPr>
      <t xml:space="preserve"> 31 DE JULIO</t>
    </r>
    <r>
      <rPr>
        <b/>
        <sz val="14"/>
        <rFont val="Arial"/>
        <family val="2"/>
      </rPr>
      <t xml:space="preserve"> DEL 2023</t>
    </r>
  </si>
  <si>
    <t>Cuenta Bancaria No: 010-250160-2  PROGRAMA DE APOYO A LA PRODUCCION</t>
  </si>
  <si>
    <t xml:space="preserve">Balance Inicial: </t>
  </si>
  <si>
    <t>Fecha</t>
  </si>
  <si>
    <t>No. Ck/Transf.</t>
  </si>
  <si>
    <t>Descripcion</t>
  </si>
  <si>
    <t>Debito</t>
  </si>
  <si>
    <t>Credito</t>
  </si>
  <si>
    <t>REC#202537</t>
  </si>
  <si>
    <t>DEPOSITO-PROMOCION AGRICOLA Y GANADERA</t>
  </si>
  <si>
    <t>REC#202194</t>
  </si>
  <si>
    <t>REF#452007</t>
  </si>
  <si>
    <t>BANRESERVAS</t>
  </si>
  <si>
    <t>TRANSF. #25000</t>
  </si>
  <si>
    <t>DARISON  DOMINICANA, SRL</t>
  </si>
  <si>
    <t>TRANSF. #25006</t>
  </si>
  <si>
    <t>VARIOS-NOMINA</t>
  </si>
  <si>
    <t>REC#452383</t>
  </si>
  <si>
    <t>TRANSF. #25091</t>
  </si>
  <si>
    <t>HD MECHANIES SERVICES Y/O XAVIER  BELTLE DIAZ</t>
  </si>
  <si>
    <t>REC#202975</t>
  </si>
  <si>
    <t>REC#312036</t>
  </si>
  <si>
    <t>DEPOSITO</t>
  </si>
  <si>
    <t>REC#312803</t>
  </si>
  <si>
    <t>REC#202766</t>
  </si>
  <si>
    <t>REC#202014</t>
  </si>
  <si>
    <t>REC#202988</t>
  </si>
  <si>
    <t>TRANSF. #25245</t>
  </si>
  <si>
    <t>REC#202236</t>
  </si>
  <si>
    <t>REC#312224</t>
  </si>
  <si>
    <t>REC#312268</t>
  </si>
  <si>
    <t>REC#202190</t>
  </si>
  <si>
    <t>TRANSF. #25192</t>
  </si>
  <si>
    <t>MARIA MAGDALENA</t>
  </si>
  <si>
    <t>REC#312926</t>
  </si>
  <si>
    <t>REC#312528</t>
  </si>
  <si>
    <t>TRANSF. #25463</t>
  </si>
  <si>
    <t>HYLSA</t>
  </si>
  <si>
    <t>TRANSF. #25458</t>
  </si>
  <si>
    <t>DIMAS  JOSE  JAQUEZ</t>
  </si>
  <si>
    <t>REC#202961</t>
  </si>
  <si>
    <t>REC#103610</t>
  </si>
  <si>
    <t>CR-TRANSFERENCIA, CTA A CTA</t>
  </si>
  <si>
    <t>TRANSF. #25435</t>
  </si>
  <si>
    <t>ADOLFO DE LA ROSA RODRIGUEZ</t>
  </si>
  <si>
    <t>TRANSF. #25387</t>
  </si>
  <si>
    <t>FELIX JOSUE MENA</t>
  </si>
  <si>
    <t>TRANSF. #25500</t>
  </si>
  <si>
    <t>REC#230367</t>
  </si>
  <si>
    <t>DEPOSITO-PRODUCCION AGRICOLA Y MERCADEO</t>
  </si>
  <si>
    <t>TRANSF. #25538</t>
  </si>
  <si>
    <t>TRANSF. #25537</t>
  </si>
  <si>
    <t>EMILIO JOSE GOMEZ TRABOUS</t>
  </si>
  <si>
    <t>TRANSF. #25536</t>
  </si>
  <si>
    <t>TRANSF. 25532</t>
  </si>
  <si>
    <t>FERNANDO  ARTURO RODRIGUEZ</t>
  </si>
  <si>
    <t>TRANSF. #25535</t>
  </si>
  <si>
    <t xml:space="preserve">RAFAELA MERCEDES SOSA </t>
  </si>
  <si>
    <t>TRANSF. #25539</t>
  </si>
  <si>
    <t>CK#64182/83</t>
  </si>
  <si>
    <t>REC#312960</t>
  </si>
  <si>
    <t>REC#230085</t>
  </si>
  <si>
    <t>DEPOSITO-PROSEMA</t>
  </si>
  <si>
    <t>REC#202920</t>
  </si>
  <si>
    <t>TRANSF. #25564</t>
  </si>
  <si>
    <t>VICTOR HUGO HERNADEZ DIAZ</t>
  </si>
  <si>
    <t>TRANSF. #24930</t>
  </si>
  <si>
    <t>RAMON DAVID VILLAR SANCHEZ</t>
  </si>
  <si>
    <t>REC#230587</t>
  </si>
  <si>
    <t>REC#230602</t>
  </si>
  <si>
    <t>REC#202680</t>
  </si>
  <si>
    <t>TRANSF. #25729</t>
  </si>
  <si>
    <t>TRANSF. #25738</t>
  </si>
  <si>
    <t>HAREL  KATZ</t>
  </si>
  <si>
    <t>TRANSF. #25740</t>
  </si>
  <si>
    <t>JOSE DANIEL HERRERA REYNOSO H=</t>
  </si>
  <si>
    <t>TRANSF. #25725</t>
  </si>
  <si>
    <t>RUTA LINCOLN ROAD</t>
  </si>
  <si>
    <t>TRANSF. #25734</t>
  </si>
  <si>
    <t>TRANSF. #25758</t>
  </si>
  <si>
    <t>TRANSF. #25749</t>
  </si>
  <si>
    <t>DON GASPAR, SRL</t>
  </si>
  <si>
    <t>REC#230051</t>
  </si>
  <si>
    <t>REC#202025</t>
  </si>
  <si>
    <t>CR-PROMOCION AGRICOLA Y GANADERA</t>
  </si>
  <si>
    <t>REC#202919</t>
  </si>
  <si>
    <t>REC#202181</t>
  </si>
  <si>
    <t>TRANSF. #25586</t>
  </si>
  <si>
    <t>MELISSA VIÑAS BURGOS</t>
  </si>
  <si>
    <t>TRANSF. #25812</t>
  </si>
  <si>
    <t>VICTOR DE LOS SANTOS  FERRERA</t>
  </si>
  <si>
    <t>TRANSF. #2815</t>
  </si>
  <si>
    <t xml:space="preserve">RICARDO FAMILIA GALVA </t>
  </si>
  <si>
    <t>REC#931074</t>
  </si>
  <si>
    <t>REC#312644</t>
  </si>
  <si>
    <t>REC#312125</t>
  </si>
  <si>
    <t>REC#312445</t>
  </si>
  <si>
    <t>REC#312852</t>
  </si>
  <si>
    <t>TRANSF. #25820</t>
  </si>
  <si>
    <t>VARIOS-NOMINAS</t>
  </si>
  <si>
    <t>REC#312016</t>
  </si>
  <si>
    <t>REC#230128</t>
  </si>
  <si>
    <t>REC#312466</t>
  </si>
  <si>
    <t>REC#230299</t>
  </si>
  <si>
    <t>REC#312947</t>
  </si>
  <si>
    <t>REC#202251</t>
  </si>
  <si>
    <t>REC#202414</t>
  </si>
  <si>
    <t>REC#202555</t>
  </si>
  <si>
    <t>REC#230526</t>
  </si>
  <si>
    <t>TRANSF. #26048</t>
  </si>
  <si>
    <t>ALEJANDRO AMAURYS GUILLERMO</t>
  </si>
  <si>
    <t>REC#313191</t>
  </si>
  <si>
    <t>REC#313059</t>
  </si>
  <si>
    <t>TRANSF. #26136</t>
  </si>
  <si>
    <t>CESAR MANUEL FALCON GALAN</t>
  </si>
  <si>
    <t>REC#313446</t>
  </si>
  <si>
    <t>TRANSF. #26140</t>
  </si>
  <si>
    <t>FERNANDO ANTONIO FERNANDEZ TEJADA</t>
  </si>
  <si>
    <t>TRANSF. #25959</t>
  </si>
  <si>
    <t>DACO EXPRESSO, SRL</t>
  </si>
  <si>
    <t>TRANSF.#26156</t>
  </si>
  <si>
    <t>NOMINAS-VARIOS</t>
  </si>
  <si>
    <t>REC#202004</t>
  </si>
  <si>
    <t>DEPOSITO-TRANS.</t>
  </si>
  <si>
    <t>REC#313567</t>
  </si>
  <si>
    <t>REC#313949</t>
  </si>
  <si>
    <t>REC#313400</t>
  </si>
  <si>
    <t>REC#313802</t>
  </si>
  <si>
    <t>REC#313438</t>
  </si>
  <si>
    <t>CREDITO- TRANSFERENCIA</t>
  </si>
  <si>
    <t>TRANSF. #26336</t>
  </si>
  <si>
    <t>TRANSF. #26331</t>
  </si>
  <si>
    <t>ASOCIACION PARA EL DESARROLLO DE CONSTANZA</t>
  </si>
  <si>
    <t>TRANSF. #26334</t>
  </si>
  <si>
    <t>TRANSF. #26322</t>
  </si>
  <si>
    <t>GASPAR ANTONIO POLANCO VIRELLA</t>
  </si>
  <si>
    <t>TRANSF. #26350</t>
  </si>
  <si>
    <t>REC#452002</t>
  </si>
  <si>
    <t>REC#202494</t>
  </si>
  <si>
    <t>REC#313087</t>
  </si>
  <si>
    <t>REC#313456</t>
  </si>
  <si>
    <t>DEPOSITO-TRANSF.</t>
  </si>
  <si>
    <t>TRANSF. #26482</t>
  </si>
  <si>
    <t>TRANSF. #26573</t>
  </si>
  <si>
    <t>DACO EXPRESO, SRL</t>
  </si>
  <si>
    <t>TRANSF. #26479</t>
  </si>
  <si>
    <t>RAUL REYNOSO REYES</t>
  </si>
  <si>
    <t>TRANSF. #26475</t>
  </si>
  <si>
    <t>HAREL KATZ</t>
  </si>
  <si>
    <t>TRANSF. #26474</t>
  </si>
  <si>
    <t>JUAN DOLORES CABRERA ALMONTE</t>
  </si>
  <si>
    <t>TRANSF. #26469</t>
  </si>
  <si>
    <t>ISOSCELES VIRGINIA DE LA ROSA</t>
  </si>
  <si>
    <t>TRANSF. #26571</t>
  </si>
  <si>
    <t>SANTIAGO VESALIO LAMOUTH</t>
  </si>
  <si>
    <t>TRANSF. #26574</t>
  </si>
  <si>
    <t>FRANCISCO ANTONIO HERNÁNDEZ MORETA</t>
  </si>
  <si>
    <t>REC#452027</t>
  </si>
  <si>
    <t>REC#452231</t>
  </si>
  <si>
    <t>REC#313231</t>
  </si>
  <si>
    <t>REC#313267</t>
  </si>
  <si>
    <t>REC#202074</t>
  </si>
  <si>
    <t>REC#230148</t>
  </si>
  <si>
    <t>REC#230151</t>
  </si>
  <si>
    <t>REC#230154</t>
  </si>
  <si>
    <t>REC#230157</t>
  </si>
  <si>
    <t>REC#230141</t>
  </si>
  <si>
    <t>REC#202019</t>
  </si>
  <si>
    <t>REC#230240</t>
  </si>
  <si>
    <t>TRANSF. #26715</t>
  </si>
  <si>
    <t>KIRSY ROSELY  GENAO PSEGUERO</t>
  </si>
  <si>
    <t>REC#202366</t>
  </si>
  <si>
    <t>REC#313415</t>
  </si>
  <si>
    <t>REC#230183</t>
  </si>
  <si>
    <t>CREDITO-TRANSF.  DEL CN</t>
  </si>
  <si>
    <t>TRANSF. #26764</t>
  </si>
  <si>
    <t>TRANSF. #26581</t>
  </si>
  <si>
    <t>LA  VISION AUTO PARST</t>
  </si>
  <si>
    <t>TRANSF. #26804</t>
  </si>
  <si>
    <t>VIAJES PUEBLO</t>
  </si>
  <si>
    <t>TRANSF. #26817</t>
  </si>
  <si>
    <t>PEDRO MIGUEL MATINEZ</t>
  </si>
  <si>
    <t>REC#230111</t>
  </si>
  <si>
    <t>TRANSF. #26809</t>
  </si>
  <si>
    <t>TRANSF. #26824</t>
  </si>
  <si>
    <t>DANIEL ANTONIO RODRIGUEZ ESTRELLA</t>
  </si>
  <si>
    <t>TRANSF. #28935</t>
  </si>
  <si>
    <t>JOSE LUIS ADAMES  ESCOLATICO</t>
  </si>
  <si>
    <t>TRANSF. #26869</t>
  </si>
  <si>
    <t>DACO EXPRESOS, SRL</t>
  </si>
  <si>
    <t>TRANSF. #26873</t>
  </si>
  <si>
    <t>CK#64184/89</t>
  </si>
  <si>
    <t>VARIOS (FREDDYS YGNACIO MATEO</t>
  </si>
  <si>
    <t>REC#202758</t>
  </si>
  <si>
    <t>CR-POMOCION AGRICOLA Y GANADERA</t>
  </si>
  <si>
    <t>REC#202000</t>
  </si>
  <si>
    <t>REC#202780</t>
  </si>
  <si>
    <t>TRANSF. #26905</t>
  </si>
  <si>
    <t>TRANSF. #26897</t>
  </si>
  <si>
    <t>TRANSF. #26819</t>
  </si>
  <si>
    <t>LORENZO ALBERTO CABRERA</t>
  </si>
  <si>
    <t>TRANSF. #26863</t>
  </si>
  <si>
    <t>REC#202998</t>
  </si>
  <si>
    <t>REC#202904</t>
  </si>
  <si>
    <t>REC#202828</t>
  </si>
  <si>
    <t>REC#313658</t>
  </si>
  <si>
    <t>CREDITO DE SEGURO BANRESERVAS A CTA.</t>
  </si>
  <si>
    <t>REC#202661</t>
  </si>
  <si>
    <t>CR-TRANSFERENCIA</t>
  </si>
  <si>
    <t>TRANSF. #27134</t>
  </si>
  <si>
    <t>TRANSF. #27227</t>
  </si>
  <si>
    <t>SANTO DOMINGO MOTORS CAOMPANY, SA.</t>
  </si>
  <si>
    <t>TRANSF. #27241</t>
  </si>
  <si>
    <t>FATIMA DE ROSARIO MOLINA SANTOS</t>
  </si>
  <si>
    <t>TRANSF. #26582</t>
  </si>
  <si>
    <t>D ANALI , SRL</t>
  </si>
  <si>
    <t>TRANSF. #26569</t>
  </si>
  <si>
    <t>HMLS CHACABANAS</t>
  </si>
  <si>
    <t>REC#452232</t>
  </si>
  <si>
    <t>TRANSF. #26559</t>
  </si>
  <si>
    <t>RUTA DE LA LINCONL ROAD</t>
  </si>
  <si>
    <t>TRANSF. #26550</t>
  </si>
  <si>
    <t>TRANSF. #26544</t>
  </si>
  <si>
    <t>TRANSF. #26533</t>
  </si>
  <si>
    <t>TRANSF. #26539</t>
  </si>
  <si>
    <t>TRANSF. #26577</t>
  </si>
  <si>
    <t xml:space="preserve">DILO GROUP </t>
  </si>
  <si>
    <t>TRANSF. #26575</t>
  </si>
  <si>
    <t>CAMARA DE COMERCIO Y PRODUCCION LA VEGA, INC.</t>
  </si>
  <si>
    <t>TRANSF. #27261</t>
  </si>
  <si>
    <t>TERESA BENITEZ BOCIO</t>
  </si>
  <si>
    <t>TRANSF. #27376</t>
  </si>
  <si>
    <t>REC#313952</t>
  </si>
  <si>
    <t>TRANSF. #27358</t>
  </si>
  <si>
    <t>DOMINGO MORETA</t>
  </si>
  <si>
    <t>REC#313633</t>
  </si>
  <si>
    <t>REC#230333</t>
  </si>
  <si>
    <t>REC#452393</t>
  </si>
  <si>
    <t>REC#313901</t>
  </si>
  <si>
    <t>TRANSF. #26564</t>
  </si>
  <si>
    <t>COMERCIALIZADORA Y CONSULTORIA AGROP. FOLIPASTO</t>
  </si>
  <si>
    <t>TRANSF. #26566</t>
  </si>
  <si>
    <t>AUTO REFRICENTRO M&amp;B</t>
  </si>
  <si>
    <t>TRANSF. #26568</t>
  </si>
  <si>
    <t xml:space="preserve">AGRO AMADOR Y/O ORIOLIS AMADOR </t>
  </si>
  <si>
    <t>TRANSF. #26570</t>
  </si>
  <si>
    <t>MEJIA FAÑA AUTO PARTS, SRL</t>
  </si>
  <si>
    <t>TRANSF. #26580</t>
  </si>
  <si>
    <t>JUANA RODRIGUEZ FLORENTINO</t>
  </si>
  <si>
    <t>REC#230140</t>
  </si>
  <si>
    <t>TRANSF. #27454</t>
  </si>
  <si>
    <t>WILLIAM FRANCISCO SILVA</t>
  </si>
  <si>
    <t>TRANSF. #27543</t>
  </si>
  <si>
    <t>JOHANNA ROSALY  D OLEO</t>
  </si>
  <si>
    <t>REC#313488</t>
  </si>
  <si>
    <t>TRANSF. #27560</t>
  </si>
  <si>
    <t xml:space="preserve">TALLER  SANTA CRUZ, SRL </t>
  </si>
  <si>
    <t>TRANSF. #27550</t>
  </si>
  <si>
    <t>SANTO DIMINGO MOTOR</t>
  </si>
  <si>
    <t>REC#202737</t>
  </si>
  <si>
    <t>REC#202819</t>
  </si>
  <si>
    <t>REC#202031</t>
  </si>
  <si>
    <t>TRANSF. #27576</t>
  </si>
  <si>
    <t>TRANSF. #27628</t>
  </si>
  <si>
    <t>ALFREDO ALFONZO LÓPEZ</t>
  </si>
  <si>
    <t>TRANSF. #27629</t>
  </si>
  <si>
    <t xml:space="preserve">DON GASPAR, SRL </t>
  </si>
  <si>
    <t>TRANSF. #27632</t>
  </si>
  <si>
    <t>YANELI MORONTA JIMENEZ</t>
  </si>
  <si>
    <t>TRANSF. #27639</t>
  </si>
  <si>
    <t>DIMAS JOSE JAQUEZ</t>
  </si>
  <si>
    <t>TRANSF. #27645</t>
  </si>
  <si>
    <t>REC#230366</t>
  </si>
  <si>
    <t>REC#202139</t>
  </si>
  <si>
    <t>REC#313970</t>
  </si>
  <si>
    <t>REC#313138</t>
  </si>
  <si>
    <t>REC#107101</t>
  </si>
  <si>
    <t xml:space="preserve">CR-REVERSADO ACTA. </t>
  </si>
  <si>
    <t>REC#230067</t>
  </si>
  <si>
    <t>REC#230070</t>
  </si>
  <si>
    <t>REC#230073</t>
  </si>
  <si>
    <t>REC#314094</t>
  </si>
  <si>
    <t>REC#314079</t>
  </si>
  <si>
    <t>REC#230269</t>
  </si>
  <si>
    <t>REC#230272</t>
  </si>
  <si>
    <t>REC#20209</t>
  </si>
  <si>
    <t>REC#230275</t>
  </si>
  <si>
    <t>REC#230278</t>
  </si>
  <si>
    <t>REC#202959</t>
  </si>
  <si>
    <t>TRANSF. #27954</t>
  </si>
  <si>
    <t>TRANSF. #27951</t>
  </si>
  <si>
    <t>TRANSF. #27952</t>
  </si>
  <si>
    <t>REC#452336</t>
  </si>
  <si>
    <t>REC#452337</t>
  </si>
  <si>
    <t>REC#452338</t>
  </si>
  <si>
    <t>REC#314721</t>
  </si>
  <si>
    <t>REC#314284</t>
  </si>
  <si>
    <t>REC#314594</t>
  </si>
  <si>
    <t>REC#314696</t>
  </si>
  <si>
    <t>TRANSF. #27970</t>
  </si>
  <si>
    <t>TRANSF. #27969</t>
  </si>
  <si>
    <t>ROBERTO ANTONIO RODRIGUEZ SEGURA</t>
  </si>
  <si>
    <t>TRANSF. #27968</t>
  </si>
  <si>
    <t>REC#202452</t>
  </si>
  <si>
    <t>CREDITO-PROMOCION AGRICOLA Y GANADERA</t>
  </si>
  <si>
    <t>TRANSF. #27985</t>
  </si>
  <si>
    <t>TRANSF. #27978</t>
  </si>
  <si>
    <t>DIMAS JOSE JAQUEZ YNOA</t>
  </si>
  <si>
    <t>TRANSF. #27972</t>
  </si>
  <si>
    <t>TRANSF. #27967</t>
  </si>
  <si>
    <t>TRANSF. #27966</t>
  </si>
  <si>
    <t>TRANSF. #27964</t>
  </si>
  <si>
    <t>REC#314841</t>
  </si>
  <si>
    <t>REC#314214</t>
  </si>
  <si>
    <t>REC#452729</t>
  </si>
  <si>
    <t>REC#452730</t>
  </si>
  <si>
    <t>REC#202630</t>
  </si>
  <si>
    <t>TRANSF. #28115</t>
  </si>
  <si>
    <t>JULIO CESAR ESTÉVEZ GUZMÁN</t>
  </si>
  <si>
    <t>TRANSF. #28108</t>
  </si>
  <si>
    <t xml:space="preserve">CRISTINO JOSE DURAN </t>
  </si>
  <si>
    <t>REC#452782</t>
  </si>
  <si>
    <t>REC#230029</t>
  </si>
  <si>
    <t>TRANSF. #28207</t>
  </si>
  <si>
    <t>REC#202045</t>
  </si>
  <si>
    <t>CR-PROMOCION AGRICOLA  Y GADERA</t>
  </si>
  <si>
    <t>REC#230105</t>
  </si>
  <si>
    <t xml:space="preserve">DEPOSITO </t>
  </si>
  <si>
    <t>REC#202902</t>
  </si>
  <si>
    <t>REC#202666</t>
  </si>
  <si>
    <t>REC#202613</t>
  </si>
  <si>
    <t>REC#202829</t>
  </si>
  <si>
    <t>TRANSF. #28346</t>
  </si>
  <si>
    <t>JOSE ALCIBIADE SURIEL DE LEON Y/O EQUIPO ESTRELLA MIGUEL MEJIA</t>
  </si>
  <si>
    <t>TRANSF. #28356</t>
  </si>
  <si>
    <t>TRANSF. #28361</t>
  </si>
  <si>
    <t>TRANSF. #28386</t>
  </si>
  <si>
    <t>ANGEL BENJAMIN CORDERO VARGAS</t>
  </si>
  <si>
    <t>TRANSF. #28384</t>
  </si>
  <si>
    <t>JOSE  ALBERTO UREÑA VALDEZ</t>
  </si>
  <si>
    <t>TRANSF. #28203</t>
  </si>
  <si>
    <t>LIFE TOURS, E.I.R.L</t>
  </si>
  <si>
    <t>REC#2032167</t>
  </si>
  <si>
    <t>TRANSF. #28396</t>
  </si>
  <si>
    <t>TRANSF. #28395</t>
  </si>
  <si>
    <t>EDUVIGES ATECINA ESTRELLA VASQUEZ</t>
  </si>
  <si>
    <t>TRANSF. #28391</t>
  </si>
  <si>
    <t>DORIS FERMINA JAQUEZ</t>
  </si>
  <si>
    <t>TRANSF. #28397</t>
  </si>
  <si>
    <t>TRANSF. #</t>
  </si>
  <si>
    <t>TRON</t>
  </si>
  <si>
    <t>REC#452047</t>
  </si>
  <si>
    <t>REC#230035</t>
  </si>
  <si>
    <t>REC#230038</t>
  </si>
  <si>
    <t>REC#230041</t>
  </si>
  <si>
    <t>REC#230044</t>
  </si>
  <si>
    <t>REC#202396</t>
  </si>
  <si>
    <t>CREDITO TRANSF.A CTA.</t>
  </si>
  <si>
    <t>REC#230274</t>
  </si>
  <si>
    <t>TRANSF. #28511</t>
  </si>
  <si>
    <t>CORPORACION INTERNACIONAL DE NEGOCIOS NUÑEZ</t>
  </si>
  <si>
    <t>TRANSF. #28517</t>
  </si>
  <si>
    <t>REC#314321</t>
  </si>
  <si>
    <t xml:space="preserve">CREDITO TRANSFERIDO A CTA. </t>
  </si>
  <si>
    <t>REC#230580</t>
  </si>
  <si>
    <t>CR-TRANSFERENCIA DE INSTITUTO DOM</t>
  </si>
  <si>
    <t>REC#452974</t>
  </si>
  <si>
    <t>REC#452898</t>
  </si>
  <si>
    <t>TRANSF. #28539</t>
  </si>
  <si>
    <t>IMPRESIONES DIGITAL, SRL. Y/O ALTAGRACIA  MARTINEZ</t>
  </si>
  <si>
    <t>TRANSF. #28493</t>
  </si>
  <si>
    <t xml:space="preserve">JUAN RAMON M MOREL </t>
  </si>
  <si>
    <t>TRANSF. #28541</t>
  </si>
  <si>
    <t>CARLOS D. ORTIZ PIMENTEL</t>
  </si>
  <si>
    <t>TRANSF. #28556</t>
  </si>
  <si>
    <t>TRANSF. #28567</t>
  </si>
  <si>
    <t>TRANSF. #28587</t>
  </si>
  <si>
    <t>TRANSF. #28597</t>
  </si>
  <si>
    <t>NELCIDA ALEXANDRA NUÑUZ DE MARTINEZ</t>
  </si>
  <si>
    <t>TRANSF. #28570</t>
  </si>
  <si>
    <t>RAFAEL ANTONIO ORTIZ QUEZADA</t>
  </si>
  <si>
    <t>TRANSF. #28584</t>
  </si>
  <si>
    <t>TRANSF. #28552</t>
  </si>
  <si>
    <t>TRANSF. #28603</t>
  </si>
  <si>
    <t>REC#230194</t>
  </si>
  <si>
    <t>TRANSF. #28674</t>
  </si>
  <si>
    <t>TRANSF. #28716</t>
  </si>
  <si>
    <t>YANNAT  NINA TEJADA</t>
  </si>
  <si>
    <t>REC#202673</t>
  </si>
  <si>
    <t>CREDITO TRANSF. A CTA.</t>
  </si>
  <si>
    <t>REC#314394</t>
  </si>
  <si>
    <t>TRANSF. #28811</t>
  </si>
  <si>
    <t>KIRSY ROSELY GENAO PEGUERO</t>
  </si>
  <si>
    <t>TRANSF. #28802</t>
  </si>
  <si>
    <t>JUAN ISIDRO PEREZ</t>
  </si>
  <si>
    <t>TRANSF. #28810</t>
  </si>
  <si>
    <t>REC#202199</t>
  </si>
  <si>
    <t>REC#202522</t>
  </si>
  <si>
    <t>TRANSF. #28862</t>
  </si>
  <si>
    <t>DESIRE RAMIREZ MEDINA</t>
  </si>
  <si>
    <t>TRANSF. #28913</t>
  </si>
  <si>
    <t>JOSE RAFAEL MONEGRO</t>
  </si>
  <si>
    <t>REC#314248</t>
  </si>
  <si>
    <t>REC#202342</t>
  </si>
  <si>
    <t>REC#202336</t>
  </si>
  <si>
    <t>REC#230192</t>
  </si>
  <si>
    <t>REC#230195</t>
  </si>
  <si>
    <t>REC#230198</t>
  </si>
  <si>
    <t>REC#230201</t>
  </si>
  <si>
    <t>REC#314811</t>
  </si>
  <si>
    <t>TRANSF. #28949</t>
  </si>
  <si>
    <t xml:space="preserve">ROMITA JIMENEZ </t>
  </si>
  <si>
    <t>TRANSF. #28946</t>
  </si>
  <si>
    <t>AIME CAROLINA JIMENEZ SOTO</t>
  </si>
  <si>
    <t>TRANSF. #28948</t>
  </si>
  <si>
    <t>JUSTINA SEPULVEDA MOREL</t>
  </si>
  <si>
    <t>TRANSF. #28943</t>
  </si>
  <si>
    <t>FRANCISCO MIG MIGUEL NINA PAULINO</t>
  </si>
  <si>
    <t>TRANSF. #28938</t>
  </si>
  <si>
    <t>JOHEL RAFAEL DE MOYA  HERNANDEZ</t>
  </si>
  <si>
    <t xml:space="preserve">  </t>
  </si>
  <si>
    <t>DALISA CIRINO</t>
  </si>
  <si>
    <t>TRANSF. #28853</t>
  </si>
  <si>
    <t>TRANSF. #28904</t>
  </si>
  <si>
    <t>SUPLITODO DE PAULA  MATOS</t>
  </si>
  <si>
    <t>TRANSF. #28896</t>
  </si>
  <si>
    <t>TRANSF. #28929</t>
  </si>
  <si>
    <t xml:space="preserve">ALBA VANESSA SAMBOY </t>
  </si>
  <si>
    <t>JOSE LUIS ADAMES ESCOLASTICO</t>
  </si>
  <si>
    <t>REC#202039</t>
  </si>
  <si>
    <t>CR-PROMOCION AGRICOLA  Y GANADERA</t>
  </si>
  <si>
    <t>REC#314164</t>
  </si>
  <si>
    <t>REC#314039</t>
  </si>
  <si>
    <t>REC#230162</t>
  </si>
  <si>
    <t>REC#202548</t>
  </si>
  <si>
    <t>REC#202628</t>
  </si>
  <si>
    <t>REC#202936</t>
  </si>
  <si>
    <t>REC#230444</t>
  </si>
  <si>
    <t>REC#202846</t>
  </si>
  <si>
    <t>FUNERARIA TIEM</t>
  </si>
  <si>
    <t>REC#202266</t>
  </si>
  <si>
    <t>CASTALOSA</t>
  </si>
  <si>
    <t>REC#202993</t>
  </si>
  <si>
    <t>CARGOS BANCARIOS DE JULIO 2023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</si>
  <si>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JULIO 20</t>
    </r>
    <r>
      <rPr>
        <b/>
        <sz val="14"/>
        <rFont val="Arial"/>
        <family val="2"/>
      </rPr>
      <t>23</t>
    </r>
  </si>
  <si>
    <t>CUENTA BANCARIA No: 010-392073-0 FONDO DE FOMENTO AGROPECUARIO</t>
  </si>
  <si>
    <t>Balance</t>
  </si>
  <si>
    <t>REC#230868</t>
  </si>
  <si>
    <t>DEPOSITO -SAN. VEGETAL</t>
  </si>
  <si>
    <t>REC#452033</t>
  </si>
  <si>
    <t>REC#452413</t>
  </si>
  <si>
    <t>REC#452167</t>
  </si>
  <si>
    <t>REC#452552</t>
  </si>
  <si>
    <t>REC#312897</t>
  </si>
  <si>
    <t>REC#202271</t>
  </si>
  <si>
    <t>REC#202526</t>
  </si>
  <si>
    <t>REC#230568</t>
  </si>
  <si>
    <t>REC#230571</t>
  </si>
  <si>
    <t>REC#452090</t>
  </si>
  <si>
    <t>REC#452762</t>
  </si>
  <si>
    <t>REC#452681</t>
  </si>
  <si>
    <t>REC#452689</t>
  </si>
  <si>
    <t>REC#452695</t>
  </si>
  <si>
    <t>REC#452697</t>
  </si>
  <si>
    <t>REC#452138</t>
  </si>
  <si>
    <t>REC#452146</t>
  </si>
  <si>
    <t>REC#452153</t>
  </si>
  <si>
    <t>REC#202047</t>
  </si>
  <si>
    <t>REC#230730</t>
  </si>
  <si>
    <t>REC#230733</t>
  </si>
  <si>
    <t>REC#230225</t>
  </si>
  <si>
    <t>TRANSF. #25095</t>
  </si>
  <si>
    <t>NATHALY FRANCHESCA SANTANA</t>
  </si>
  <si>
    <t>TRANSF. #25093</t>
  </si>
  <si>
    <t>FRANCIS HERREA SANCHEZ</t>
  </si>
  <si>
    <t>REC#452010</t>
  </si>
  <si>
    <t>REC#452011</t>
  </si>
  <si>
    <t>REC#452012</t>
  </si>
  <si>
    <t>REC#452006</t>
  </si>
  <si>
    <t>REC#202330</t>
  </si>
  <si>
    <t>REC#230440</t>
  </si>
  <si>
    <t>REC#452776</t>
  </si>
  <si>
    <t>REC#452595</t>
  </si>
  <si>
    <t>REC#452506</t>
  </si>
  <si>
    <t>REC#452513</t>
  </si>
  <si>
    <t>REC#452556</t>
  </si>
  <si>
    <t>REC#452003</t>
  </si>
  <si>
    <t>REC#452004</t>
  </si>
  <si>
    <t>REC#452005</t>
  </si>
  <si>
    <t>REC#452007</t>
  </si>
  <si>
    <t>REC#452008</t>
  </si>
  <si>
    <t>REC#452052</t>
  </si>
  <si>
    <t>TRANSF. #25315</t>
  </si>
  <si>
    <t>REGIONAL ESTE, HIGÜEY</t>
  </si>
  <si>
    <t>REC#202627</t>
  </si>
  <si>
    <t>REC#452593</t>
  </si>
  <si>
    <t>REC#452754</t>
  </si>
  <si>
    <t>REC#452303</t>
  </si>
  <si>
    <t>REC#452312</t>
  </si>
  <si>
    <t>REC#452352</t>
  </si>
  <si>
    <t>REC#452013</t>
  </si>
  <si>
    <t>REC#230511</t>
  </si>
  <si>
    <t>REC#202144</t>
  </si>
  <si>
    <t>REC#202146</t>
  </si>
  <si>
    <t>REC#202149</t>
  </si>
  <si>
    <t>REC#202152</t>
  </si>
  <si>
    <t>REC#202155</t>
  </si>
  <si>
    <t>REC#230158</t>
  </si>
  <si>
    <t>REC#230161</t>
  </si>
  <si>
    <t>REC#452122</t>
  </si>
  <si>
    <t>REC#452161</t>
  </si>
  <si>
    <t>REC#452945</t>
  </si>
  <si>
    <t>REC#452894</t>
  </si>
  <si>
    <t>REC#452937</t>
  </si>
  <si>
    <t>TRANSF. #25731</t>
  </si>
  <si>
    <t>TRANSF. #25757</t>
  </si>
  <si>
    <t>TRANSF. #25756</t>
  </si>
  <si>
    <t>TRANSF. #25753</t>
  </si>
  <si>
    <t>TRANSF. #25755</t>
  </si>
  <si>
    <t>TRANSF. #25752</t>
  </si>
  <si>
    <t>TRANSF. #25751</t>
  </si>
  <si>
    <t>TRANSF. #25754</t>
  </si>
  <si>
    <t>REC#230135</t>
  </si>
  <si>
    <t>REC#202486</t>
  </si>
  <si>
    <t>REC#230246</t>
  </si>
  <si>
    <t>TRANSF. #25877</t>
  </si>
  <si>
    <t>REC#452924</t>
  </si>
  <si>
    <t>REC#452378</t>
  </si>
  <si>
    <t>REC#452251</t>
  </si>
  <si>
    <t>TRANSF. #25885</t>
  </si>
  <si>
    <t>JULIO CESAR  FERNANDEZ  RODRIGUEZ</t>
  </si>
  <si>
    <t>REC#230118</t>
  </si>
  <si>
    <t>REC#230121</t>
  </si>
  <si>
    <t>REC#230124</t>
  </si>
  <si>
    <t>REC#230127</t>
  </si>
  <si>
    <t>REC#230130</t>
  </si>
  <si>
    <t>REC#230133</t>
  </si>
  <si>
    <t>REC#452391</t>
  </si>
  <si>
    <t>REC#452392</t>
  </si>
  <si>
    <t>REC#452677</t>
  </si>
  <si>
    <t>REC#202239</t>
  </si>
  <si>
    <t>REC#452009</t>
  </si>
  <si>
    <t>REC#202653</t>
  </si>
  <si>
    <t>REC#452904</t>
  </si>
  <si>
    <t>REC#452802</t>
  </si>
  <si>
    <t>REC#452810</t>
  </si>
  <si>
    <t>REC#452815</t>
  </si>
  <si>
    <t>REC#452817</t>
  </si>
  <si>
    <t>REC#452406</t>
  </si>
  <si>
    <t>REC#452414</t>
  </si>
  <si>
    <t>REC#452674</t>
  </si>
  <si>
    <t>REC#452680</t>
  </si>
  <si>
    <t>REC#452687</t>
  </si>
  <si>
    <t>REC#230021</t>
  </si>
  <si>
    <t>REC#452446</t>
  </si>
  <si>
    <t>REC#230098</t>
  </si>
  <si>
    <t>REC#230106</t>
  </si>
  <si>
    <t>REC#230114</t>
  </si>
  <si>
    <t>REC#230122</t>
  </si>
  <si>
    <t>REC#202743</t>
  </si>
  <si>
    <t>REC#452310</t>
  </si>
  <si>
    <t>REC#452537</t>
  </si>
  <si>
    <t>REC#452545</t>
  </si>
  <si>
    <t>REC#452324</t>
  </si>
  <si>
    <t>TRANASF. #26347</t>
  </si>
  <si>
    <t>CTA. DE APOYOA LA PROSUCCION #010-250160-2</t>
  </si>
  <si>
    <t>REC#202563</t>
  </si>
  <si>
    <t>REC#452620</t>
  </si>
  <si>
    <t>REC#452275</t>
  </si>
  <si>
    <t>REC#452617</t>
  </si>
  <si>
    <t>REC#452529</t>
  </si>
  <si>
    <t>REC#452055</t>
  </si>
  <si>
    <t>TRANAF. #26579</t>
  </si>
  <si>
    <t>LA CTA. APOYO A LA PRODUCCION #010-250160-2</t>
  </si>
  <si>
    <t>TRANAF. #26572</t>
  </si>
  <si>
    <t>ROSA MARIANA LAZALA</t>
  </si>
  <si>
    <t>REC#452637</t>
  </si>
  <si>
    <t>REC#452641</t>
  </si>
  <si>
    <t>REC#202196</t>
  </si>
  <si>
    <t>REC#230313</t>
  </si>
  <si>
    <t>REC#230316</t>
  </si>
  <si>
    <t>REC#230319</t>
  </si>
  <si>
    <t>REC#452701</t>
  </si>
  <si>
    <t>REC#452369</t>
  </si>
  <si>
    <t>REC#452535</t>
  </si>
  <si>
    <t>REC#452917</t>
  </si>
  <si>
    <t>REC#452349</t>
  </si>
  <si>
    <t>REC#452311</t>
  </si>
  <si>
    <t>REC#452504</t>
  </si>
  <si>
    <t>REC#452731</t>
  </si>
  <si>
    <t>REC#452579</t>
  </si>
  <si>
    <t>REC#452080</t>
  </si>
  <si>
    <t>REC#452847</t>
  </si>
  <si>
    <t>REC#452848</t>
  </si>
  <si>
    <t>REC#452727</t>
  </si>
  <si>
    <t>REC#230570</t>
  </si>
  <si>
    <t>REC#230573</t>
  </si>
  <si>
    <t>REC#230576</t>
  </si>
  <si>
    <t>REC#230022</t>
  </si>
  <si>
    <t>REC#230025</t>
  </si>
  <si>
    <t>REC#452218</t>
  </si>
  <si>
    <t>REC#230199</t>
  </si>
  <si>
    <t>REC#230207</t>
  </si>
  <si>
    <t>REC#202287</t>
  </si>
  <si>
    <t>REC#202466</t>
  </si>
  <si>
    <t>REC#202702</t>
  </si>
  <si>
    <t>REC#452286</t>
  </si>
  <si>
    <t>REC#452294</t>
  </si>
  <si>
    <t>REC#452298</t>
  </si>
  <si>
    <t>REC#452205</t>
  </si>
  <si>
    <t>REC#452925</t>
  </si>
  <si>
    <t>REC#452965</t>
  </si>
  <si>
    <t>REC#452331</t>
  </si>
  <si>
    <t>REC#452416</t>
  </si>
  <si>
    <t>REC#230342</t>
  </si>
  <si>
    <t>REC#230348</t>
  </si>
  <si>
    <t>REC#452460</t>
  </si>
  <si>
    <t>REC#452769</t>
  </si>
  <si>
    <t>REC#452778</t>
  </si>
  <si>
    <t>REC#452434</t>
  </si>
  <si>
    <t>REC#452419</t>
  </si>
  <si>
    <t>REC#452458</t>
  </si>
  <si>
    <t>REC#452794</t>
  </si>
  <si>
    <t>REC#452431</t>
  </si>
  <si>
    <t>REC#452179</t>
  </si>
  <si>
    <t>TRANSF. #27631</t>
  </si>
  <si>
    <t>REC#230406</t>
  </si>
  <si>
    <t>TRANSF.  #27630</t>
  </si>
  <si>
    <t>TRANSF.  #27633</t>
  </si>
  <si>
    <t>REC#452209</t>
  </si>
  <si>
    <t>REC#452210</t>
  </si>
  <si>
    <t>REC#452215</t>
  </si>
  <si>
    <t>REC#202314</t>
  </si>
  <si>
    <t>REC#230184</t>
  </si>
  <si>
    <t>REC#230187</t>
  </si>
  <si>
    <t>REC#452462</t>
  </si>
  <si>
    <t>REC#452642</t>
  </si>
  <si>
    <t>REC#452549</t>
  </si>
  <si>
    <t>REC#452842</t>
  </si>
  <si>
    <t>REC#452248</t>
  </si>
  <si>
    <t>REC#452201</t>
  </si>
  <si>
    <t>REC#202535</t>
  </si>
  <si>
    <t>REC#230252</t>
  </si>
  <si>
    <t>REC#230211</t>
  </si>
  <si>
    <t>REC#230214</t>
  </si>
  <si>
    <t>REC#230259</t>
  </si>
  <si>
    <t>REC#230217</t>
  </si>
  <si>
    <t>REC#230220</t>
  </si>
  <si>
    <t>REC#230266</t>
  </si>
  <si>
    <t>REC#230223</t>
  </si>
  <si>
    <t>REC#452955</t>
  </si>
  <si>
    <t>REC#452396</t>
  </si>
  <si>
    <t>REC#452285</t>
  </si>
  <si>
    <t>REC#452483</t>
  </si>
  <si>
    <t>REC#452484</t>
  </si>
  <si>
    <t>REC#452846</t>
  </si>
  <si>
    <t>REC#452986</t>
  </si>
  <si>
    <t>REC#202097</t>
  </si>
  <si>
    <t>TRANSF#28125</t>
  </si>
  <si>
    <t>ANDREA TAVERAS</t>
  </si>
  <si>
    <t>REC#202634</t>
  </si>
  <si>
    <t>REC#202650</t>
  </si>
  <si>
    <t>REC#452123</t>
  </si>
  <si>
    <t>REC#452132</t>
  </si>
  <si>
    <t>REC#452136</t>
  </si>
  <si>
    <t>REC#452888</t>
  </si>
  <si>
    <t>REC#452461</t>
  </si>
  <si>
    <t>REC#452479</t>
  </si>
  <si>
    <t>REC#452489</t>
  </si>
  <si>
    <t>TRANSF. #28205</t>
  </si>
  <si>
    <t>TRANSF. #28206</t>
  </si>
  <si>
    <t>REC#452242</t>
  </si>
  <si>
    <t>REC#314169</t>
  </si>
  <si>
    <t>REC#314422</t>
  </si>
  <si>
    <t>REC#202013</t>
  </si>
  <si>
    <t>REC#230253</t>
  </si>
  <si>
    <t>REC#452630</t>
  </si>
  <si>
    <t>REC#452638</t>
  </si>
  <si>
    <t>REC#452381</t>
  </si>
  <si>
    <t>REC#452020</t>
  </si>
  <si>
    <t>REC#202436</t>
  </si>
  <si>
    <t>REC#230588</t>
  </si>
  <si>
    <t>REC#230618</t>
  </si>
  <si>
    <t>REC#230624</t>
  </si>
  <si>
    <t>REC#452721</t>
  </si>
  <si>
    <t>REC#452538</t>
  </si>
  <si>
    <t>REC#452645</t>
  </si>
  <si>
    <t>TRANSF. #28544</t>
  </si>
  <si>
    <t>TRANSF. #28547</t>
  </si>
  <si>
    <t>TRANSF. #28601</t>
  </si>
  <si>
    <t>TRANSF. #28602</t>
  </si>
  <si>
    <t>TRANSF. #28959</t>
  </si>
  <si>
    <t>TRANSF. #28605</t>
  </si>
  <si>
    <t>REC#202093</t>
  </si>
  <si>
    <t>TRANSF. #27825</t>
  </si>
  <si>
    <t>MARIA MAGDALENA ROSARIO</t>
  </si>
  <si>
    <t>REC#230400</t>
  </si>
  <si>
    <t>REC#230495</t>
  </si>
  <si>
    <t>REC#230498</t>
  </si>
  <si>
    <t>REC#230501</t>
  </si>
  <si>
    <t>REC#452823</t>
  </si>
  <si>
    <t>REC#452168</t>
  </si>
  <si>
    <t>REC#452700</t>
  </si>
  <si>
    <t>REC#452089</t>
  </si>
  <si>
    <t>REC#452864</t>
  </si>
  <si>
    <t>TRANSF. #28806</t>
  </si>
  <si>
    <t>ALTAGRACIA GUTIERREZ MARTE</t>
  </si>
  <si>
    <t>TRANSF. #28812</t>
  </si>
  <si>
    <t>RAMON ARQUIMEDES ALMANZAR PAULINO</t>
  </si>
  <si>
    <t>REC#452145</t>
  </si>
  <si>
    <t>REC#452041</t>
  </si>
  <si>
    <t>REC#452042</t>
  </si>
  <si>
    <t>REC#202891</t>
  </si>
  <si>
    <t>TRANSF. #28856</t>
  </si>
  <si>
    <t>HYLSA TALLERES, SRL</t>
  </si>
  <si>
    <t>REC#452724</t>
  </si>
  <si>
    <t>REC#452130</t>
  </si>
  <si>
    <t>REC#452705</t>
  </si>
  <si>
    <t>REC#452421</t>
  </si>
  <si>
    <t>REC#452164</t>
  </si>
  <si>
    <t>REC#452563</t>
  </si>
  <si>
    <t>REC#452910</t>
  </si>
  <si>
    <t>TRANSF. #28955</t>
  </si>
  <si>
    <t>TRANSF. #28956</t>
  </si>
  <si>
    <t>TRANSF. #28957</t>
  </si>
  <si>
    <t>REC#230227</t>
  </si>
  <si>
    <t>REC#230230</t>
  </si>
  <si>
    <t>REC#230233</t>
  </si>
  <si>
    <t>REC#230203</t>
  </si>
  <si>
    <t>REC#230206</t>
  </si>
  <si>
    <t>REC#230209</t>
  </si>
  <si>
    <t>REC#230212</t>
  </si>
  <si>
    <t>BANRESSERVS</t>
  </si>
  <si>
    <t>REC#230215</t>
  </si>
  <si>
    <t>REC#230412</t>
  </si>
  <si>
    <t>REC#230346</t>
  </si>
  <si>
    <t>REC#230349</t>
  </si>
  <si>
    <t>REC#202118</t>
  </si>
  <si>
    <t>REC#452636</t>
  </si>
  <si>
    <t>REC#452752</t>
  </si>
  <si>
    <t>REC#452759</t>
  </si>
  <si>
    <t>REC#452253</t>
  </si>
  <si>
    <t>REC#452448</t>
  </si>
  <si>
    <t>REC#452472</t>
  </si>
  <si>
    <t>REC#452497</t>
  </si>
  <si>
    <t>REC#452834</t>
  </si>
  <si>
    <t>REC#230117</t>
  </si>
  <si>
    <t>REC#230120</t>
  </si>
  <si>
    <t>REC#230123</t>
  </si>
  <si>
    <t>REC#230126</t>
  </si>
  <si>
    <t>REC#230129</t>
  </si>
  <si>
    <t>SANTA JOSEFINA PATRICIO MARTINEZ</t>
  </si>
  <si>
    <t>CK#770</t>
  </si>
  <si>
    <t>MILADYS JIMENEZ VALENZUELA</t>
  </si>
  <si>
    <t>CK#769</t>
  </si>
  <si>
    <t>LUZ MARIBEL DE LOS SANTOS DE LOS SANTOS</t>
  </si>
  <si>
    <t>CK#768</t>
  </si>
  <si>
    <t>BEATRI BALBUENA ROSARIO</t>
  </si>
  <si>
    <t>CK#767</t>
  </si>
  <si>
    <t>CK#766</t>
  </si>
  <si>
    <t>SUGEY PINALES CABRAL</t>
  </si>
  <si>
    <t>CK#765</t>
  </si>
  <si>
    <t>ANA WENDY NUÑEZ REYES</t>
  </si>
  <si>
    <t>CK764</t>
  </si>
  <si>
    <t>YERDY  MERCEDES DE LOS SANTOSA URBAEZ</t>
  </si>
  <si>
    <t>CK763</t>
  </si>
  <si>
    <t>HELEN LARISSA CRUZ DE JS.</t>
  </si>
  <si>
    <t>CK762</t>
  </si>
  <si>
    <t>YOVANNY CUPETE CABRERA</t>
  </si>
  <si>
    <t>CK761</t>
  </si>
  <si>
    <t>ROSELYS OVALLES HERNANDEZ</t>
  </si>
  <si>
    <t>CK760</t>
  </si>
  <si>
    <t>JOSE BIENVENIDO ARIAS DOMINGUEZ</t>
  </si>
  <si>
    <t>CK759</t>
  </si>
  <si>
    <t>KATHERINE MARGARITA TEJADA DE JS.</t>
  </si>
  <si>
    <t>CK758</t>
  </si>
  <si>
    <t>NOTA DE CREDITO DE LA TESORERIA</t>
  </si>
  <si>
    <t>Cuenta Bancaria No: 010-240-018334-6  FONDO REPONIBLE INSTITUCIONAL</t>
  </si>
  <si>
    <r>
      <t xml:space="preserve"> DEL  </t>
    </r>
    <r>
      <rPr>
        <b/>
        <u/>
        <sz val="14"/>
        <rFont val="Arial"/>
        <family val="2"/>
      </rPr>
      <t>01</t>
    </r>
    <r>
      <rPr>
        <b/>
        <sz val="14"/>
        <rFont val="Arial"/>
        <family val="2"/>
      </rPr>
      <t xml:space="preserve">  AL</t>
    </r>
    <r>
      <rPr>
        <b/>
        <u/>
        <sz val="14"/>
        <rFont val="Arial"/>
        <family val="2"/>
      </rPr>
      <t xml:space="preserve"> 31 DE JULIO</t>
    </r>
    <r>
      <rPr>
        <b/>
        <sz val="14"/>
        <rFont val="Arial"/>
        <family val="2"/>
      </rPr>
      <t xml:space="preserve"> DEL 2023</t>
    </r>
  </si>
  <si>
    <t>CARGO BANCARIO</t>
  </si>
  <si>
    <t>NOTA DE CREDITO</t>
  </si>
  <si>
    <t>LIB. #4645</t>
  </si>
  <si>
    <r>
      <t>C</t>
    </r>
    <r>
      <rPr>
        <b/>
        <sz val="12"/>
        <rFont val="Arial"/>
        <family val="2"/>
      </rPr>
      <t>UENTA BANCARIA No: 010-249048-1</t>
    </r>
    <r>
      <rPr>
        <b/>
        <sz val="11"/>
        <rFont val="Arial"/>
        <family val="2"/>
      </rPr>
      <t xml:space="preserve"> COMISION PRES.P/LA REF. Y MOD. DEL SECTOR AGROP.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</si>
</sst>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2"/>
      <name val="Algerian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 Light"/>
      <family val="2"/>
      <scheme val="major"/>
    </font>
    <font>
      <sz val="1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0" fillId="2" borderId="0" xfId="0" applyFill="1" applyAlignment="1">
      <alignment vertical="center"/>
    </xf>
    <xf numFmtId="14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43" fontId="9" fillId="0" borderId="0" xfId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3" borderId="6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right" vertical="center"/>
    </xf>
    <xf numFmtId="14" fontId="13" fillId="3" borderId="8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center"/>
    </xf>
    <xf numFmtId="43" fontId="9" fillId="0" borderId="13" xfId="1" applyFont="1" applyFill="1" applyBorder="1" applyAlignment="1">
      <alignment horizontal="center"/>
    </xf>
    <xf numFmtId="43" fontId="15" fillId="0" borderId="13" xfId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right"/>
    </xf>
    <xf numFmtId="0" fontId="9" fillId="4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center" wrapText="1"/>
    </xf>
    <xf numFmtId="43" fontId="15" fillId="0" borderId="13" xfId="0" applyNumberFormat="1" applyFont="1" applyFill="1" applyBorder="1" applyAlignment="1">
      <alignment horizontal="right"/>
    </xf>
    <xf numFmtId="0" fontId="15" fillId="4" borderId="13" xfId="0" applyFont="1" applyFill="1" applyBorder="1" applyAlignment="1">
      <alignment horizontal="left" vertical="center"/>
    </xf>
    <xf numFmtId="43" fontId="9" fillId="4" borderId="13" xfId="1" applyFont="1" applyFill="1" applyBorder="1" applyAlignment="1">
      <alignment horizontal="center"/>
    </xf>
    <xf numFmtId="43" fontId="15" fillId="4" borderId="13" xfId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14" fontId="15" fillId="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15" fillId="5" borderId="13" xfId="1" applyFont="1" applyFill="1" applyBorder="1" applyAlignment="1">
      <alignment horizontal="center"/>
    </xf>
    <xf numFmtId="4" fontId="15" fillId="3" borderId="13" xfId="0" applyNumberFormat="1" applyFont="1" applyFill="1" applyBorder="1" applyAlignment="1">
      <alignment horizontal="right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14" fontId="13" fillId="3" borderId="14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14" fontId="9" fillId="0" borderId="13" xfId="2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43" fontId="15" fillId="0" borderId="13" xfId="1" applyFont="1" applyFill="1" applyBorder="1" applyAlignment="1"/>
    <xf numFmtId="4" fontId="15" fillId="0" borderId="19" xfId="0" applyNumberFormat="1" applyFont="1" applyFill="1" applyBorder="1" applyAlignment="1">
      <alignment horizontal="right"/>
    </xf>
    <xf numFmtId="43" fontId="9" fillId="0" borderId="13" xfId="1" applyFont="1" applyFill="1" applyBorder="1" applyAlignment="1">
      <alignment horizontal="center" wrapText="1"/>
    </xf>
    <xf numFmtId="43" fontId="15" fillId="0" borderId="19" xfId="0" applyNumberFormat="1" applyFont="1" applyFill="1" applyBorder="1" applyAlignment="1">
      <alignment horizontal="right"/>
    </xf>
    <xf numFmtId="4" fontId="15" fillId="6" borderId="19" xfId="0" applyNumberFormat="1" applyFont="1" applyFill="1" applyBorder="1" applyAlignment="1">
      <alignment horizontal="right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43" fontId="17" fillId="6" borderId="13" xfId="2" applyFont="1" applyFill="1" applyBorder="1" applyAlignment="1">
      <alignment horizontal="center"/>
    </xf>
    <xf numFmtId="43" fontId="17" fillId="0" borderId="13" xfId="1" applyFont="1" applyBorder="1" applyAlignment="1">
      <alignment horizontal="center"/>
    </xf>
    <xf numFmtId="43" fontId="18" fillId="0" borderId="13" xfId="1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wrapText="1"/>
    </xf>
    <xf numFmtId="0" fontId="18" fillId="0" borderId="13" xfId="0" applyFont="1" applyFill="1" applyBorder="1" applyAlignment="1">
      <alignment horizontal="center" wrapText="1"/>
    </xf>
    <xf numFmtId="14" fontId="18" fillId="0" borderId="13" xfId="3" applyNumberFormat="1" applyFont="1" applyBorder="1" applyAlignment="1">
      <alignment horizontal="center" wrapText="1"/>
    </xf>
    <xf numFmtId="43" fontId="17" fillId="0" borderId="13" xfId="2" applyFont="1" applyFill="1" applyBorder="1" applyAlignment="1">
      <alignment horizontal="center"/>
    </xf>
    <xf numFmtId="43" fontId="17" fillId="0" borderId="13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17" fillId="6" borderId="13" xfId="2" applyFont="1" applyFill="1" applyBorder="1" applyAlignment="1">
      <alignment vertical="center"/>
    </xf>
    <xf numFmtId="43" fontId="17" fillId="0" borderId="13" xfId="2" applyFont="1" applyFill="1" applyBorder="1" applyAlignment="1">
      <alignment vertical="center"/>
    </xf>
    <xf numFmtId="43" fontId="18" fillId="0" borderId="13" xfId="2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14" fontId="18" fillId="0" borderId="13" xfId="2" applyNumberFormat="1" applyFont="1" applyFill="1" applyBorder="1" applyAlignment="1">
      <alignment horizontal="center" vertical="center"/>
    </xf>
    <xf numFmtId="43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Millares 10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874258</xdr:colOff>
      <xdr:row>0</xdr:row>
      <xdr:rowOff>102054</xdr:rowOff>
    </xdr:from>
    <xdr:to>
      <xdr:col>4</xdr:col>
      <xdr:colOff>467745</xdr:colOff>
      <xdr:row>4</xdr:row>
      <xdr:rowOff>47625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0933" y="102054"/>
          <a:ext cx="2812937" cy="9361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874258</xdr:colOff>
      <xdr:row>0</xdr:row>
      <xdr:rowOff>102054</xdr:rowOff>
    </xdr:from>
    <xdr:ext cx="2808174" cy="933790"/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6358" y="102054"/>
          <a:ext cx="2808174" cy="9337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874258</xdr:colOff>
      <xdr:row>0</xdr:row>
      <xdr:rowOff>102054</xdr:rowOff>
    </xdr:from>
    <xdr:ext cx="2808174" cy="933790"/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6AFA087-876E-4FC9-ACD5-67A45B676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6358" y="102054"/>
          <a:ext cx="2808174" cy="93379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3"/>
  <sheetViews>
    <sheetView topLeftCell="A30" zoomScale="80" zoomScaleNormal="80" zoomScaleSheetLayoutView="70" workbookViewId="0">
      <selection activeCell="I42" sqref="I42"/>
    </sheetView>
  </sheetViews>
  <sheetFormatPr baseColWidth="10" defaultColWidth="9.140625" defaultRowHeight="15" x14ac:dyDescent="0.2"/>
  <cols>
    <col min="1" max="1" width="8.140625" style="34" customWidth="1"/>
    <col min="2" max="2" width="20.85546875" style="37" customWidth="1"/>
    <col min="3" max="3" width="29.140625" style="38" customWidth="1"/>
    <col min="4" max="4" width="48.28515625" style="34" customWidth="1"/>
    <col min="5" max="5" width="23" style="34" customWidth="1"/>
    <col min="6" max="6" width="20.7109375" style="34" customWidth="1"/>
    <col min="7" max="7" width="26.7109375" style="34" customWidth="1"/>
    <col min="8" max="8" width="9.140625" style="1"/>
    <col min="9" max="10" width="22.140625" style="1" customWidth="1"/>
    <col min="11" max="11" width="21.42578125" style="1" customWidth="1"/>
    <col min="12" max="16384" width="9.140625" style="34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75" t="s">
        <v>0</v>
      </c>
      <c r="B5" s="75"/>
      <c r="C5" s="75"/>
      <c r="D5" s="75"/>
      <c r="E5" s="75"/>
      <c r="F5" s="75"/>
      <c r="G5" s="75"/>
    </row>
    <row r="6" spans="1:11" s="1" customFormat="1" ht="20.25" x14ac:dyDescent="0.2">
      <c r="A6" s="76" t="s">
        <v>1</v>
      </c>
      <c r="B6" s="76"/>
      <c r="C6" s="76"/>
      <c r="D6" s="76"/>
      <c r="E6" s="76"/>
      <c r="F6" s="76"/>
      <c r="G6" s="76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77" t="s">
        <v>2</v>
      </c>
      <c r="B8" s="77"/>
      <c r="C8" s="77"/>
      <c r="D8" s="77"/>
      <c r="E8" s="77"/>
      <c r="F8" s="77"/>
      <c r="G8" s="77"/>
    </row>
    <row r="9" spans="1:11" s="1" customFormat="1" ht="19.5" customHeight="1" thickBot="1" x14ac:dyDescent="0.25">
      <c r="B9" s="2"/>
      <c r="C9" s="5"/>
      <c r="I9" s="9"/>
    </row>
    <row r="10" spans="1:11" s="11" customFormat="1" ht="36.75" customHeight="1" thickBot="1" x14ac:dyDescent="0.25">
      <c r="A10" s="78"/>
      <c r="B10" s="79" t="s">
        <v>3</v>
      </c>
      <c r="C10" s="80"/>
      <c r="D10" s="80"/>
      <c r="E10" s="80"/>
      <c r="F10" s="80"/>
      <c r="G10" s="81"/>
      <c r="H10" s="10"/>
      <c r="I10" s="9"/>
      <c r="J10" s="10"/>
      <c r="K10" s="10"/>
    </row>
    <row r="11" spans="1:11" s="11" customFormat="1" ht="37.5" customHeight="1" thickBot="1" x14ac:dyDescent="0.25">
      <c r="A11" s="78"/>
      <c r="B11" s="82"/>
      <c r="C11" s="83"/>
      <c r="D11" s="12"/>
      <c r="E11" s="83" t="s">
        <v>4</v>
      </c>
      <c r="F11" s="83"/>
      <c r="G11" s="13">
        <v>-1325893.97</v>
      </c>
      <c r="H11" s="10"/>
      <c r="I11" s="9"/>
      <c r="J11" s="10"/>
      <c r="K11" s="10"/>
    </row>
    <row r="12" spans="1:11" s="11" customFormat="1" ht="45.75" customHeight="1" x14ac:dyDescent="0.2">
      <c r="A12" s="78"/>
      <c r="B12" s="14" t="s">
        <v>5</v>
      </c>
      <c r="C12" s="15" t="s">
        <v>6</v>
      </c>
      <c r="D12" s="16" t="s">
        <v>7</v>
      </c>
      <c r="E12" s="17" t="s">
        <v>8</v>
      </c>
      <c r="F12" s="15" t="s">
        <v>9</v>
      </c>
      <c r="G12" s="18"/>
      <c r="H12" s="10"/>
      <c r="I12" s="9"/>
      <c r="J12" s="10"/>
      <c r="K12" s="10"/>
    </row>
    <row r="13" spans="1:11" s="10" customFormat="1" ht="32.25" customHeight="1" x14ac:dyDescent="0.25">
      <c r="A13" s="19"/>
      <c r="B13" s="20">
        <v>45110</v>
      </c>
      <c r="C13" s="21" t="s">
        <v>10</v>
      </c>
      <c r="D13" s="22" t="s">
        <v>11</v>
      </c>
      <c r="E13" s="23">
        <v>4700</v>
      </c>
      <c r="F13" s="24"/>
      <c r="G13" s="25">
        <f>+G11+E13</f>
        <v>-1321193.97</v>
      </c>
      <c r="I13" s="9"/>
    </row>
    <row r="14" spans="1:11" s="10" customFormat="1" ht="32.25" customHeight="1" x14ac:dyDescent="0.25">
      <c r="A14" s="19"/>
      <c r="B14" s="20">
        <v>45110</v>
      </c>
      <c r="C14" s="21" t="s">
        <v>12</v>
      </c>
      <c r="D14" s="22" t="s">
        <v>11</v>
      </c>
      <c r="E14" s="23">
        <v>20350</v>
      </c>
      <c r="F14" s="24"/>
      <c r="G14" s="25">
        <f>+G13+E14</f>
        <v>-1300843.97</v>
      </c>
      <c r="I14" s="9"/>
    </row>
    <row r="15" spans="1:11" s="10" customFormat="1" ht="32.25" customHeight="1" x14ac:dyDescent="0.25">
      <c r="A15" s="19"/>
      <c r="B15" s="20">
        <v>45110</v>
      </c>
      <c r="C15" s="21" t="s">
        <v>13</v>
      </c>
      <c r="D15" s="22" t="s">
        <v>14</v>
      </c>
      <c r="E15" s="23"/>
      <c r="F15" s="24">
        <v>13000</v>
      </c>
      <c r="G15" s="25">
        <f>+G14-F15</f>
        <v>-1313843.97</v>
      </c>
      <c r="I15" s="9"/>
    </row>
    <row r="16" spans="1:11" s="10" customFormat="1" ht="32.25" customHeight="1" x14ac:dyDescent="0.25">
      <c r="A16" s="19"/>
      <c r="B16" s="20">
        <v>45110</v>
      </c>
      <c r="C16" s="21" t="s">
        <v>15</v>
      </c>
      <c r="D16" s="22" t="s">
        <v>16</v>
      </c>
      <c r="E16" s="23"/>
      <c r="F16" s="24">
        <v>164500</v>
      </c>
      <c r="G16" s="25">
        <f t="shared" ref="G16:G17" si="0">+G15-F16</f>
        <v>-1478343.97</v>
      </c>
      <c r="I16" s="9"/>
    </row>
    <row r="17" spans="1:9" s="10" customFormat="1" ht="32.25" customHeight="1" x14ac:dyDescent="0.25">
      <c r="A17" s="19"/>
      <c r="B17" s="20">
        <v>45110</v>
      </c>
      <c r="C17" s="21" t="s">
        <v>17</v>
      </c>
      <c r="D17" s="22" t="s">
        <v>18</v>
      </c>
      <c r="E17" s="23"/>
      <c r="F17" s="24">
        <v>64040</v>
      </c>
      <c r="G17" s="25">
        <f t="shared" si="0"/>
        <v>-1542383.97</v>
      </c>
      <c r="I17" s="9"/>
    </row>
    <row r="18" spans="1:9" s="10" customFormat="1" ht="32.25" customHeight="1" x14ac:dyDescent="0.25">
      <c r="A18" s="19"/>
      <c r="B18" s="20">
        <v>45110</v>
      </c>
      <c r="C18" s="21" t="s">
        <v>19</v>
      </c>
      <c r="D18" s="22" t="s">
        <v>11</v>
      </c>
      <c r="E18" s="23">
        <v>120000</v>
      </c>
      <c r="F18" s="24"/>
      <c r="G18" s="25">
        <f>+G17+E18</f>
        <v>-1422383.97</v>
      </c>
      <c r="I18" s="9"/>
    </row>
    <row r="19" spans="1:9" s="10" customFormat="1" ht="32.25" customHeight="1" x14ac:dyDescent="0.25">
      <c r="A19" s="19"/>
      <c r="B19" s="20">
        <v>45110</v>
      </c>
      <c r="C19" s="21" t="s">
        <v>20</v>
      </c>
      <c r="D19" s="22" t="s">
        <v>21</v>
      </c>
      <c r="E19" s="24"/>
      <c r="F19" s="24">
        <v>120360</v>
      </c>
      <c r="G19" s="25">
        <f>+G18-F19</f>
        <v>-1542743.97</v>
      </c>
      <c r="I19" s="9"/>
    </row>
    <row r="20" spans="1:9" s="10" customFormat="1" ht="32.25" customHeight="1" x14ac:dyDescent="0.25">
      <c r="A20" s="19"/>
      <c r="B20" s="20">
        <v>45110</v>
      </c>
      <c r="C20" s="21" t="s">
        <v>22</v>
      </c>
      <c r="D20" s="22" t="s">
        <v>11</v>
      </c>
      <c r="E20" s="24">
        <v>29970</v>
      </c>
      <c r="F20" s="24"/>
      <c r="G20" s="25">
        <f>+G19+E20</f>
        <v>-1512773.97</v>
      </c>
      <c r="I20" s="9"/>
    </row>
    <row r="21" spans="1:9" s="10" customFormat="1" ht="32.25" customHeight="1" x14ac:dyDescent="0.25">
      <c r="A21" s="19"/>
      <c r="B21" s="20">
        <v>45110</v>
      </c>
      <c r="C21" s="21" t="s">
        <v>23</v>
      </c>
      <c r="D21" s="22" t="s">
        <v>24</v>
      </c>
      <c r="E21" s="24">
        <v>15000</v>
      </c>
      <c r="F21" s="24"/>
      <c r="G21" s="25">
        <f>+G20+E21</f>
        <v>-1497773.97</v>
      </c>
      <c r="I21" s="9"/>
    </row>
    <row r="22" spans="1:9" s="10" customFormat="1" ht="32.25" customHeight="1" x14ac:dyDescent="0.25">
      <c r="A22" s="19"/>
      <c r="B22" s="20">
        <v>45111</v>
      </c>
      <c r="C22" s="21" t="s">
        <v>25</v>
      </c>
      <c r="D22" s="22" t="s">
        <v>11</v>
      </c>
      <c r="E22" s="24">
        <v>15000</v>
      </c>
      <c r="F22" s="24"/>
      <c r="G22" s="25">
        <f t="shared" ref="G22:G25" si="1">+G21+E22</f>
        <v>-1482773.97</v>
      </c>
      <c r="I22" s="9"/>
    </row>
    <row r="23" spans="1:9" s="10" customFormat="1" ht="32.25" customHeight="1" x14ac:dyDescent="0.25">
      <c r="A23" s="19"/>
      <c r="B23" s="20">
        <v>45111</v>
      </c>
      <c r="C23" s="21" t="s">
        <v>26</v>
      </c>
      <c r="D23" s="22" t="s">
        <v>11</v>
      </c>
      <c r="E23" s="24">
        <v>45000</v>
      </c>
      <c r="F23" s="24"/>
      <c r="G23" s="25">
        <f t="shared" si="1"/>
        <v>-1437773.97</v>
      </c>
      <c r="I23" s="9"/>
    </row>
    <row r="24" spans="1:9" s="10" customFormat="1" ht="32.25" customHeight="1" x14ac:dyDescent="0.25">
      <c r="A24" s="19"/>
      <c r="B24" s="20">
        <v>45111</v>
      </c>
      <c r="C24" s="21" t="s">
        <v>27</v>
      </c>
      <c r="D24" s="22" t="s">
        <v>11</v>
      </c>
      <c r="E24" s="24">
        <v>45000</v>
      </c>
      <c r="F24" s="24"/>
      <c r="G24" s="25">
        <f t="shared" si="1"/>
        <v>-1392773.97</v>
      </c>
      <c r="I24" s="9"/>
    </row>
    <row r="25" spans="1:9" s="10" customFormat="1" ht="32.25" customHeight="1" x14ac:dyDescent="0.25">
      <c r="A25" s="19"/>
      <c r="B25" s="20">
        <v>45111</v>
      </c>
      <c r="C25" s="21" t="s">
        <v>28</v>
      </c>
      <c r="D25" s="22" t="s">
        <v>11</v>
      </c>
      <c r="E25" s="24">
        <v>184800</v>
      </c>
      <c r="F25" s="24"/>
      <c r="G25" s="25">
        <f t="shared" si="1"/>
        <v>-1207973.97</v>
      </c>
      <c r="I25" s="9"/>
    </row>
    <row r="26" spans="1:9" s="10" customFormat="1" ht="32.25" customHeight="1" x14ac:dyDescent="0.25">
      <c r="A26" s="19"/>
      <c r="B26" s="20">
        <v>45111</v>
      </c>
      <c r="C26" s="21" t="s">
        <v>29</v>
      </c>
      <c r="D26" s="22" t="s">
        <v>18</v>
      </c>
      <c r="E26" s="23"/>
      <c r="F26" s="23">
        <v>14400</v>
      </c>
      <c r="G26" s="25">
        <f>+G25-F26</f>
        <v>-1222373.97</v>
      </c>
      <c r="I26" s="9"/>
    </row>
    <row r="27" spans="1:9" s="10" customFormat="1" ht="32.25" customHeight="1" x14ac:dyDescent="0.25">
      <c r="A27" s="19"/>
      <c r="B27" s="20">
        <v>45111</v>
      </c>
      <c r="C27" s="21" t="s">
        <v>30</v>
      </c>
      <c r="D27" s="22" t="s">
        <v>11</v>
      </c>
      <c r="E27" s="24">
        <v>60000</v>
      </c>
      <c r="F27" s="24"/>
      <c r="G27" s="25">
        <f>+G26+E27</f>
        <v>-1162373.97</v>
      </c>
      <c r="I27" s="9"/>
    </row>
    <row r="28" spans="1:9" s="10" customFormat="1" ht="32.25" customHeight="1" x14ac:dyDescent="0.25">
      <c r="A28" s="19"/>
      <c r="B28" s="20">
        <v>45111</v>
      </c>
      <c r="C28" s="21" t="s">
        <v>31</v>
      </c>
      <c r="D28" s="22" t="s">
        <v>11</v>
      </c>
      <c r="E28" s="24">
        <v>79365</v>
      </c>
      <c r="F28" s="24"/>
      <c r="G28" s="25">
        <f t="shared" ref="G28:G30" si="2">+G27+E28</f>
        <v>-1083008.97</v>
      </c>
      <c r="I28" s="9"/>
    </row>
    <row r="29" spans="1:9" s="10" customFormat="1" ht="32.25" customHeight="1" x14ac:dyDescent="0.25">
      <c r="A29" s="19"/>
      <c r="B29" s="20">
        <v>45112</v>
      </c>
      <c r="C29" s="21" t="s">
        <v>32</v>
      </c>
      <c r="D29" s="22" t="s">
        <v>11</v>
      </c>
      <c r="E29" s="24">
        <v>133910</v>
      </c>
      <c r="F29" s="24"/>
      <c r="G29" s="25">
        <f t="shared" si="2"/>
        <v>-949098.97</v>
      </c>
      <c r="I29" s="9"/>
    </row>
    <row r="30" spans="1:9" s="10" customFormat="1" ht="32.25" customHeight="1" x14ac:dyDescent="0.25">
      <c r="A30" s="19"/>
      <c r="B30" s="20">
        <v>45112</v>
      </c>
      <c r="C30" s="21" t="s">
        <v>33</v>
      </c>
      <c r="D30" s="22" t="s">
        <v>11</v>
      </c>
      <c r="E30" s="24">
        <v>37500</v>
      </c>
      <c r="F30" s="24"/>
      <c r="G30" s="25">
        <f t="shared" si="2"/>
        <v>-911598.97</v>
      </c>
      <c r="I30" s="9"/>
    </row>
    <row r="31" spans="1:9" s="10" customFormat="1" ht="32.25" customHeight="1" x14ac:dyDescent="0.25">
      <c r="A31" s="19"/>
      <c r="B31" s="20">
        <v>45112</v>
      </c>
      <c r="C31" s="21" t="s">
        <v>34</v>
      </c>
      <c r="D31" s="22" t="s">
        <v>35</v>
      </c>
      <c r="E31" s="23"/>
      <c r="F31" s="23">
        <v>25470</v>
      </c>
      <c r="G31" s="25">
        <f>+G30-F31</f>
        <v>-937068.97</v>
      </c>
      <c r="I31" s="9"/>
    </row>
    <row r="32" spans="1:9" s="10" customFormat="1" ht="32.25" customHeight="1" x14ac:dyDescent="0.25">
      <c r="A32" s="19"/>
      <c r="B32" s="20">
        <v>45112</v>
      </c>
      <c r="C32" s="21" t="s">
        <v>36</v>
      </c>
      <c r="D32" s="22" t="s">
        <v>11</v>
      </c>
      <c r="E32" s="24">
        <v>30000</v>
      </c>
      <c r="F32" s="24"/>
      <c r="G32" s="25">
        <f>+G31+E32</f>
        <v>-907068.97</v>
      </c>
      <c r="I32" s="9"/>
    </row>
    <row r="33" spans="1:9" s="10" customFormat="1" ht="32.25" customHeight="1" x14ac:dyDescent="0.25">
      <c r="A33" s="19"/>
      <c r="B33" s="20">
        <v>45112</v>
      </c>
      <c r="C33" s="21" t="s">
        <v>37</v>
      </c>
      <c r="D33" s="22" t="s">
        <v>11</v>
      </c>
      <c r="E33" s="24">
        <v>70000</v>
      </c>
      <c r="F33" s="24"/>
      <c r="G33" s="25">
        <f>+G32+E33</f>
        <v>-837068.97</v>
      </c>
      <c r="I33" s="9"/>
    </row>
    <row r="34" spans="1:9" s="10" customFormat="1" ht="32.25" customHeight="1" x14ac:dyDescent="0.25">
      <c r="A34" s="19"/>
      <c r="B34" s="20">
        <v>45112</v>
      </c>
      <c r="C34" s="21" t="s">
        <v>38</v>
      </c>
      <c r="D34" s="22" t="s">
        <v>39</v>
      </c>
      <c r="E34" s="23"/>
      <c r="F34" s="24">
        <v>6148.05</v>
      </c>
      <c r="G34" s="25">
        <f>+G33-F34</f>
        <v>-843217.02</v>
      </c>
      <c r="I34" s="9"/>
    </row>
    <row r="35" spans="1:9" s="10" customFormat="1" ht="32.25" customHeight="1" x14ac:dyDescent="0.25">
      <c r="A35" s="19"/>
      <c r="B35" s="20">
        <v>45112</v>
      </c>
      <c r="C35" s="21" t="s">
        <v>40</v>
      </c>
      <c r="D35" s="22" t="s">
        <v>41</v>
      </c>
      <c r="E35" s="23"/>
      <c r="F35" s="24">
        <v>8000</v>
      </c>
      <c r="G35" s="25">
        <f>+G34-F35</f>
        <v>-851217.02</v>
      </c>
      <c r="I35" s="9"/>
    </row>
    <row r="36" spans="1:9" s="10" customFormat="1" ht="32.25" customHeight="1" x14ac:dyDescent="0.25">
      <c r="A36" s="19"/>
      <c r="B36" s="20">
        <v>45112</v>
      </c>
      <c r="C36" s="21" t="s">
        <v>42</v>
      </c>
      <c r="D36" s="22" t="s">
        <v>11</v>
      </c>
      <c r="E36" s="23">
        <v>184800</v>
      </c>
      <c r="F36" s="24"/>
      <c r="G36" s="25">
        <f>+G35+E36</f>
        <v>-666417.02</v>
      </c>
      <c r="I36" s="9"/>
    </row>
    <row r="37" spans="1:9" s="10" customFormat="1" ht="32.25" customHeight="1" x14ac:dyDescent="0.25">
      <c r="A37" s="19"/>
      <c r="B37" s="20">
        <v>45113</v>
      </c>
      <c r="C37" s="21" t="s">
        <v>43</v>
      </c>
      <c r="D37" s="22" t="s">
        <v>44</v>
      </c>
      <c r="E37" s="23">
        <v>500000</v>
      </c>
      <c r="F37" s="24"/>
      <c r="G37" s="25">
        <f>+G36+E37</f>
        <v>-166417.02000000002</v>
      </c>
      <c r="I37" s="9"/>
    </row>
    <row r="38" spans="1:9" s="10" customFormat="1" ht="32.25" customHeight="1" x14ac:dyDescent="0.25">
      <c r="A38" s="19"/>
      <c r="B38" s="20">
        <v>45112</v>
      </c>
      <c r="C38" s="21" t="s">
        <v>45</v>
      </c>
      <c r="D38" s="22" t="s">
        <v>46</v>
      </c>
      <c r="E38" s="23"/>
      <c r="F38" s="24">
        <v>7200</v>
      </c>
      <c r="G38" s="25">
        <f>+G37-F38</f>
        <v>-173617.02000000002</v>
      </c>
      <c r="I38" s="9"/>
    </row>
    <row r="39" spans="1:9" s="10" customFormat="1" ht="32.25" customHeight="1" x14ac:dyDescent="0.25">
      <c r="A39" s="19"/>
      <c r="B39" s="20">
        <v>45112</v>
      </c>
      <c r="C39" s="21" t="s">
        <v>47</v>
      </c>
      <c r="D39" s="22" t="s">
        <v>48</v>
      </c>
      <c r="E39" s="23"/>
      <c r="F39" s="24">
        <v>5000</v>
      </c>
      <c r="G39" s="25">
        <f t="shared" ref="G39:G40" si="3">+G38-F39</f>
        <v>-178617.02000000002</v>
      </c>
      <c r="I39" s="9"/>
    </row>
    <row r="40" spans="1:9" s="10" customFormat="1" ht="32.25" customHeight="1" x14ac:dyDescent="0.25">
      <c r="A40" s="19"/>
      <c r="B40" s="20">
        <v>45112</v>
      </c>
      <c r="C40" s="21" t="s">
        <v>49</v>
      </c>
      <c r="D40" s="22" t="s">
        <v>18</v>
      </c>
      <c r="E40" s="23"/>
      <c r="F40" s="24">
        <v>16800.009999999998</v>
      </c>
      <c r="G40" s="25">
        <f t="shared" si="3"/>
        <v>-195417.03000000003</v>
      </c>
      <c r="I40" s="9"/>
    </row>
    <row r="41" spans="1:9" s="10" customFormat="1" ht="32.25" customHeight="1" x14ac:dyDescent="0.25">
      <c r="A41" s="19"/>
      <c r="B41" s="20">
        <v>45112</v>
      </c>
      <c r="C41" s="21" t="s">
        <v>50</v>
      </c>
      <c r="D41" s="22" t="s">
        <v>51</v>
      </c>
      <c r="E41" s="23">
        <v>16000</v>
      </c>
      <c r="F41" s="24"/>
      <c r="G41" s="25">
        <f>+G40+E41</f>
        <v>-179417.03000000003</v>
      </c>
      <c r="I41" s="9"/>
    </row>
    <row r="42" spans="1:9" s="10" customFormat="1" ht="32.25" customHeight="1" x14ac:dyDescent="0.25">
      <c r="A42" s="19"/>
      <c r="B42" s="20">
        <v>45112</v>
      </c>
      <c r="C42" s="21" t="s">
        <v>52</v>
      </c>
      <c r="D42" s="22" t="s">
        <v>18</v>
      </c>
      <c r="E42" s="23"/>
      <c r="F42" s="24">
        <v>288000</v>
      </c>
      <c r="G42" s="25">
        <f>+G41-F42</f>
        <v>-467417.03</v>
      </c>
      <c r="I42" s="9"/>
    </row>
    <row r="43" spans="1:9" s="10" customFormat="1" ht="32.25" customHeight="1" x14ac:dyDescent="0.25">
      <c r="A43" s="19"/>
      <c r="B43" s="20">
        <v>45112</v>
      </c>
      <c r="C43" s="21" t="s">
        <v>53</v>
      </c>
      <c r="D43" s="22" t="s">
        <v>54</v>
      </c>
      <c r="E43" s="23"/>
      <c r="F43" s="24">
        <v>10300</v>
      </c>
      <c r="G43" s="25">
        <f>+G42-F43</f>
        <v>-477717.03</v>
      </c>
      <c r="I43" s="9"/>
    </row>
    <row r="44" spans="1:9" s="10" customFormat="1" ht="32.25" customHeight="1" x14ac:dyDescent="0.25">
      <c r="A44" s="19"/>
      <c r="B44" s="20">
        <v>45112</v>
      </c>
      <c r="C44" s="21" t="s">
        <v>55</v>
      </c>
      <c r="D44" s="22" t="s">
        <v>18</v>
      </c>
      <c r="E44" s="23"/>
      <c r="F44" s="24">
        <v>21400</v>
      </c>
      <c r="G44" s="25">
        <f t="shared" ref="G44:G48" si="4">+G43-F44</f>
        <v>-499117.03</v>
      </c>
      <c r="I44" s="9"/>
    </row>
    <row r="45" spans="1:9" s="10" customFormat="1" ht="32.25" customHeight="1" x14ac:dyDescent="0.25">
      <c r="A45" s="19"/>
      <c r="B45" s="20">
        <v>45112</v>
      </c>
      <c r="C45" s="21" t="s">
        <v>56</v>
      </c>
      <c r="D45" s="22" t="s">
        <v>57</v>
      </c>
      <c r="E45" s="23"/>
      <c r="F45" s="24">
        <v>70000</v>
      </c>
      <c r="G45" s="25">
        <f t="shared" si="4"/>
        <v>-569117.03</v>
      </c>
      <c r="I45" s="9"/>
    </row>
    <row r="46" spans="1:9" s="10" customFormat="1" ht="32.25" customHeight="1" x14ac:dyDescent="0.25">
      <c r="A46" s="19"/>
      <c r="B46" s="20">
        <v>45112</v>
      </c>
      <c r="C46" s="21" t="s">
        <v>58</v>
      </c>
      <c r="D46" s="22" t="s">
        <v>59</v>
      </c>
      <c r="E46" s="23"/>
      <c r="F46" s="24">
        <v>35000</v>
      </c>
      <c r="G46" s="25">
        <f t="shared" si="4"/>
        <v>-604117.03</v>
      </c>
      <c r="I46" s="9"/>
    </row>
    <row r="47" spans="1:9" s="10" customFormat="1" ht="32.25" customHeight="1" x14ac:dyDescent="0.25">
      <c r="A47" s="19"/>
      <c r="B47" s="20">
        <v>45112</v>
      </c>
      <c r="C47" s="21" t="s">
        <v>60</v>
      </c>
      <c r="D47" s="22" t="s">
        <v>18</v>
      </c>
      <c r="E47" s="23"/>
      <c r="F47" s="24">
        <v>353700</v>
      </c>
      <c r="G47" s="25">
        <f t="shared" si="4"/>
        <v>-957817.03</v>
      </c>
      <c r="I47" s="9"/>
    </row>
    <row r="48" spans="1:9" s="10" customFormat="1" ht="32.25" customHeight="1" x14ac:dyDescent="0.25">
      <c r="A48" s="19"/>
      <c r="B48" s="20">
        <v>45113</v>
      </c>
      <c r="C48" s="26" t="s">
        <v>61</v>
      </c>
      <c r="D48" s="22" t="s">
        <v>18</v>
      </c>
      <c r="E48" s="23"/>
      <c r="F48" s="24">
        <v>22785</v>
      </c>
      <c r="G48" s="25">
        <f t="shared" si="4"/>
        <v>-980602.03</v>
      </c>
      <c r="I48" s="9"/>
    </row>
    <row r="49" spans="1:9" s="10" customFormat="1" ht="32.25" customHeight="1" x14ac:dyDescent="0.25">
      <c r="A49" s="19"/>
      <c r="B49" s="20">
        <v>45113</v>
      </c>
      <c r="C49" s="21" t="s">
        <v>62</v>
      </c>
      <c r="D49" s="22" t="s">
        <v>51</v>
      </c>
      <c r="E49" s="23">
        <v>31500</v>
      </c>
      <c r="F49" s="24"/>
      <c r="G49" s="25">
        <f>+G48+E49</f>
        <v>-949102.03</v>
      </c>
      <c r="I49" s="9"/>
    </row>
    <row r="50" spans="1:9" s="10" customFormat="1" ht="32.25" customHeight="1" x14ac:dyDescent="0.25">
      <c r="A50" s="19"/>
      <c r="B50" s="20">
        <v>45113</v>
      </c>
      <c r="C50" s="21" t="s">
        <v>63</v>
      </c>
      <c r="D50" s="22" t="s">
        <v>64</v>
      </c>
      <c r="E50" s="23">
        <v>2000</v>
      </c>
      <c r="F50" s="24"/>
      <c r="G50" s="25">
        <f>+G49+E50</f>
        <v>-947102.03</v>
      </c>
      <c r="I50" s="9"/>
    </row>
    <row r="51" spans="1:9" s="10" customFormat="1" ht="32.25" customHeight="1" x14ac:dyDescent="0.25">
      <c r="A51" s="19"/>
      <c r="B51" s="20">
        <v>45113</v>
      </c>
      <c r="C51" s="21" t="s">
        <v>65</v>
      </c>
      <c r="D51" s="22" t="s">
        <v>51</v>
      </c>
      <c r="E51" s="23">
        <v>30885</v>
      </c>
      <c r="F51" s="24"/>
      <c r="G51" s="25">
        <f>+G50+E51</f>
        <v>-916217.03</v>
      </c>
      <c r="I51" s="9"/>
    </row>
    <row r="52" spans="1:9" s="10" customFormat="1" ht="32.25" customHeight="1" x14ac:dyDescent="0.25">
      <c r="A52" s="19"/>
      <c r="B52" s="20">
        <v>45113</v>
      </c>
      <c r="C52" s="21" t="s">
        <v>66</v>
      </c>
      <c r="D52" s="22" t="s">
        <v>67</v>
      </c>
      <c r="E52" s="23"/>
      <c r="F52" s="24">
        <v>135000</v>
      </c>
      <c r="G52" s="25">
        <f>+G51-F52</f>
        <v>-1051217.03</v>
      </c>
      <c r="I52" s="9"/>
    </row>
    <row r="53" spans="1:9" s="10" customFormat="1" ht="32.25" customHeight="1" x14ac:dyDescent="0.25">
      <c r="A53" s="19"/>
      <c r="B53" s="20">
        <v>45113</v>
      </c>
      <c r="C53" s="21" t="s">
        <v>68</v>
      </c>
      <c r="D53" s="22" t="s">
        <v>69</v>
      </c>
      <c r="E53" s="23"/>
      <c r="F53" s="24">
        <v>26850.01</v>
      </c>
      <c r="G53" s="25">
        <f>+G52-F53</f>
        <v>-1078067.04</v>
      </c>
      <c r="I53" s="9"/>
    </row>
    <row r="54" spans="1:9" s="10" customFormat="1" ht="32.25" customHeight="1" x14ac:dyDescent="0.25">
      <c r="A54" s="19"/>
      <c r="B54" s="20">
        <v>45113</v>
      </c>
      <c r="C54" s="21" t="s">
        <v>70</v>
      </c>
      <c r="D54" s="22" t="s">
        <v>24</v>
      </c>
      <c r="E54" s="23">
        <v>3786.54</v>
      </c>
      <c r="F54" s="24"/>
      <c r="G54" s="25">
        <f>+G53+E54</f>
        <v>-1074280.5</v>
      </c>
      <c r="I54" s="9"/>
    </row>
    <row r="55" spans="1:9" s="10" customFormat="1" ht="32.25" customHeight="1" x14ac:dyDescent="0.25">
      <c r="A55" s="19"/>
      <c r="B55" s="20">
        <v>45113</v>
      </c>
      <c r="C55" s="21" t="s">
        <v>71</v>
      </c>
      <c r="D55" s="22" t="s">
        <v>24</v>
      </c>
      <c r="E55" s="23">
        <v>5700</v>
      </c>
      <c r="F55" s="24"/>
      <c r="G55" s="25">
        <f t="shared" ref="G55:G56" si="5">+G54+E55</f>
        <v>-1068580.5</v>
      </c>
      <c r="I55" s="9"/>
    </row>
    <row r="56" spans="1:9" s="10" customFormat="1" ht="32.25" customHeight="1" x14ac:dyDescent="0.25">
      <c r="A56" s="19"/>
      <c r="B56" s="20">
        <v>45113</v>
      </c>
      <c r="C56" s="21" t="s">
        <v>72</v>
      </c>
      <c r="D56" s="22" t="s">
        <v>51</v>
      </c>
      <c r="E56" s="23">
        <v>184800</v>
      </c>
      <c r="F56" s="24"/>
      <c r="G56" s="25">
        <f t="shared" si="5"/>
        <v>-883780.5</v>
      </c>
      <c r="I56" s="9"/>
    </row>
    <row r="57" spans="1:9" s="10" customFormat="1" ht="32.25" customHeight="1" x14ac:dyDescent="0.25">
      <c r="A57" s="19"/>
      <c r="B57" s="20">
        <v>45113</v>
      </c>
      <c r="C57" s="21" t="s">
        <v>73</v>
      </c>
      <c r="D57" s="22" t="s">
        <v>18</v>
      </c>
      <c r="E57" s="23"/>
      <c r="F57" s="24">
        <v>95600</v>
      </c>
      <c r="G57" s="25">
        <f>+G56-F57</f>
        <v>-979380.5</v>
      </c>
      <c r="I57" s="9"/>
    </row>
    <row r="58" spans="1:9" s="10" customFormat="1" ht="32.25" customHeight="1" x14ac:dyDescent="0.25">
      <c r="A58" s="19"/>
      <c r="B58" s="20">
        <v>45113</v>
      </c>
      <c r="C58" s="21" t="s">
        <v>74</v>
      </c>
      <c r="D58" s="22" t="s">
        <v>75</v>
      </c>
      <c r="E58" s="23"/>
      <c r="F58" s="24">
        <v>27650</v>
      </c>
      <c r="G58" s="25">
        <f t="shared" ref="G58:G63" si="6">+G57-F58</f>
        <v>-1007030.5</v>
      </c>
      <c r="I58" s="9"/>
    </row>
    <row r="59" spans="1:9" s="10" customFormat="1" ht="32.25" customHeight="1" x14ac:dyDescent="0.25">
      <c r="A59" s="19"/>
      <c r="B59" s="20">
        <v>45113</v>
      </c>
      <c r="C59" s="21" t="s">
        <v>76</v>
      </c>
      <c r="D59" s="22" t="s">
        <v>77</v>
      </c>
      <c r="E59" s="23"/>
      <c r="F59" s="24">
        <v>3575</v>
      </c>
      <c r="G59" s="25">
        <f t="shared" si="6"/>
        <v>-1010605.5</v>
      </c>
      <c r="I59" s="9"/>
    </row>
    <row r="60" spans="1:9" s="10" customFormat="1" ht="32.25" customHeight="1" x14ac:dyDescent="0.25">
      <c r="A60" s="19"/>
      <c r="B60" s="20">
        <v>45113</v>
      </c>
      <c r="C60" s="21" t="s">
        <v>78</v>
      </c>
      <c r="D60" s="22" t="s">
        <v>79</v>
      </c>
      <c r="E60" s="23"/>
      <c r="F60" s="24">
        <v>63362.33</v>
      </c>
      <c r="G60" s="25">
        <f t="shared" si="6"/>
        <v>-1073967.83</v>
      </c>
      <c r="I60" s="9"/>
    </row>
    <row r="61" spans="1:9" s="10" customFormat="1" ht="32.25" customHeight="1" x14ac:dyDescent="0.25">
      <c r="A61" s="19"/>
      <c r="B61" s="20">
        <v>45113</v>
      </c>
      <c r="C61" s="21" t="s">
        <v>80</v>
      </c>
      <c r="D61" s="22" t="s">
        <v>18</v>
      </c>
      <c r="E61" s="23"/>
      <c r="F61" s="24">
        <v>86997.59</v>
      </c>
      <c r="G61" s="25">
        <f t="shared" si="6"/>
        <v>-1160965.4200000002</v>
      </c>
      <c r="I61" s="9"/>
    </row>
    <row r="62" spans="1:9" s="10" customFormat="1" ht="32.25" customHeight="1" x14ac:dyDescent="0.25">
      <c r="A62" s="19"/>
      <c r="B62" s="20">
        <v>45113</v>
      </c>
      <c r="C62" s="21" t="s">
        <v>81</v>
      </c>
      <c r="D62" s="22" t="s">
        <v>18</v>
      </c>
      <c r="E62" s="23"/>
      <c r="F62" s="24">
        <v>191000</v>
      </c>
      <c r="G62" s="25">
        <f t="shared" si="6"/>
        <v>-1351965.4200000002</v>
      </c>
      <c r="I62" s="9"/>
    </row>
    <row r="63" spans="1:9" s="10" customFormat="1" ht="32.25" customHeight="1" x14ac:dyDescent="0.25">
      <c r="A63" s="19"/>
      <c r="B63" s="20">
        <v>45113</v>
      </c>
      <c r="C63" s="21" t="s">
        <v>82</v>
      </c>
      <c r="D63" s="22" t="s">
        <v>83</v>
      </c>
      <c r="E63" s="23"/>
      <c r="F63" s="24">
        <v>24650.86</v>
      </c>
      <c r="G63" s="25">
        <f t="shared" si="6"/>
        <v>-1376616.2800000003</v>
      </c>
      <c r="I63" s="9"/>
    </row>
    <row r="64" spans="1:9" s="10" customFormat="1" ht="32.25" customHeight="1" x14ac:dyDescent="0.25">
      <c r="A64" s="19"/>
      <c r="B64" s="20">
        <v>45114</v>
      </c>
      <c r="C64" s="21" t="s">
        <v>84</v>
      </c>
      <c r="D64" s="22" t="s">
        <v>64</v>
      </c>
      <c r="E64" s="23">
        <v>1140</v>
      </c>
      <c r="F64" s="24"/>
      <c r="G64" s="25">
        <f>+G63+E64</f>
        <v>-1375476.2800000003</v>
      </c>
      <c r="I64" s="9"/>
    </row>
    <row r="65" spans="1:9" s="10" customFormat="1" ht="32.25" customHeight="1" x14ac:dyDescent="0.25">
      <c r="A65" s="19"/>
      <c r="B65" s="20">
        <v>45114</v>
      </c>
      <c r="C65" s="21" t="s">
        <v>85</v>
      </c>
      <c r="D65" s="27" t="s">
        <v>86</v>
      </c>
      <c r="E65" s="23">
        <v>277784</v>
      </c>
      <c r="F65" s="24"/>
      <c r="G65" s="25">
        <f t="shared" ref="G65:G67" si="7">+G64+E65</f>
        <v>-1097692.2800000003</v>
      </c>
      <c r="I65" s="9"/>
    </row>
    <row r="66" spans="1:9" s="10" customFormat="1" ht="32.25" customHeight="1" x14ac:dyDescent="0.25">
      <c r="A66" s="19"/>
      <c r="B66" s="20">
        <v>45114</v>
      </c>
      <c r="C66" s="21" t="s">
        <v>87</v>
      </c>
      <c r="D66" s="27" t="s">
        <v>86</v>
      </c>
      <c r="E66" s="23">
        <v>15000</v>
      </c>
      <c r="F66" s="24"/>
      <c r="G66" s="25">
        <f t="shared" si="7"/>
        <v>-1082692.2800000003</v>
      </c>
      <c r="I66" s="9"/>
    </row>
    <row r="67" spans="1:9" s="10" customFormat="1" ht="32.25" customHeight="1" x14ac:dyDescent="0.25">
      <c r="A67" s="19"/>
      <c r="B67" s="20">
        <v>45114</v>
      </c>
      <c r="C67" s="21" t="s">
        <v>88</v>
      </c>
      <c r="D67" s="27" t="s">
        <v>86</v>
      </c>
      <c r="E67" s="23">
        <v>30000</v>
      </c>
      <c r="F67" s="24"/>
      <c r="G67" s="25">
        <f t="shared" si="7"/>
        <v>-1052692.2800000003</v>
      </c>
      <c r="I67" s="9"/>
    </row>
    <row r="68" spans="1:9" s="10" customFormat="1" ht="32.25" customHeight="1" x14ac:dyDescent="0.25">
      <c r="A68" s="19"/>
      <c r="B68" s="20">
        <v>45114</v>
      </c>
      <c r="C68" s="21" t="s">
        <v>89</v>
      </c>
      <c r="D68" s="22" t="s">
        <v>90</v>
      </c>
      <c r="E68" s="23"/>
      <c r="F68" s="24">
        <v>117824</v>
      </c>
      <c r="G68" s="25">
        <f>+G67-F68</f>
        <v>-1170516.2800000003</v>
      </c>
      <c r="I68" s="9"/>
    </row>
    <row r="69" spans="1:9" s="10" customFormat="1" ht="32.25" customHeight="1" x14ac:dyDescent="0.25">
      <c r="A69" s="19"/>
      <c r="B69" s="20">
        <v>45114</v>
      </c>
      <c r="C69" s="21" t="s">
        <v>91</v>
      </c>
      <c r="D69" s="22" t="s">
        <v>92</v>
      </c>
      <c r="E69" s="23"/>
      <c r="F69" s="24">
        <v>27000</v>
      </c>
      <c r="G69" s="25">
        <f t="shared" ref="G69:G70" si="8">+G68-F69</f>
        <v>-1197516.2800000003</v>
      </c>
      <c r="I69" s="9"/>
    </row>
    <row r="70" spans="1:9" s="10" customFormat="1" ht="32.25" customHeight="1" x14ac:dyDescent="0.25">
      <c r="A70" s="19"/>
      <c r="B70" s="20">
        <v>45114</v>
      </c>
      <c r="C70" s="21" t="s">
        <v>93</v>
      </c>
      <c r="D70" s="22" t="s">
        <v>94</v>
      </c>
      <c r="E70" s="23"/>
      <c r="F70" s="24">
        <v>31500</v>
      </c>
      <c r="G70" s="25">
        <f t="shared" si="8"/>
        <v>-1229016.2800000003</v>
      </c>
      <c r="I70" s="9"/>
    </row>
    <row r="71" spans="1:9" s="10" customFormat="1" ht="32.25" customHeight="1" x14ac:dyDescent="0.25">
      <c r="A71" s="19"/>
      <c r="B71" s="20"/>
      <c r="C71" s="21" t="s">
        <v>95</v>
      </c>
      <c r="D71" s="22" t="s">
        <v>24</v>
      </c>
      <c r="E71" s="23">
        <v>430.26</v>
      </c>
      <c r="F71" s="24"/>
      <c r="G71" s="25">
        <f>+G70+E71</f>
        <v>-1228586.0200000003</v>
      </c>
      <c r="I71" s="9"/>
    </row>
    <row r="72" spans="1:9" s="10" customFormat="1" ht="32.25" customHeight="1" x14ac:dyDescent="0.25">
      <c r="A72" s="19"/>
      <c r="B72" s="20">
        <v>45114</v>
      </c>
      <c r="C72" s="21" t="s">
        <v>96</v>
      </c>
      <c r="D72" s="22" t="s">
        <v>86</v>
      </c>
      <c r="E72" s="23">
        <v>59985</v>
      </c>
      <c r="F72" s="23"/>
      <c r="G72" s="25">
        <f>+G71+E72</f>
        <v>-1168601.0200000003</v>
      </c>
      <c r="I72" s="9"/>
    </row>
    <row r="73" spans="1:9" s="10" customFormat="1" ht="32.25" customHeight="1" x14ac:dyDescent="0.25">
      <c r="A73" s="19"/>
      <c r="B73" s="20">
        <v>45114</v>
      </c>
      <c r="C73" s="21" t="s">
        <v>97</v>
      </c>
      <c r="D73" s="22" t="s">
        <v>86</v>
      </c>
      <c r="E73" s="23">
        <v>59865</v>
      </c>
      <c r="F73" s="23"/>
      <c r="G73" s="25">
        <f t="shared" ref="G73:G75" si="9">+G72+E73</f>
        <v>-1108736.0200000003</v>
      </c>
      <c r="I73" s="9"/>
    </row>
    <row r="74" spans="1:9" s="10" customFormat="1" ht="32.25" customHeight="1" x14ac:dyDescent="0.25">
      <c r="A74" s="19"/>
      <c r="B74" s="20">
        <v>45114</v>
      </c>
      <c r="C74" s="21" t="s">
        <v>98</v>
      </c>
      <c r="D74" s="22" t="s">
        <v>86</v>
      </c>
      <c r="E74" s="23">
        <v>30000</v>
      </c>
      <c r="F74" s="24"/>
      <c r="G74" s="25">
        <f t="shared" si="9"/>
        <v>-1078736.0200000003</v>
      </c>
      <c r="I74" s="9"/>
    </row>
    <row r="75" spans="1:9" s="10" customFormat="1" ht="32.25" customHeight="1" x14ac:dyDescent="0.25">
      <c r="A75" s="19"/>
      <c r="B75" s="20">
        <v>45117</v>
      </c>
      <c r="C75" s="21" t="s">
        <v>99</v>
      </c>
      <c r="D75" s="22" t="s">
        <v>86</v>
      </c>
      <c r="E75" s="23">
        <v>20000</v>
      </c>
      <c r="F75" s="24"/>
      <c r="G75" s="25">
        <f t="shared" si="9"/>
        <v>-1058736.0200000003</v>
      </c>
      <c r="I75" s="9"/>
    </row>
    <row r="76" spans="1:9" s="10" customFormat="1" ht="32.25" customHeight="1" x14ac:dyDescent="0.25">
      <c r="A76" s="19"/>
      <c r="B76" s="20">
        <v>45117</v>
      </c>
      <c r="C76" s="21" t="s">
        <v>100</v>
      </c>
      <c r="D76" s="22" t="s">
        <v>101</v>
      </c>
      <c r="E76" s="23"/>
      <c r="F76" s="24">
        <v>37500</v>
      </c>
      <c r="G76" s="25">
        <f>+G75-F76</f>
        <v>-1096236.0200000003</v>
      </c>
      <c r="I76" s="9"/>
    </row>
    <row r="77" spans="1:9" s="10" customFormat="1" ht="32.25" customHeight="1" x14ac:dyDescent="0.25">
      <c r="A77" s="19"/>
      <c r="B77" s="20">
        <v>45117</v>
      </c>
      <c r="C77" s="21" t="s">
        <v>102</v>
      </c>
      <c r="D77" s="22" t="s">
        <v>86</v>
      </c>
      <c r="E77" s="23">
        <v>22500</v>
      </c>
      <c r="F77" s="24"/>
      <c r="G77" s="25">
        <f>+G76+E77</f>
        <v>-1073736.0200000003</v>
      </c>
      <c r="I77" s="9"/>
    </row>
    <row r="78" spans="1:9" s="10" customFormat="1" ht="32.25" customHeight="1" x14ac:dyDescent="0.25">
      <c r="A78" s="19"/>
      <c r="B78" s="20">
        <v>45117</v>
      </c>
      <c r="C78" s="21" t="s">
        <v>103</v>
      </c>
      <c r="D78" s="22" t="s">
        <v>24</v>
      </c>
      <c r="E78" s="23">
        <v>7500</v>
      </c>
      <c r="F78" s="24"/>
      <c r="G78" s="25">
        <f t="shared" ref="G78:G85" si="10">+G77+E78</f>
        <v>-1066236.0200000003</v>
      </c>
      <c r="I78" s="9"/>
    </row>
    <row r="79" spans="1:9" s="10" customFormat="1" ht="32.25" customHeight="1" x14ac:dyDescent="0.25">
      <c r="A79" s="19"/>
      <c r="B79" s="20">
        <v>45117</v>
      </c>
      <c r="C79" s="21" t="s">
        <v>104</v>
      </c>
      <c r="D79" s="22" t="s">
        <v>86</v>
      </c>
      <c r="E79" s="23">
        <v>30000</v>
      </c>
      <c r="F79" s="24"/>
      <c r="G79" s="25">
        <f t="shared" si="10"/>
        <v>-1036236.0200000003</v>
      </c>
      <c r="I79" s="9"/>
    </row>
    <row r="80" spans="1:9" s="10" customFormat="1" ht="32.25" customHeight="1" x14ac:dyDescent="0.25">
      <c r="A80" s="19"/>
      <c r="B80" s="20">
        <v>45117</v>
      </c>
      <c r="C80" s="21" t="s">
        <v>105</v>
      </c>
      <c r="D80" s="22" t="s">
        <v>24</v>
      </c>
      <c r="E80" s="23">
        <v>210</v>
      </c>
      <c r="F80" s="24"/>
      <c r="G80" s="25">
        <f t="shared" si="10"/>
        <v>-1036026.0200000003</v>
      </c>
      <c r="I80" s="9"/>
    </row>
    <row r="81" spans="1:9" s="10" customFormat="1" ht="32.25" customHeight="1" x14ac:dyDescent="0.25">
      <c r="A81" s="19"/>
      <c r="B81" s="20">
        <v>45117</v>
      </c>
      <c r="C81" s="21" t="s">
        <v>106</v>
      </c>
      <c r="D81" s="22" t="s">
        <v>86</v>
      </c>
      <c r="E81" s="23">
        <v>30000</v>
      </c>
      <c r="F81" s="24"/>
      <c r="G81" s="25">
        <f t="shared" si="10"/>
        <v>-1006026.0200000003</v>
      </c>
      <c r="I81" s="9"/>
    </row>
    <row r="82" spans="1:9" s="10" customFormat="1" ht="32.25" customHeight="1" x14ac:dyDescent="0.25">
      <c r="A82" s="19"/>
      <c r="B82" s="20">
        <v>45117</v>
      </c>
      <c r="C82" s="21" t="s">
        <v>107</v>
      </c>
      <c r="D82" s="22" t="s">
        <v>86</v>
      </c>
      <c r="E82" s="23">
        <v>38875</v>
      </c>
      <c r="F82" s="24"/>
      <c r="G82" s="25">
        <f t="shared" si="10"/>
        <v>-967151.02000000025</v>
      </c>
      <c r="I82" s="9"/>
    </row>
    <row r="83" spans="1:9" s="10" customFormat="1" ht="32.25" customHeight="1" x14ac:dyDescent="0.25">
      <c r="A83" s="19"/>
      <c r="B83" s="20">
        <v>45117</v>
      </c>
      <c r="C83" s="21" t="s">
        <v>108</v>
      </c>
      <c r="D83" s="22" t="s">
        <v>86</v>
      </c>
      <c r="E83" s="23">
        <v>369600</v>
      </c>
      <c r="F83" s="24"/>
      <c r="G83" s="25">
        <f t="shared" si="10"/>
        <v>-597551.02000000025</v>
      </c>
      <c r="I83" s="9"/>
    </row>
    <row r="84" spans="1:9" s="10" customFormat="1" ht="32.25" customHeight="1" x14ac:dyDescent="0.25">
      <c r="A84" s="19"/>
      <c r="B84" s="20">
        <v>45117</v>
      </c>
      <c r="C84" s="21" t="s">
        <v>109</v>
      </c>
      <c r="D84" s="22" t="s">
        <v>86</v>
      </c>
      <c r="E84" s="23">
        <v>184800</v>
      </c>
      <c r="F84" s="24"/>
      <c r="G84" s="25">
        <f t="shared" si="10"/>
        <v>-412751.02000000025</v>
      </c>
      <c r="I84" s="9"/>
    </row>
    <row r="85" spans="1:9" s="10" customFormat="1" ht="32.25" customHeight="1" x14ac:dyDescent="0.25">
      <c r="A85" s="19"/>
      <c r="B85" s="20">
        <v>45117</v>
      </c>
      <c r="C85" s="21" t="s">
        <v>110</v>
      </c>
      <c r="D85" s="22" t="s">
        <v>24</v>
      </c>
      <c r="E85" s="23">
        <v>94100</v>
      </c>
      <c r="F85" s="24"/>
      <c r="G85" s="25">
        <f t="shared" si="10"/>
        <v>-318651.02000000025</v>
      </c>
      <c r="I85" s="9"/>
    </row>
    <row r="86" spans="1:9" s="10" customFormat="1" ht="32.25" customHeight="1" x14ac:dyDescent="0.25">
      <c r="A86" s="19"/>
      <c r="B86" s="20">
        <v>45117</v>
      </c>
      <c r="C86" s="21" t="s">
        <v>111</v>
      </c>
      <c r="D86" s="22" t="s">
        <v>112</v>
      </c>
      <c r="E86" s="23"/>
      <c r="F86" s="24">
        <v>39087.5</v>
      </c>
      <c r="G86" s="25">
        <f>+G85-F86</f>
        <v>-357738.52000000025</v>
      </c>
      <c r="I86" s="9"/>
    </row>
    <row r="87" spans="1:9" s="10" customFormat="1" ht="32.25" customHeight="1" x14ac:dyDescent="0.25">
      <c r="A87" s="19"/>
      <c r="B87" s="20">
        <v>45117</v>
      </c>
      <c r="C87" s="21" t="s">
        <v>113</v>
      </c>
      <c r="D87" s="22" t="s">
        <v>86</v>
      </c>
      <c r="E87" s="23">
        <v>20550</v>
      </c>
      <c r="F87" s="24"/>
      <c r="G87" s="25">
        <f>+G86+E87</f>
        <v>-337188.52000000025</v>
      </c>
      <c r="I87" s="9"/>
    </row>
    <row r="88" spans="1:9" s="10" customFormat="1" ht="32.25" customHeight="1" x14ac:dyDescent="0.25">
      <c r="A88" s="19"/>
      <c r="B88" s="20">
        <v>45117</v>
      </c>
      <c r="C88" s="21" t="s">
        <v>114</v>
      </c>
      <c r="D88" s="22" t="s">
        <v>86</v>
      </c>
      <c r="E88" s="23">
        <v>32550</v>
      </c>
      <c r="F88" s="24"/>
      <c r="G88" s="25">
        <f>+G87+E88</f>
        <v>-304638.52000000025</v>
      </c>
      <c r="I88" s="9"/>
    </row>
    <row r="89" spans="1:9" s="10" customFormat="1" ht="32.25" customHeight="1" x14ac:dyDescent="0.25">
      <c r="A89" s="19"/>
      <c r="B89" s="20">
        <v>45117</v>
      </c>
      <c r="C89" s="21" t="s">
        <v>115</v>
      </c>
      <c r="D89" s="22" t="s">
        <v>116</v>
      </c>
      <c r="E89" s="23"/>
      <c r="F89" s="24">
        <v>45000</v>
      </c>
      <c r="G89" s="25">
        <f>+G88-F89</f>
        <v>-349638.52000000025</v>
      </c>
      <c r="I89" s="9"/>
    </row>
    <row r="90" spans="1:9" s="10" customFormat="1" ht="32.25" customHeight="1" x14ac:dyDescent="0.25">
      <c r="A90" s="19"/>
      <c r="B90" s="20">
        <v>45117</v>
      </c>
      <c r="C90" s="21" t="s">
        <v>117</v>
      </c>
      <c r="D90" s="22" t="s">
        <v>86</v>
      </c>
      <c r="E90" s="23">
        <v>20000</v>
      </c>
      <c r="F90" s="24"/>
      <c r="G90" s="25">
        <f>+G89+E90</f>
        <v>-329638.52000000025</v>
      </c>
      <c r="I90" s="9"/>
    </row>
    <row r="91" spans="1:9" s="10" customFormat="1" ht="32.25" customHeight="1" x14ac:dyDescent="0.25">
      <c r="A91" s="19"/>
      <c r="B91" s="20">
        <v>45117</v>
      </c>
      <c r="C91" s="21" t="s">
        <v>118</v>
      </c>
      <c r="D91" s="22" t="s">
        <v>119</v>
      </c>
      <c r="E91" s="23"/>
      <c r="F91" s="24">
        <v>144000</v>
      </c>
      <c r="G91" s="25">
        <f>+G90-F91</f>
        <v>-473638.52000000025</v>
      </c>
      <c r="I91" s="9"/>
    </row>
    <row r="92" spans="1:9" s="10" customFormat="1" ht="32.25" customHeight="1" x14ac:dyDescent="0.25">
      <c r="A92" s="19"/>
      <c r="B92" s="20">
        <v>45117</v>
      </c>
      <c r="C92" s="21" t="s">
        <v>120</v>
      </c>
      <c r="D92" s="22" t="s">
        <v>121</v>
      </c>
      <c r="E92" s="23"/>
      <c r="F92" s="24">
        <v>55141.4</v>
      </c>
      <c r="G92" s="25">
        <f t="shared" ref="G92:G93" si="11">+G91-F92</f>
        <v>-528779.92000000027</v>
      </c>
      <c r="I92" s="9"/>
    </row>
    <row r="93" spans="1:9" s="10" customFormat="1" ht="32.25" customHeight="1" x14ac:dyDescent="0.25">
      <c r="A93" s="19"/>
      <c r="B93" s="20">
        <v>45117</v>
      </c>
      <c r="C93" s="21" t="s">
        <v>122</v>
      </c>
      <c r="D93" s="22" t="s">
        <v>123</v>
      </c>
      <c r="E93" s="23"/>
      <c r="F93" s="24">
        <v>60000</v>
      </c>
      <c r="G93" s="25">
        <f t="shared" si="11"/>
        <v>-588779.92000000027</v>
      </c>
      <c r="I93" s="9"/>
    </row>
    <row r="94" spans="1:9" s="10" customFormat="1" ht="32.25" customHeight="1" x14ac:dyDescent="0.25">
      <c r="A94" s="19"/>
      <c r="B94" s="20">
        <v>45118</v>
      </c>
      <c r="C94" s="21" t="s">
        <v>124</v>
      </c>
      <c r="D94" s="22" t="s">
        <v>125</v>
      </c>
      <c r="E94" s="23">
        <v>20000</v>
      </c>
      <c r="F94" s="24"/>
      <c r="G94" s="25">
        <f>+G93+E94</f>
        <v>-568779.92000000027</v>
      </c>
      <c r="I94" s="9"/>
    </row>
    <row r="95" spans="1:9" s="10" customFormat="1" ht="32.25" customHeight="1" x14ac:dyDescent="0.25">
      <c r="A95" s="19"/>
      <c r="B95" s="20">
        <v>45118</v>
      </c>
      <c r="C95" s="21" t="s">
        <v>126</v>
      </c>
      <c r="D95" s="22" t="s">
        <v>86</v>
      </c>
      <c r="E95" s="23">
        <v>7500</v>
      </c>
      <c r="F95" s="24"/>
      <c r="G95" s="25">
        <f t="shared" ref="G95:G100" si="12">+G94+E95</f>
        <v>-561279.92000000027</v>
      </c>
      <c r="I95" s="9"/>
    </row>
    <row r="96" spans="1:9" s="10" customFormat="1" ht="32.25" customHeight="1" x14ac:dyDescent="0.25">
      <c r="A96" s="19"/>
      <c r="B96" s="20">
        <v>45118</v>
      </c>
      <c r="C96" s="21" t="s">
        <v>127</v>
      </c>
      <c r="D96" s="22" t="s">
        <v>86</v>
      </c>
      <c r="E96" s="23">
        <v>75200</v>
      </c>
      <c r="F96" s="24"/>
      <c r="G96" s="25">
        <f t="shared" si="12"/>
        <v>-486079.92000000027</v>
      </c>
      <c r="I96" s="9"/>
    </row>
    <row r="97" spans="1:9" s="10" customFormat="1" ht="32.25" customHeight="1" x14ac:dyDescent="0.25">
      <c r="A97" s="19"/>
      <c r="B97" s="20">
        <v>45118</v>
      </c>
      <c r="C97" s="21" t="s">
        <v>128</v>
      </c>
      <c r="D97" s="22" t="s">
        <v>86</v>
      </c>
      <c r="E97" s="23">
        <v>79365</v>
      </c>
      <c r="F97" s="24"/>
      <c r="G97" s="25">
        <f t="shared" si="12"/>
        <v>-406714.92000000027</v>
      </c>
      <c r="I97" s="9"/>
    </row>
    <row r="98" spans="1:9" s="10" customFormat="1" ht="32.25" customHeight="1" x14ac:dyDescent="0.25">
      <c r="A98" s="19"/>
      <c r="B98" s="20">
        <v>45118</v>
      </c>
      <c r="C98" s="21" t="s">
        <v>129</v>
      </c>
      <c r="D98" s="22" t="s">
        <v>86</v>
      </c>
      <c r="E98" s="23">
        <v>93600</v>
      </c>
      <c r="F98" s="24"/>
      <c r="G98" s="25">
        <f t="shared" si="12"/>
        <v>-313114.92000000027</v>
      </c>
      <c r="I98" s="9"/>
    </row>
    <row r="99" spans="1:9" s="10" customFormat="1" ht="32.25" customHeight="1" x14ac:dyDescent="0.25">
      <c r="A99" s="19"/>
      <c r="B99" s="20">
        <v>45118</v>
      </c>
      <c r="C99" s="21" t="s">
        <v>72</v>
      </c>
      <c r="D99" s="22" t="s">
        <v>86</v>
      </c>
      <c r="E99" s="23">
        <v>5000</v>
      </c>
      <c r="F99" s="24"/>
      <c r="G99" s="25">
        <f t="shared" si="12"/>
        <v>-308114.92000000027</v>
      </c>
      <c r="I99" s="9"/>
    </row>
    <row r="100" spans="1:9" s="10" customFormat="1" ht="32.25" customHeight="1" x14ac:dyDescent="0.25">
      <c r="A100" s="19"/>
      <c r="B100" s="20">
        <v>45118</v>
      </c>
      <c r="C100" s="21" t="s">
        <v>130</v>
      </c>
      <c r="D100" s="22" t="s">
        <v>131</v>
      </c>
      <c r="E100" s="23">
        <v>350000</v>
      </c>
      <c r="F100" s="24"/>
      <c r="G100" s="25">
        <f t="shared" si="12"/>
        <v>41885.079999999725</v>
      </c>
      <c r="I100" s="9"/>
    </row>
    <row r="101" spans="1:9" s="10" customFormat="1" ht="32.25" customHeight="1" x14ac:dyDescent="0.25">
      <c r="A101" s="19"/>
      <c r="B101" s="20">
        <v>45118</v>
      </c>
      <c r="C101" s="21" t="s">
        <v>132</v>
      </c>
      <c r="D101" s="22" t="s">
        <v>101</v>
      </c>
      <c r="E101" s="23"/>
      <c r="F101" s="24">
        <v>79679.02</v>
      </c>
      <c r="G101" s="25">
        <f>+G100-F101</f>
        <v>-37793.940000000279</v>
      </c>
      <c r="I101" s="9"/>
    </row>
    <row r="102" spans="1:9" s="10" customFormat="1" ht="32.25" customHeight="1" x14ac:dyDescent="0.25">
      <c r="A102" s="19"/>
      <c r="B102" s="20">
        <v>45118</v>
      </c>
      <c r="C102" s="21" t="s">
        <v>133</v>
      </c>
      <c r="D102" s="22" t="s">
        <v>134</v>
      </c>
      <c r="E102" s="23"/>
      <c r="F102" s="24">
        <v>1000000</v>
      </c>
      <c r="G102" s="25">
        <f>+G101-F102</f>
        <v>-1037793.9400000003</v>
      </c>
      <c r="I102" s="9"/>
    </row>
    <row r="103" spans="1:9" s="10" customFormat="1" ht="32.25" customHeight="1" x14ac:dyDescent="0.25">
      <c r="A103" s="19"/>
      <c r="B103" s="20">
        <v>45118</v>
      </c>
      <c r="C103" s="21" t="s">
        <v>135</v>
      </c>
      <c r="D103" s="22" t="s">
        <v>101</v>
      </c>
      <c r="E103" s="23"/>
      <c r="F103" s="24">
        <v>7200</v>
      </c>
      <c r="G103" s="25">
        <f t="shared" ref="G103:G105" si="13">+G102-F103</f>
        <v>-1044993.9400000003</v>
      </c>
      <c r="I103" s="9"/>
    </row>
    <row r="104" spans="1:9" s="10" customFormat="1" ht="32.25" customHeight="1" x14ac:dyDescent="0.25">
      <c r="A104" s="19"/>
      <c r="B104" s="20">
        <v>45118</v>
      </c>
      <c r="C104" s="21" t="s">
        <v>136</v>
      </c>
      <c r="D104" s="22" t="s">
        <v>137</v>
      </c>
      <c r="E104" s="23"/>
      <c r="F104" s="24">
        <v>180000</v>
      </c>
      <c r="G104" s="25">
        <f t="shared" si="13"/>
        <v>-1224993.9400000004</v>
      </c>
      <c r="I104" s="9"/>
    </row>
    <row r="105" spans="1:9" s="10" customFormat="1" ht="32.25" customHeight="1" x14ac:dyDescent="0.25">
      <c r="A105" s="19"/>
      <c r="B105" s="20">
        <v>45118</v>
      </c>
      <c r="C105" s="21" t="s">
        <v>138</v>
      </c>
      <c r="D105" s="22" t="s">
        <v>121</v>
      </c>
      <c r="E105" s="23"/>
      <c r="F105" s="24">
        <v>46362.2</v>
      </c>
      <c r="G105" s="25">
        <f t="shared" si="13"/>
        <v>-1271356.1400000004</v>
      </c>
      <c r="I105" s="9"/>
    </row>
    <row r="106" spans="1:9" s="10" customFormat="1" ht="32.25" customHeight="1" x14ac:dyDescent="0.25">
      <c r="A106" s="19"/>
      <c r="B106" s="20">
        <v>45119</v>
      </c>
      <c r="C106" s="21" t="s">
        <v>139</v>
      </c>
      <c r="D106" s="22" t="s">
        <v>24</v>
      </c>
      <c r="E106" s="23">
        <v>7112</v>
      </c>
      <c r="F106" s="24"/>
      <c r="G106" s="25">
        <f>+G105+E106</f>
        <v>-1264244.1400000004</v>
      </c>
      <c r="I106" s="9"/>
    </row>
    <row r="107" spans="1:9" s="10" customFormat="1" ht="32.25" customHeight="1" x14ac:dyDescent="0.25">
      <c r="A107" s="19"/>
      <c r="B107" s="20">
        <v>45119</v>
      </c>
      <c r="C107" s="21" t="s">
        <v>140</v>
      </c>
      <c r="D107" s="22" t="s">
        <v>86</v>
      </c>
      <c r="E107" s="23">
        <v>139915</v>
      </c>
      <c r="F107" s="24"/>
      <c r="G107" s="25">
        <f t="shared" ref="G107:G109" si="14">+G106+E107</f>
        <v>-1124329.1400000004</v>
      </c>
      <c r="I107" s="9"/>
    </row>
    <row r="108" spans="1:9" s="10" customFormat="1" ht="32.25" customHeight="1" x14ac:dyDescent="0.25">
      <c r="A108" s="19"/>
      <c r="B108" s="20">
        <v>45119</v>
      </c>
      <c r="C108" s="21" t="s">
        <v>141</v>
      </c>
      <c r="D108" s="22" t="s">
        <v>86</v>
      </c>
      <c r="E108" s="23">
        <v>27500</v>
      </c>
      <c r="F108" s="24"/>
      <c r="G108" s="25">
        <f t="shared" si="14"/>
        <v>-1096829.1400000004</v>
      </c>
      <c r="I108" s="9"/>
    </row>
    <row r="109" spans="1:9" s="10" customFormat="1" ht="32.25" customHeight="1" x14ac:dyDescent="0.25">
      <c r="A109" s="19"/>
      <c r="B109" s="20">
        <v>45119</v>
      </c>
      <c r="C109" s="21" t="s">
        <v>142</v>
      </c>
      <c r="D109" s="22" t="s">
        <v>143</v>
      </c>
      <c r="E109" s="23">
        <v>250000</v>
      </c>
      <c r="F109" s="24"/>
      <c r="G109" s="25">
        <f t="shared" si="14"/>
        <v>-846829.14000000036</v>
      </c>
      <c r="I109" s="9"/>
    </row>
    <row r="110" spans="1:9" s="10" customFormat="1" ht="32.25" customHeight="1" x14ac:dyDescent="0.25">
      <c r="A110" s="19"/>
      <c r="B110" s="20">
        <v>45119</v>
      </c>
      <c r="C110" s="21" t="s">
        <v>144</v>
      </c>
      <c r="D110" s="22" t="s">
        <v>101</v>
      </c>
      <c r="E110" s="23"/>
      <c r="F110" s="24">
        <v>134800</v>
      </c>
      <c r="G110" s="25">
        <f>+G109-F110</f>
        <v>-981629.14000000036</v>
      </c>
      <c r="I110" s="9"/>
    </row>
    <row r="111" spans="1:9" s="10" customFormat="1" ht="32.25" customHeight="1" x14ac:dyDescent="0.25">
      <c r="A111" s="19"/>
      <c r="B111" s="20">
        <v>45119</v>
      </c>
      <c r="C111" s="21" t="s">
        <v>145</v>
      </c>
      <c r="D111" s="22" t="s">
        <v>146</v>
      </c>
      <c r="E111" s="23"/>
      <c r="F111" s="24">
        <v>45530.3</v>
      </c>
      <c r="G111" s="25">
        <f t="shared" ref="G111:G117" si="15">+G110-F111</f>
        <v>-1027159.4400000004</v>
      </c>
      <c r="I111" s="9"/>
    </row>
    <row r="112" spans="1:9" s="10" customFormat="1" ht="32.25" customHeight="1" x14ac:dyDescent="0.25">
      <c r="A112" s="19"/>
      <c r="B112" s="20">
        <v>45119</v>
      </c>
      <c r="C112" s="21" t="s">
        <v>147</v>
      </c>
      <c r="D112" s="22" t="s">
        <v>148</v>
      </c>
      <c r="E112" s="23"/>
      <c r="F112" s="24">
        <v>22500</v>
      </c>
      <c r="G112" s="25">
        <f t="shared" si="15"/>
        <v>-1049659.4400000004</v>
      </c>
      <c r="I112" s="9"/>
    </row>
    <row r="113" spans="1:9" s="10" customFormat="1" ht="32.25" customHeight="1" x14ac:dyDescent="0.25">
      <c r="A113" s="19"/>
      <c r="B113" s="20">
        <v>45119</v>
      </c>
      <c r="C113" s="21" t="s">
        <v>149</v>
      </c>
      <c r="D113" s="22" t="s">
        <v>150</v>
      </c>
      <c r="E113" s="23"/>
      <c r="F113" s="24">
        <v>27650</v>
      </c>
      <c r="G113" s="25">
        <f t="shared" si="15"/>
        <v>-1077309.4400000004</v>
      </c>
      <c r="I113" s="9"/>
    </row>
    <row r="114" spans="1:9" s="10" customFormat="1" ht="32.25" customHeight="1" x14ac:dyDescent="0.25">
      <c r="A114" s="19"/>
      <c r="B114" s="20">
        <v>45119</v>
      </c>
      <c r="C114" s="21" t="s">
        <v>151</v>
      </c>
      <c r="D114" s="22" t="s">
        <v>152</v>
      </c>
      <c r="E114" s="23"/>
      <c r="F114" s="24">
        <v>50000</v>
      </c>
      <c r="G114" s="25">
        <f t="shared" si="15"/>
        <v>-1127309.4400000004</v>
      </c>
      <c r="I114" s="9"/>
    </row>
    <row r="115" spans="1:9" s="10" customFormat="1" ht="32.25" customHeight="1" x14ac:dyDescent="0.25">
      <c r="A115" s="19"/>
      <c r="B115" s="20">
        <v>45119</v>
      </c>
      <c r="C115" s="21" t="s">
        <v>153</v>
      </c>
      <c r="D115" s="22" t="s">
        <v>154</v>
      </c>
      <c r="E115" s="23"/>
      <c r="F115" s="24">
        <v>7800</v>
      </c>
      <c r="G115" s="25">
        <f t="shared" si="15"/>
        <v>-1135109.4400000004</v>
      </c>
      <c r="I115" s="9"/>
    </row>
    <row r="116" spans="1:9" s="10" customFormat="1" ht="32.25" customHeight="1" x14ac:dyDescent="0.25">
      <c r="A116" s="19"/>
      <c r="B116" s="20">
        <v>45119</v>
      </c>
      <c r="C116" s="21" t="s">
        <v>155</v>
      </c>
      <c r="D116" s="22" t="s">
        <v>156</v>
      </c>
      <c r="E116" s="23"/>
      <c r="F116" s="24">
        <v>27500</v>
      </c>
      <c r="G116" s="25">
        <f t="shared" si="15"/>
        <v>-1162609.4400000004</v>
      </c>
      <c r="I116" s="9"/>
    </row>
    <row r="117" spans="1:9" s="10" customFormat="1" ht="32.25" customHeight="1" x14ac:dyDescent="0.25">
      <c r="A117" s="19"/>
      <c r="B117" s="20">
        <v>45119</v>
      </c>
      <c r="C117" s="21" t="s">
        <v>157</v>
      </c>
      <c r="D117" s="22" t="s">
        <v>158</v>
      </c>
      <c r="E117" s="23"/>
      <c r="F117" s="24">
        <v>67500</v>
      </c>
      <c r="G117" s="25">
        <f t="shared" si="15"/>
        <v>-1230109.4400000004</v>
      </c>
      <c r="I117" s="9"/>
    </row>
    <row r="118" spans="1:9" s="10" customFormat="1" ht="32.25" customHeight="1" x14ac:dyDescent="0.25">
      <c r="A118" s="19"/>
      <c r="B118" s="20">
        <v>45119</v>
      </c>
      <c r="C118" s="21" t="s">
        <v>159</v>
      </c>
      <c r="D118" s="22" t="s">
        <v>86</v>
      </c>
      <c r="E118" s="23">
        <v>29625</v>
      </c>
      <c r="F118" s="24"/>
      <c r="G118" s="25">
        <f>+G117+E118</f>
        <v>-1200484.4400000004</v>
      </c>
      <c r="I118" s="9"/>
    </row>
    <row r="119" spans="1:9" s="10" customFormat="1" ht="32.25" customHeight="1" x14ac:dyDescent="0.25">
      <c r="A119" s="19"/>
      <c r="B119" s="20">
        <v>45120</v>
      </c>
      <c r="C119" s="21" t="s">
        <v>160</v>
      </c>
      <c r="D119" s="22" t="s">
        <v>86</v>
      </c>
      <c r="E119" s="23">
        <v>7500</v>
      </c>
      <c r="F119" s="24"/>
      <c r="G119" s="25">
        <f>+G118+E119</f>
        <v>-1192984.4400000004</v>
      </c>
      <c r="I119" s="9"/>
    </row>
    <row r="120" spans="1:9" s="10" customFormat="1" ht="32.25" customHeight="1" x14ac:dyDescent="0.25">
      <c r="A120" s="19"/>
      <c r="B120" s="20">
        <v>45120</v>
      </c>
      <c r="C120" s="21" t="s">
        <v>161</v>
      </c>
      <c r="D120" s="22" t="s">
        <v>86</v>
      </c>
      <c r="E120" s="23">
        <v>28200</v>
      </c>
      <c r="F120" s="24"/>
      <c r="G120" s="25">
        <f t="shared" ref="G120:G129" si="16">+G119+E120</f>
        <v>-1164784.4400000004</v>
      </c>
      <c r="I120" s="9"/>
    </row>
    <row r="121" spans="1:9" s="10" customFormat="1" ht="32.25" customHeight="1" x14ac:dyDescent="0.25">
      <c r="A121" s="19"/>
      <c r="B121" s="20">
        <v>45120</v>
      </c>
      <c r="C121" s="21" t="s">
        <v>162</v>
      </c>
      <c r="D121" s="22" t="s">
        <v>86</v>
      </c>
      <c r="E121" s="23">
        <v>18800</v>
      </c>
      <c r="F121" s="24"/>
      <c r="G121" s="25">
        <f t="shared" si="16"/>
        <v>-1145984.4400000004</v>
      </c>
      <c r="I121" s="9"/>
    </row>
    <row r="122" spans="1:9" s="10" customFormat="1" ht="32.25" customHeight="1" x14ac:dyDescent="0.25">
      <c r="A122" s="19"/>
      <c r="B122" s="20">
        <v>45120</v>
      </c>
      <c r="C122" s="21" t="s">
        <v>163</v>
      </c>
      <c r="D122" s="22" t="s">
        <v>86</v>
      </c>
      <c r="E122" s="23">
        <v>30000</v>
      </c>
      <c r="F122" s="24"/>
      <c r="G122" s="25">
        <f t="shared" si="16"/>
        <v>-1115984.4400000004</v>
      </c>
      <c r="I122" s="9"/>
    </row>
    <row r="123" spans="1:9" s="10" customFormat="1" ht="32.25" customHeight="1" x14ac:dyDescent="0.25">
      <c r="A123" s="19"/>
      <c r="B123" s="20">
        <v>45120</v>
      </c>
      <c r="C123" s="21" t="s">
        <v>164</v>
      </c>
      <c r="D123" s="22" t="s">
        <v>51</v>
      </c>
      <c r="E123" s="23">
        <v>850</v>
      </c>
      <c r="F123" s="24"/>
      <c r="G123" s="25">
        <f t="shared" si="16"/>
        <v>-1115134.4400000004</v>
      </c>
      <c r="I123" s="9"/>
    </row>
    <row r="124" spans="1:9" s="10" customFormat="1" ht="32.25" customHeight="1" x14ac:dyDescent="0.25">
      <c r="A124" s="19"/>
      <c r="B124" s="20">
        <v>45120</v>
      </c>
      <c r="C124" s="21" t="s">
        <v>165</v>
      </c>
      <c r="D124" s="22" t="s">
        <v>51</v>
      </c>
      <c r="E124" s="23">
        <v>1600</v>
      </c>
      <c r="F124" s="24"/>
      <c r="G124" s="25">
        <f t="shared" si="16"/>
        <v>-1113534.4400000004</v>
      </c>
      <c r="I124" s="9"/>
    </row>
    <row r="125" spans="1:9" s="10" customFormat="1" ht="32.25" customHeight="1" x14ac:dyDescent="0.25">
      <c r="A125" s="19"/>
      <c r="B125" s="20">
        <v>45120</v>
      </c>
      <c r="C125" s="21" t="s">
        <v>166</v>
      </c>
      <c r="D125" s="22" t="s">
        <v>51</v>
      </c>
      <c r="E125" s="23">
        <v>1700</v>
      </c>
      <c r="F125" s="24"/>
      <c r="G125" s="25">
        <f t="shared" si="16"/>
        <v>-1111834.4400000004</v>
      </c>
      <c r="I125" s="9"/>
    </row>
    <row r="126" spans="1:9" s="10" customFormat="1" ht="32.25" customHeight="1" x14ac:dyDescent="0.25">
      <c r="A126" s="19"/>
      <c r="B126" s="20">
        <v>45120</v>
      </c>
      <c r="C126" s="21" t="s">
        <v>167</v>
      </c>
      <c r="D126" s="22" t="s">
        <v>51</v>
      </c>
      <c r="E126" s="23">
        <v>850</v>
      </c>
      <c r="F126" s="24"/>
      <c r="G126" s="25">
        <f t="shared" si="16"/>
        <v>-1110984.4400000004</v>
      </c>
      <c r="I126" s="9"/>
    </row>
    <row r="127" spans="1:9" s="10" customFormat="1" ht="32.25" customHeight="1" x14ac:dyDescent="0.25">
      <c r="A127" s="19"/>
      <c r="B127" s="20">
        <v>45120</v>
      </c>
      <c r="C127" s="21" t="s">
        <v>168</v>
      </c>
      <c r="D127" s="22" t="s">
        <v>51</v>
      </c>
      <c r="E127" s="23">
        <v>850</v>
      </c>
      <c r="F127" s="24"/>
      <c r="G127" s="25">
        <f t="shared" si="16"/>
        <v>-1110134.4400000004</v>
      </c>
      <c r="I127" s="9"/>
    </row>
    <row r="128" spans="1:9" s="10" customFormat="1" ht="32.25" customHeight="1" x14ac:dyDescent="0.25">
      <c r="A128" s="19"/>
      <c r="B128" s="20">
        <v>45120</v>
      </c>
      <c r="C128" s="21" t="s">
        <v>169</v>
      </c>
      <c r="D128" s="22" t="s">
        <v>86</v>
      </c>
      <c r="E128" s="23">
        <v>25000</v>
      </c>
      <c r="F128" s="24"/>
      <c r="G128" s="25">
        <f t="shared" si="16"/>
        <v>-1085134.4400000004</v>
      </c>
      <c r="I128" s="9"/>
    </row>
    <row r="129" spans="1:9" s="10" customFormat="1" ht="32.25" customHeight="1" x14ac:dyDescent="0.25">
      <c r="A129" s="19"/>
      <c r="B129" s="20">
        <v>45120</v>
      </c>
      <c r="C129" s="21" t="s">
        <v>170</v>
      </c>
      <c r="D129" s="22" t="s">
        <v>51</v>
      </c>
      <c r="E129" s="23">
        <v>4800</v>
      </c>
      <c r="F129" s="24"/>
      <c r="G129" s="25">
        <f t="shared" si="16"/>
        <v>-1080334.4400000004</v>
      </c>
      <c r="I129" s="9"/>
    </row>
    <row r="130" spans="1:9" s="10" customFormat="1" ht="32.25" customHeight="1" x14ac:dyDescent="0.25">
      <c r="A130" s="19"/>
      <c r="B130" s="20">
        <v>45120</v>
      </c>
      <c r="C130" s="21" t="s">
        <v>171</v>
      </c>
      <c r="D130" s="22" t="s">
        <v>172</v>
      </c>
      <c r="E130" s="23"/>
      <c r="F130" s="24">
        <v>80004</v>
      </c>
      <c r="G130" s="25">
        <f>+G129-F130</f>
        <v>-1160338.4400000004</v>
      </c>
      <c r="I130" s="9"/>
    </row>
    <row r="131" spans="1:9" s="10" customFormat="1" ht="32.25" customHeight="1" x14ac:dyDescent="0.25">
      <c r="A131" s="19"/>
      <c r="B131" s="20">
        <v>45120</v>
      </c>
      <c r="C131" s="21" t="s">
        <v>173</v>
      </c>
      <c r="D131" s="22" t="s">
        <v>86</v>
      </c>
      <c r="E131" s="23">
        <v>191400</v>
      </c>
      <c r="F131" s="24"/>
      <c r="G131" s="25">
        <f>+G130+E131</f>
        <v>-968938.44000000041</v>
      </c>
      <c r="I131" s="9"/>
    </row>
    <row r="132" spans="1:9" s="10" customFormat="1" ht="32.25" customHeight="1" x14ac:dyDescent="0.25">
      <c r="A132" s="19"/>
      <c r="B132" s="20">
        <v>45120</v>
      </c>
      <c r="C132" s="21" t="s">
        <v>174</v>
      </c>
      <c r="D132" s="22" t="s">
        <v>86</v>
      </c>
      <c r="E132" s="23">
        <v>184800</v>
      </c>
      <c r="F132" s="24"/>
      <c r="G132" s="25">
        <f t="shared" ref="G132:G133" si="17">+G131+E132</f>
        <v>-784138.44000000041</v>
      </c>
      <c r="I132" s="9"/>
    </row>
    <row r="133" spans="1:9" s="10" customFormat="1" ht="32.25" customHeight="1" x14ac:dyDescent="0.25">
      <c r="A133" s="19"/>
      <c r="B133" s="20">
        <v>45120</v>
      </c>
      <c r="C133" s="21" t="s">
        <v>175</v>
      </c>
      <c r="D133" s="22" t="s">
        <v>176</v>
      </c>
      <c r="E133" s="23">
        <v>1500000</v>
      </c>
      <c r="F133" s="24"/>
      <c r="G133" s="25">
        <f t="shared" si="17"/>
        <v>715861.55999999959</v>
      </c>
      <c r="I133" s="9"/>
    </row>
    <row r="134" spans="1:9" s="10" customFormat="1" ht="32.25" customHeight="1" x14ac:dyDescent="0.25">
      <c r="A134" s="19"/>
      <c r="B134" s="20">
        <v>45120</v>
      </c>
      <c r="C134" s="21" t="s">
        <v>177</v>
      </c>
      <c r="D134" s="22" t="s">
        <v>101</v>
      </c>
      <c r="E134" s="23"/>
      <c r="F134" s="24">
        <v>912000</v>
      </c>
      <c r="G134" s="25">
        <f>+G133-F134</f>
        <v>-196138.44000000041</v>
      </c>
      <c r="I134" s="9"/>
    </row>
    <row r="135" spans="1:9" s="10" customFormat="1" ht="32.25" customHeight="1" x14ac:dyDescent="0.25">
      <c r="A135" s="19"/>
      <c r="B135" s="20">
        <v>45120</v>
      </c>
      <c r="C135" s="21" t="s">
        <v>178</v>
      </c>
      <c r="D135" s="22" t="s">
        <v>179</v>
      </c>
      <c r="E135" s="23"/>
      <c r="F135" s="24">
        <v>2950</v>
      </c>
      <c r="G135" s="25">
        <f>+G134-+F135</f>
        <v>-199088.44000000041</v>
      </c>
      <c r="I135" s="9"/>
    </row>
    <row r="136" spans="1:9" s="10" customFormat="1" ht="32.25" customHeight="1" x14ac:dyDescent="0.25">
      <c r="A136" s="19"/>
      <c r="B136" s="20">
        <v>45120</v>
      </c>
      <c r="C136" s="21" t="s">
        <v>180</v>
      </c>
      <c r="D136" s="22" t="s">
        <v>181</v>
      </c>
      <c r="E136" s="23"/>
      <c r="F136" s="24">
        <v>142311</v>
      </c>
      <c r="G136" s="25">
        <f t="shared" ref="G136:G137" si="18">+G135-+F136</f>
        <v>-341399.44000000041</v>
      </c>
      <c r="I136" s="9"/>
    </row>
    <row r="137" spans="1:9" s="10" customFormat="1" ht="32.25" customHeight="1" x14ac:dyDescent="0.25">
      <c r="A137" s="19"/>
      <c r="B137" s="20">
        <v>45120</v>
      </c>
      <c r="C137" s="21" t="s">
        <v>182</v>
      </c>
      <c r="D137" s="22" t="s">
        <v>183</v>
      </c>
      <c r="E137" s="23"/>
      <c r="F137" s="24">
        <v>175000</v>
      </c>
      <c r="G137" s="25">
        <f t="shared" si="18"/>
        <v>-516399.44000000041</v>
      </c>
      <c r="I137" s="9"/>
    </row>
    <row r="138" spans="1:9" s="10" customFormat="1" ht="32.25" customHeight="1" x14ac:dyDescent="0.25">
      <c r="A138" s="19"/>
      <c r="B138" s="20">
        <v>45120</v>
      </c>
      <c r="C138" s="21" t="s">
        <v>184</v>
      </c>
      <c r="D138" s="22" t="s">
        <v>24</v>
      </c>
      <c r="E138" s="23">
        <v>15174</v>
      </c>
      <c r="F138" s="24"/>
      <c r="G138" s="25">
        <f>+G137+E138</f>
        <v>-501225.44000000041</v>
      </c>
      <c r="I138" s="9"/>
    </row>
    <row r="139" spans="1:9" s="10" customFormat="1" ht="32.25" customHeight="1" x14ac:dyDescent="0.25">
      <c r="A139" s="19"/>
      <c r="B139" s="20">
        <v>45120</v>
      </c>
      <c r="C139" s="21" t="s">
        <v>185</v>
      </c>
      <c r="D139" s="22" t="s">
        <v>101</v>
      </c>
      <c r="E139" s="23"/>
      <c r="F139" s="24">
        <v>68750</v>
      </c>
      <c r="G139" s="25">
        <f>+G138-F139</f>
        <v>-569975.44000000041</v>
      </c>
      <c r="I139" s="9"/>
    </row>
    <row r="140" spans="1:9" s="10" customFormat="1" ht="32.25" customHeight="1" x14ac:dyDescent="0.25">
      <c r="A140" s="19"/>
      <c r="B140" s="20">
        <v>45120</v>
      </c>
      <c r="C140" s="21" t="s">
        <v>186</v>
      </c>
      <c r="D140" s="22" t="s">
        <v>187</v>
      </c>
      <c r="E140" s="23"/>
      <c r="F140" s="24">
        <v>81000</v>
      </c>
      <c r="G140" s="25">
        <f t="shared" ref="G140:G144" si="19">+G139-F140</f>
        <v>-650975.44000000041</v>
      </c>
      <c r="I140" s="9"/>
    </row>
    <row r="141" spans="1:9" s="10" customFormat="1" ht="32.25" customHeight="1" x14ac:dyDescent="0.25">
      <c r="A141" s="19"/>
      <c r="B141" s="20">
        <v>45120</v>
      </c>
      <c r="C141" s="21" t="s">
        <v>188</v>
      </c>
      <c r="D141" s="22" t="s">
        <v>189</v>
      </c>
      <c r="E141" s="23"/>
      <c r="F141" s="24">
        <v>16950</v>
      </c>
      <c r="G141" s="25">
        <f t="shared" si="19"/>
        <v>-667925.44000000041</v>
      </c>
      <c r="I141" s="9"/>
    </row>
    <row r="142" spans="1:9" s="10" customFormat="1" ht="32.25" customHeight="1" x14ac:dyDescent="0.25">
      <c r="A142" s="19"/>
      <c r="B142" s="20">
        <v>45120</v>
      </c>
      <c r="C142" s="21" t="s">
        <v>190</v>
      </c>
      <c r="D142" s="22" t="s">
        <v>191</v>
      </c>
      <c r="E142" s="23"/>
      <c r="F142" s="24">
        <v>40243.9</v>
      </c>
      <c r="G142" s="25">
        <f t="shared" si="19"/>
        <v>-708169.34000000043</v>
      </c>
      <c r="I142" s="9"/>
    </row>
    <row r="143" spans="1:9" s="10" customFormat="1" ht="32.25" customHeight="1" x14ac:dyDescent="0.25">
      <c r="A143" s="19"/>
      <c r="B143" s="20">
        <v>45120</v>
      </c>
      <c r="C143" s="21" t="s">
        <v>192</v>
      </c>
      <c r="D143" s="22" t="s">
        <v>191</v>
      </c>
      <c r="E143" s="23"/>
      <c r="F143" s="24">
        <v>45636.5</v>
      </c>
      <c r="G143" s="25">
        <f t="shared" si="19"/>
        <v>-753805.84000000043</v>
      </c>
      <c r="I143" s="9"/>
    </row>
    <row r="144" spans="1:9" s="10" customFormat="1" ht="32.25" customHeight="1" x14ac:dyDescent="0.25">
      <c r="A144" s="19"/>
      <c r="B144" s="20">
        <v>45121</v>
      </c>
      <c r="C144" s="21" t="s">
        <v>193</v>
      </c>
      <c r="D144" s="22" t="s">
        <v>194</v>
      </c>
      <c r="E144" s="23"/>
      <c r="F144" s="24">
        <v>59800</v>
      </c>
      <c r="G144" s="25">
        <f t="shared" si="19"/>
        <v>-813605.84000000043</v>
      </c>
      <c r="I144" s="9"/>
    </row>
    <row r="145" spans="1:9" s="10" customFormat="1" ht="32.25" customHeight="1" x14ac:dyDescent="0.25">
      <c r="A145" s="19"/>
      <c r="B145" s="20">
        <v>45121</v>
      </c>
      <c r="C145" s="21" t="s">
        <v>195</v>
      </c>
      <c r="D145" s="22" t="s">
        <v>196</v>
      </c>
      <c r="E145" s="23">
        <v>40525</v>
      </c>
      <c r="F145" s="24"/>
      <c r="G145" s="25">
        <f>+G144+E145</f>
        <v>-773080.84000000043</v>
      </c>
      <c r="I145" s="9"/>
    </row>
    <row r="146" spans="1:9" s="10" customFormat="1" ht="32.25" customHeight="1" x14ac:dyDescent="0.25">
      <c r="A146" s="19"/>
      <c r="B146" s="20">
        <v>45121</v>
      </c>
      <c r="C146" s="21" t="s">
        <v>197</v>
      </c>
      <c r="D146" s="22" t="s">
        <v>196</v>
      </c>
      <c r="E146" s="23">
        <v>92400</v>
      </c>
      <c r="F146" s="24"/>
      <c r="G146" s="25">
        <f t="shared" ref="G146:G147" si="20">+G145+E146</f>
        <v>-680680.84000000043</v>
      </c>
      <c r="I146" s="9"/>
    </row>
    <row r="147" spans="1:9" s="10" customFormat="1" ht="32.25" customHeight="1" x14ac:dyDescent="0.25">
      <c r="A147" s="19"/>
      <c r="B147" s="20">
        <v>45121</v>
      </c>
      <c r="C147" s="21" t="s">
        <v>198</v>
      </c>
      <c r="D147" s="22" t="s">
        <v>196</v>
      </c>
      <c r="E147" s="23">
        <v>2000</v>
      </c>
      <c r="F147" s="24"/>
      <c r="G147" s="25">
        <f t="shared" si="20"/>
        <v>-678680.84000000043</v>
      </c>
      <c r="I147" s="9"/>
    </row>
    <row r="148" spans="1:9" s="10" customFormat="1" ht="32.25" customHeight="1" x14ac:dyDescent="0.25">
      <c r="A148" s="19"/>
      <c r="B148" s="20">
        <v>45121</v>
      </c>
      <c r="C148" s="21" t="s">
        <v>199</v>
      </c>
      <c r="D148" s="22" t="s">
        <v>191</v>
      </c>
      <c r="E148" s="23"/>
      <c r="F148" s="24">
        <v>70800</v>
      </c>
      <c r="G148" s="25">
        <f>+G147-F148</f>
        <v>-749480.84000000043</v>
      </c>
      <c r="I148" s="9"/>
    </row>
    <row r="149" spans="1:9" s="10" customFormat="1" ht="32.25" customHeight="1" x14ac:dyDescent="0.25">
      <c r="A149" s="19"/>
      <c r="B149" s="20">
        <v>45121</v>
      </c>
      <c r="C149" s="21" t="s">
        <v>200</v>
      </c>
      <c r="D149" s="22" t="s">
        <v>191</v>
      </c>
      <c r="E149" s="23"/>
      <c r="F149" s="24">
        <v>48970</v>
      </c>
      <c r="G149" s="25">
        <f t="shared" ref="G149:G151" si="21">+G148-F149</f>
        <v>-798450.84000000043</v>
      </c>
      <c r="I149" s="9"/>
    </row>
    <row r="150" spans="1:9" s="10" customFormat="1" ht="32.25" customHeight="1" x14ac:dyDescent="0.25">
      <c r="A150" s="19"/>
      <c r="B150" s="20">
        <v>45121</v>
      </c>
      <c r="C150" s="21" t="s">
        <v>201</v>
      </c>
      <c r="D150" s="22" t="s">
        <v>202</v>
      </c>
      <c r="E150" s="23"/>
      <c r="F150" s="24">
        <v>40500</v>
      </c>
      <c r="G150" s="25">
        <f t="shared" si="21"/>
        <v>-838950.84000000043</v>
      </c>
      <c r="I150" s="9"/>
    </row>
    <row r="151" spans="1:9" s="10" customFormat="1" ht="32.25" customHeight="1" x14ac:dyDescent="0.25">
      <c r="A151" s="19"/>
      <c r="B151" s="20">
        <v>45121</v>
      </c>
      <c r="C151" s="21" t="s">
        <v>203</v>
      </c>
      <c r="D151" s="22" t="s">
        <v>101</v>
      </c>
      <c r="E151" s="23"/>
      <c r="F151" s="24">
        <v>342000</v>
      </c>
      <c r="G151" s="25">
        <f t="shared" si="21"/>
        <v>-1180950.8400000003</v>
      </c>
      <c r="I151" s="9"/>
    </row>
    <row r="152" spans="1:9" s="10" customFormat="1" ht="32.25" customHeight="1" x14ac:dyDescent="0.25">
      <c r="A152" s="19"/>
      <c r="B152" s="20">
        <v>45121</v>
      </c>
      <c r="C152" s="21" t="s">
        <v>204</v>
      </c>
      <c r="D152" s="22" t="s">
        <v>196</v>
      </c>
      <c r="E152" s="23">
        <v>10000</v>
      </c>
      <c r="F152" s="24"/>
      <c r="G152" s="25">
        <f>+G151+E152</f>
        <v>-1170950.8400000003</v>
      </c>
      <c r="I152" s="9"/>
    </row>
    <row r="153" spans="1:9" s="10" customFormat="1" ht="32.25" customHeight="1" x14ac:dyDescent="0.25">
      <c r="A153" s="19"/>
      <c r="B153" s="20">
        <v>45124</v>
      </c>
      <c r="C153" s="21" t="s">
        <v>205</v>
      </c>
      <c r="D153" s="22" t="s">
        <v>196</v>
      </c>
      <c r="E153" s="23">
        <v>30000</v>
      </c>
      <c r="F153" s="24"/>
      <c r="G153" s="25">
        <f>+G152+E153</f>
        <v>-1140950.8400000003</v>
      </c>
      <c r="I153" s="9"/>
    </row>
    <row r="154" spans="1:9" s="10" customFormat="1" ht="32.25" customHeight="1" x14ac:dyDescent="0.25">
      <c r="A154" s="19"/>
      <c r="B154" s="20">
        <v>45124</v>
      </c>
      <c r="C154" s="21" t="s">
        <v>206</v>
      </c>
      <c r="D154" s="22" t="s">
        <v>196</v>
      </c>
      <c r="E154" s="23">
        <v>23500</v>
      </c>
      <c r="F154" s="24"/>
      <c r="G154" s="25">
        <f t="shared" ref="G154:G156" si="22">+G153+E154</f>
        <v>-1117450.8400000003</v>
      </c>
      <c r="I154" s="9"/>
    </row>
    <row r="155" spans="1:9" s="10" customFormat="1" ht="32.25" customHeight="1" x14ac:dyDescent="0.25">
      <c r="A155" s="19"/>
      <c r="B155" s="20">
        <v>45124</v>
      </c>
      <c r="C155" s="21" t="s">
        <v>207</v>
      </c>
      <c r="D155" s="22" t="s">
        <v>208</v>
      </c>
      <c r="E155" s="23">
        <v>6093024.8099999996</v>
      </c>
      <c r="F155" s="24"/>
      <c r="G155" s="25">
        <f t="shared" si="22"/>
        <v>4975573.9699999988</v>
      </c>
      <c r="I155" s="9"/>
    </row>
    <row r="156" spans="1:9" s="10" customFormat="1" ht="32.25" customHeight="1" x14ac:dyDescent="0.25">
      <c r="A156" s="19"/>
      <c r="B156" s="20">
        <v>45124</v>
      </c>
      <c r="C156" s="21" t="s">
        <v>209</v>
      </c>
      <c r="D156" s="22" t="s">
        <v>210</v>
      </c>
      <c r="E156" s="23">
        <v>450</v>
      </c>
      <c r="F156" s="24"/>
      <c r="G156" s="25">
        <f t="shared" si="22"/>
        <v>4976023.9699999988</v>
      </c>
      <c r="I156" s="9"/>
    </row>
    <row r="157" spans="1:9" s="10" customFormat="1" ht="32.25" customHeight="1" x14ac:dyDescent="0.25">
      <c r="A157" s="19"/>
      <c r="B157" s="20">
        <v>45124</v>
      </c>
      <c r="C157" s="21" t="s">
        <v>211</v>
      </c>
      <c r="D157" s="22" t="s">
        <v>101</v>
      </c>
      <c r="E157" s="23"/>
      <c r="F157" s="24">
        <v>62100</v>
      </c>
      <c r="G157" s="25">
        <f>+G156-F157</f>
        <v>4913923.9699999988</v>
      </c>
      <c r="I157" s="9"/>
    </row>
    <row r="158" spans="1:9" s="10" customFormat="1" ht="32.25" customHeight="1" x14ac:dyDescent="0.25">
      <c r="A158" s="19"/>
      <c r="B158" s="20">
        <v>45124</v>
      </c>
      <c r="C158" s="21" t="s">
        <v>212</v>
      </c>
      <c r="D158" s="22" t="s">
        <v>213</v>
      </c>
      <c r="E158" s="23"/>
      <c r="F158" s="24">
        <v>42541</v>
      </c>
      <c r="G158" s="25">
        <f t="shared" ref="G158:G161" si="23">+G157-F158</f>
        <v>4871382.9699999988</v>
      </c>
      <c r="I158" s="9"/>
    </row>
    <row r="159" spans="1:9" s="10" customFormat="1" ht="32.25" customHeight="1" x14ac:dyDescent="0.25">
      <c r="A159" s="19"/>
      <c r="B159" s="20">
        <v>45125</v>
      </c>
      <c r="C159" s="21" t="s">
        <v>214</v>
      </c>
      <c r="D159" s="22" t="s">
        <v>215</v>
      </c>
      <c r="E159" s="23"/>
      <c r="F159" s="24">
        <v>72000</v>
      </c>
      <c r="G159" s="25">
        <f t="shared" si="23"/>
        <v>4799382.9699999988</v>
      </c>
      <c r="I159" s="9"/>
    </row>
    <row r="160" spans="1:9" s="10" customFormat="1" ht="32.25" customHeight="1" x14ac:dyDescent="0.25">
      <c r="A160" s="19"/>
      <c r="B160" s="20">
        <v>45125</v>
      </c>
      <c r="C160" s="21" t="s">
        <v>216</v>
      </c>
      <c r="D160" s="22" t="s">
        <v>217</v>
      </c>
      <c r="E160" s="23"/>
      <c r="F160" s="24">
        <v>200600</v>
      </c>
      <c r="G160" s="25">
        <f t="shared" si="23"/>
        <v>4598782.9699999988</v>
      </c>
      <c r="I160" s="9"/>
    </row>
    <row r="161" spans="1:9" s="10" customFormat="1" ht="32.25" customHeight="1" x14ac:dyDescent="0.25">
      <c r="A161" s="19"/>
      <c r="B161" s="20">
        <v>45125</v>
      </c>
      <c r="C161" s="21" t="s">
        <v>218</v>
      </c>
      <c r="D161" s="22" t="s">
        <v>219</v>
      </c>
      <c r="E161" s="23"/>
      <c r="F161" s="24">
        <v>107049.60000000001</v>
      </c>
      <c r="G161" s="25">
        <f t="shared" si="23"/>
        <v>4491733.3699999992</v>
      </c>
      <c r="I161" s="9"/>
    </row>
    <row r="162" spans="1:9" s="10" customFormat="1" ht="32.25" customHeight="1" x14ac:dyDescent="0.25">
      <c r="A162" s="19"/>
      <c r="B162" s="20">
        <v>45125</v>
      </c>
      <c r="C162" s="21" t="s">
        <v>220</v>
      </c>
      <c r="D162" s="22" t="s">
        <v>86</v>
      </c>
      <c r="E162" s="23">
        <v>92400</v>
      </c>
      <c r="F162" s="24"/>
      <c r="G162" s="25">
        <f>+G161+E162</f>
        <v>4584133.3699999992</v>
      </c>
      <c r="I162" s="9"/>
    </row>
    <row r="163" spans="1:9" s="10" customFormat="1" ht="32.25" customHeight="1" x14ac:dyDescent="0.25">
      <c r="A163" s="19"/>
      <c r="B163" s="20">
        <v>45125</v>
      </c>
      <c r="C163" s="21" t="s">
        <v>221</v>
      </c>
      <c r="D163" s="22" t="s">
        <v>222</v>
      </c>
      <c r="E163" s="23"/>
      <c r="F163" s="24">
        <v>41887.019999999997</v>
      </c>
      <c r="G163" s="25">
        <f>+G162-F163</f>
        <v>4542246.3499999996</v>
      </c>
      <c r="I163" s="9"/>
    </row>
    <row r="164" spans="1:9" s="10" customFormat="1" ht="32.25" customHeight="1" x14ac:dyDescent="0.25">
      <c r="A164" s="19"/>
      <c r="B164" s="20">
        <v>45125</v>
      </c>
      <c r="C164" s="21" t="s">
        <v>223</v>
      </c>
      <c r="D164" s="22" t="s">
        <v>222</v>
      </c>
      <c r="E164" s="23"/>
      <c r="F164" s="24">
        <v>45123.199999999997</v>
      </c>
      <c r="G164" s="25">
        <f t="shared" ref="G164:G171" si="24">+G163-F164</f>
        <v>4497123.1499999994</v>
      </c>
      <c r="I164" s="9"/>
    </row>
    <row r="165" spans="1:9" s="10" customFormat="1" ht="32.25" customHeight="1" x14ac:dyDescent="0.25">
      <c r="A165" s="19"/>
      <c r="B165" s="20">
        <v>45125</v>
      </c>
      <c r="C165" s="21" t="s">
        <v>224</v>
      </c>
      <c r="D165" s="22" t="s">
        <v>222</v>
      </c>
      <c r="E165" s="23"/>
      <c r="F165" s="24">
        <v>130272</v>
      </c>
      <c r="G165" s="25">
        <f t="shared" si="24"/>
        <v>4366851.1499999994</v>
      </c>
      <c r="I165" s="9"/>
    </row>
    <row r="166" spans="1:9" s="10" customFormat="1" ht="32.25" customHeight="1" x14ac:dyDescent="0.25">
      <c r="A166" s="19"/>
      <c r="B166" s="20">
        <v>45125</v>
      </c>
      <c r="C166" s="21" t="s">
        <v>225</v>
      </c>
      <c r="D166" s="22" t="s">
        <v>222</v>
      </c>
      <c r="E166" s="23"/>
      <c r="F166" s="24">
        <v>58410</v>
      </c>
      <c r="G166" s="25">
        <f t="shared" si="24"/>
        <v>4308441.1499999994</v>
      </c>
      <c r="I166" s="9"/>
    </row>
    <row r="167" spans="1:9" s="10" customFormat="1" ht="32.25" customHeight="1" x14ac:dyDescent="0.25">
      <c r="A167" s="19"/>
      <c r="B167" s="20">
        <v>45125</v>
      </c>
      <c r="C167" s="21" t="s">
        <v>226</v>
      </c>
      <c r="D167" s="22" t="s">
        <v>222</v>
      </c>
      <c r="E167" s="23"/>
      <c r="F167" s="24">
        <v>31186.45</v>
      </c>
      <c r="G167" s="25">
        <f t="shared" si="24"/>
        <v>4277254.6999999993</v>
      </c>
      <c r="I167" s="9"/>
    </row>
    <row r="168" spans="1:9" s="10" customFormat="1" ht="32.25" customHeight="1" x14ac:dyDescent="0.25">
      <c r="A168" s="19"/>
      <c r="B168" s="20">
        <v>45125</v>
      </c>
      <c r="C168" s="21" t="s">
        <v>227</v>
      </c>
      <c r="D168" s="22" t="s">
        <v>228</v>
      </c>
      <c r="E168" s="23"/>
      <c r="F168" s="24">
        <v>1100819.6000000001</v>
      </c>
      <c r="G168" s="25">
        <f t="shared" si="24"/>
        <v>3176435.0999999992</v>
      </c>
      <c r="I168" s="9"/>
    </row>
    <row r="169" spans="1:9" s="10" customFormat="1" ht="32.25" customHeight="1" x14ac:dyDescent="0.25">
      <c r="A169" s="19"/>
      <c r="B169" s="20">
        <v>45125</v>
      </c>
      <c r="C169" s="21" t="s">
        <v>229</v>
      </c>
      <c r="D169" s="22" t="s">
        <v>230</v>
      </c>
      <c r="E169" s="23"/>
      <c r="F169" s="24">
        <v>1000000</v>
      </c>
      <c r="G169" s="25">
        <f t="shared" si="24"/>
        <v>2176435.0999999992</v>
      </c>
      <c r="I169" s="9"/>
    </row>
    <row r="170" spans="1:9" s="10" customFormat="1" ht="32.25" customHeight="1" x14ac:dyDescent="0.25">
      <c r="A170" s="19"/>
      <c r="B170" s="20">
        <v>45125</v>
      </c>
      <c r="C170" s="21" t="s">
        <v>231</v>
      </c>
      <c r="D170" s="22" t="s">
        <v>232</v>
      </c>
      <c r="E170" s="23"/>
      <c r="F170" s="24">
        <v>27184</v>
      </c>
      <c r="G170" s="25">
        <f t="shared" si="24"/>
        <v>2149251.0999999992</v>
      </c>
      <c r="I170" s="9"/>
    </row>
    <row r="171" spans="1:9" s="10" customFormat="1" ht="32.25" customHeight="1" x14ac:dyDescent="0.25">
      <c r="A171" s="19"/>
      <c r="B171" s="20">
        <v>45125</v>
      </c>
      <c r="C171" s="21" t="s">
        <v>233</v>
      </c>
      <c r="D171" s="22" t="s">
        <v>101</v>
      </c>
      <c r="E171" s="23"/>
      <c r="F171" s="24">
        <v>33400</v>
      </c>
      <c r="G171" s="25">
        <f t="shared" si="24"/>
        <v>2115851.0999999992</v>
      </c>
      <c r="I171" s="9"/>
    </row>
    <row r="172" spans="1:9" s="10" customFormat="1" ht="32.25" customHeight="1" x14ac:dyDescent="0.25">
      <c r="A172" s="19"/>
      <c r="B172" s="20">
        <v>45125</v>
      </c>
      <c r="C172" s="21" t="s">
        <v>234</v>
      </c>
      <c r="D172" s="22" t="s">
        <v>86</v>
      </c>
      <c r="E172" s="23">
        <v>184800</v>
      </c>
      <c r="F172" s="24"/>
      <c r="G172" s="25">
        <f>+G171+E172</f>
        <v>2300651.0999999992</v>
      </c>
      <c r="I172" s="9"/>
    </row>
    <row r="173" spans="1:9" s="10" customFormat="1" ht="32.25" customHeight="1" x14ac:dyDescent="0.25">
      <c r="A173" s="19"/>
      <c r="B173" s="20">
        <v>45125</v>
      </c>
      <c r="C173" s="21" t="s">
        <v>235</v>
      </c>
      <c r="D173" s="22" t="s">
        <v>236</v>
      </c>
      <c r="E173" s="23"/>
      <c r="F173" s="24">
        <v>4956</v>
      </c>
      <c r="G173" s="25">
        <f>+G172-F173</f>
        <v>2295695.0999999992</v>
      </c>
      <c r="I173" s="9"/>
    </row>
    <row r="174" spans="1:9" s="10" customFormat="1" ht="32.25" customHeight="1" x14ac:dyDescent="0.25">
      <c r="A174" s="19"/>
      <c r="B174" s="20">
        <v>45125</v>
      </c>
      <c r="C174" s="21" t="s">
        <v>237</v>
      </c>
      <c r="D174" s="22" t="s">
        <v>86</v>
      </c>
      <c r="E174" s="23">
        <v>4000</v>
      </c>
      <c r="F174" s="24"/>
      <c r="G174" s="25">
        <f>+G173+E174</f>
        <v>2299695.0999999992</v>
      </c>
      <c r="I174" s="9"/>
    </row>
    <row r="175" spans="1:9" s="10" customFormat="1" ht="32.25" customHeight="1" x14ac:dyDescent="0.25">
      <c r="A175" s="19"/>
      <c r="B175" s="20">
        <v>45125</v>
      </c>
      <c r="C175" s="21" t="s">
        <v>238</v>
      </c>
      <c r="D175" s="22" t="s">
        <v>24</v>
      </c>
      <c r="E175" s="23">
        <v>184800</v>
      </c>
      <c r="F175" s="24"/>
      <c r="G175" s="25">
        <f t="shared" ref="G175:G177" si="25">+G174+E175</f>
        <v>2484495.0999999992</v>
      </c>
      <c r="I175" s="9"/>
    </row>
    <row r="176" spans="1:9" s="10" customFormat="1" ht="32.25" customHeight="1" x14ac:dyDescent="0.25">
      <c r="A176" s="19"/>
      <c r="B176" s="20">
        <v>45125</v>
      </c>
      <c r="C176" s="21" t="s">
        <v>239</v>
      </c>
      <c r="D176" s="22" t="s">
        <v>86</v>
      </c>
      <c r="E176" s="23">
        <v>92400</v>
      </c>
      <c r="F176" s="24"/>
      <c r="G176" s="25">
        <f t="shared" si="25"/>
        <v>2576895.0999999992</v>
      </c>
      <c r="I176" s="9"/>
    </row>
    <row r="177" spans="1:9" s="10" customFormat="1" ht="32.25" customHeight="1" x14ac:dyDescent="0.25">
      <c r="A177" s="19"/>
      <c r="B177" s="20">
        <v>45125</v>
      </c>
      <c r="C177" s="21" t="s">
        <v>240</v>
      </c>
      <c r="D177" s="22" t="s">
        <v>86</v>
      </c>
      <c r="E177" s="23">
        <v>19300</v>
      </c>
      <c r="F177" s="24"/>
      <c r="G177" s="25">
        <f t="shared" si="25"/>
        <v>2596195.0999999992</v>
      </c>
      <c r="I177" s="9"/>
    </row>
    <row r="178" spans="1:9" s="10" customFormat="1" ht="32.25" customHeight="1" x14ac:dyDescent="0.25">
      <c r="A178" s="19"/>
      <c r="B178" s="20">
        <v>45125</v>
      </c>
      <c r="C178" s="21" t="s">
        <v>241</v>
      </c>
      <c r="D178" s="27" t="s">
        <v>242</v>
      </c>
      <c r="E178" s="23"/>
      <c r="F178" s="24">
        <v>13420.2</v>
      </c>
      <c r="G178" s="25">
        <f>+G177-F178</f>
        <v>2582774.899999999</v>
      </c>
      <c r="I178" s="9"/>
    </row>
    <row r="179" spans="1:9" s="10" customFormat="1" ht="32.25" customHeight="1" x14ac:dyDescent="0.25">
      <c r="A179" s="19"/>
      <c r="B179" s="20">
        <v>45125</v>
      </c>
      <c r="C179" s="21" t="s">
        <v>243</v>
      </c>
      <c r="D179" s="22" t="s">
        <v>244</v>
      </c>
      <c r="E179" s="23"/>
      <c r="F179" s="24">
        <v>21696.81</v>
      </c>
      <c r="G179" s="25">
        <f t="shared" ref="G179:G182" si="26">+G178-F179</f>
        <v>2561078.0899999989</v>
      </c>
      <c r="I179" s="9"/>
    </row>
    <row r="180" spans="1:9" s="10" customFormat="1" ht="32.25" customHeight="1" x14ac:dyDescent="0.25">
      <c r="A180" s="19"/>
      <c r="B180" s="20">
        <v>45126</v>
      </c>
      <c r="C180" s="21" t="s">
        <v>245</v>
      </c>
      <c r="D180" s="22" t="s">
        <v>246</v>
      </c>
      <c r="E180" s="23"/>
      <c r="F180" s="24">
        <v>32205</v>
      </c>
      <c r="G180" s="25">
        <f t="shared" si="26"/>
        <v>2528873.0899999989</v>
      </c>
      <c r="I180" s="9"/>
    </row>
    <row r="181" spans="1:9" s="10" customFormat="1" ht="32.25" customHeight="1" x14ac:dyDescent="0.25">
      <c r="A181" s="19"/>
      <c r="B181" s="20">
        <v>45126</v>
      </c>
      <c r="C181" s="21" t="s">
        <v>247</v>
      </c>
      <c r="D181" s="22" t="s">
        <v>248</v>
      </c>
      <c r="E181" s="23"/>
      <c r="F181" s="24">
        <v>14050.02</v>
      </c>
      <c r="G181" s="25">
        <f t="shared" si="26"/>
        <v>2514823.0699999989</v>
      </c>
      <c r="I181" s="9"/>
    </row>
    <row r="182" spans="1:9" s="10" customFormat="1" ht="32.25" customHeight="1" x14ac:dyDescent="0.25">
      <c r="A182" s="19"/>
      <c r="B182" s="20">
        <v>45126</v>
      </c>
      <c r="C182" s="21" t="s">
        <v>249</v>
      </c>
      <c r="D182" s="22" t="s">
        <v>250</v>
      </c>
      <c r="E182" s="23"/>
      <c r="F182" s="24">
        <v>100000</v>
      </c>
      <c r="G182" s="25">
        <f t="shared" si="26"/>
        <v>2414823.0699999989</v>
      </c>
      <c r="I182" s="9"/>
    </row>
    <row r="183" spans="1:9" s="10" customFormat="1" ht="32.25" customHeight="1" x14ac:dyDescent="0.25">
      <c r="A183" s="19"/>
      <c r="B183" s="20">
        <v>45126</v>
      </c>
      <c r="C183" s="21" t="s">
        <v>251</v>
      </c>
      <c r="D183" s="22" t="s">
        <v>24</v>
      </c>
      <c r="E183" s="23">
        <v>1550</v>
      </c>
      <c r="F183" s="24"/>
      <c r="G183" s="28">
        <f>+G182+E183</f>
        <v>2416373.0699999989</v>
      </c>
      <c r="I183" s="9"/>
    </row>
    <row r="184" spans="1:9" s="10" customFormat="1" ht="32.25" customHeight="1" x14ac:dyDescent="0.25">
      <c r="A184" s="19"/>
      <c r="B184" s="20">
        <v>45126</v>
      </c>
      <c r="C184" s="21" t="s">
        <v>252</v>
      </c>
      <c r="D184" s="22" t="s">
        <v>253</v>
      </c>
      <c r="E184" s="23"/>
      <c r="F184" s="24">
        <v>466125</v>
      </c>
      <c r="G184" s="25">
        <f>+G183-F184</f>
        <v>1950248.0699999989</v>
      </c>
      <c r="I184" s="9"/>
    </row>
    <row r="185" spans="1:9" s="10" customFormat="1" ht="32.25" customHeight="1" x14ac:dyDescent="0.25">
      <c r="A185" s="19"/>
      <c r="B185" s="20">
        <v>45126</v>
      </c>
      <c r="C185" s="21" t="s">
        <v>254</v>
      </c>
      <c r="D185" s="22" t="s">
        <v>255</v>
      </c>
      <c r="E185" s="23"/>
      <c r="F185" s="24">
        <v>31500</v>
      </c>
      <c r="G185" s="25">
        <f>+G184-F185</f>
        <v>1918748.0699999989</v>
      </c>
      <c r="I185" s="9"/>
    </row>
    <row r="186" spans="1:9" s="10" customFormat="1" ht="32.25" customHeight="1" x14ac:dyDescent="0.25">
      <c r="A186" s="19"/>
      <c r="B186" s="20">
        <v>45126</v>
      </c>
      <c r="C186" s="21" t="s">
        <v>256</v>
      </c>
      <c r="D186" s="22" t="s">
        <v>86</v>
      </c>
      <c r="E186" s="23">
        <v>90000</v>
      </c>
      <c r="F186" s="24"/>
      <c r="G186" s="25">
        <f>+G185+E186</f>
        <v>2008748.0699999989</v>
      </c>
      <c r="I186" s="9"/>
    </row>
    <row r="187" spans="1:9" s="10" customFormat="1" ht="32.25" customHeight="1" x14ac:dyDescent="0.25">
      <c r="A187" s="19"/>
      <c r="B187" s="20">
        <v>45126</v>
      </c>
      <c r="C187" s="21" t="s">
        <v>257</v>
      </c>
      <c r="D187" s="22" t="s">
        <v>258</v>
      </c>
      <c r="E187" s="23"/>
      <c r="F187" s="24">
        <v>10030</v>
      </c>
      <c r="G187" s="25">
        <f>+G186-F187</f>
        <v>1998718.0699999989</v>
      </c>
      <c r="I187" s="9"/>
    </row>
    <row r="188" spans="1:9" s="10" customFormat="1" ht="32.25" customHeight="1" x14ac:dyDescent="0.25">
      <c r="A188" s="19"/>
      <c r="B188" s="20">
        <v>45126</v>
      </c>
      <c r="C188" s="21" t="s">
        <v>259</v>
      </c>
      <c r="D188" s="22" t="s">
        <v>260</v>
      </c>
      <c r="E188" s="23"/>
      <c r="F188" s="24">
        <v>14836</v>
      </c>
      <c r="G188" s="25">
        <f>+G187-F188</f>
        <v>1983882.0699999989</v>
      </c>
      <c r="I188" s="9"/>
    </row>
    <row r="189" spans="1:9" s="10" customFormat="1" ht="32.25" customHeight="1" x14ac:dyDescent="0.25">
      <c r="A189" s="19"/>
      <c r="B189" s="20">
        <v>45126</v>
      </c>
      <c r="C189" s="21" t="s">
        <v>261</v>
      </c>
      <c r="D189" s="22" t="s">
        <v>86</v>
      </c>
      <c r="E189" s="23">
        <v>41250</v>
      </c>
      <c r="F189" s="24"/>
      <c r="G189" s="25">
        <f>+G188+E189</f>
        <v>2025132.0699999989</v>
      </c>
      <c r="I189" s="9"/>
    </row>
    <row r="190" spans="1:9" s="10" customFormat="1" ht="32.25" customHeight="1" x14ac:dyDescent="0.25">
      <c r="A190" s="19"/>
      <c r="B190" s="20">
        <v>45126</v>
      </c>
      <c r="C190" s="21" t="s">
        <v>262</v>
      </c>
      <c r="D190" s="22" t="s">
        <v>86</v>
      </c>
      <c r="E190" s="23">
        <v>22500</v>
      </c>
      <c r="F190" s="24"/>
      <c r="G190" s="25">
        <f t="shared" ref="G190:G192" si="27">+G189+E190</f>
        <v>2047632.0699999989</v>
      </c>
      <c r="I190" s="9"/>
    </row>
    <row r="191" spans="1:9" s="10" customFormat="1" ht="32.25" customHeight="1" x14ac:dyDescent="0.25">
      <c r="A191" s="19"/>
      <c r="B191" s="20">
        <v>45126</v>
      </c>
      <c r="C191" s="21" t="s">
        <v>85</v>
      </c>
      <c r="D191" s="22" t="s">
        <v>86</v>
      </c>
      <c r="E191" s="23">
        <v>7500</v>
      </c>
      <c r="F191" s="24"/>
      <c r="G191" s="25">
        <f t="shared" si="27"/>
        <v>2055132.0699999989</v>
      </c>
      <c r="I191" s="9"/>
    </row>
    <row r="192" spans="1:9" s="10" customFormat="1" ht="32.25" customHeight="1" x14ac:dyDescent="0.25">
      <c r="A192" s="19"/>
      <c r="B192" s="20">
        <v>45126</v>
      </c>
      <c r="C192" s="21" t="s">
        <v>263</v>
      </c>
      <c r="D192" s="22" t="s">
        <v>86</v>
      </c>
      <c r="E192" s="23">
        <v>15000</v>
      </c>
      <c r="F192" s="24"/>
      <c r="G192" s="25">
        <f t="shared" si="27"/>
        <v>2070132.0699999989</v>
      </c>
      <c r="I192" s="9"/>
    </row>
    <row r="193" spans="1:9" s="10" customFormat="1" ht="32.25" customHeight="1" x14ac:dyDescent="0.25">
      <c r="A193" s="19"/>
      <c r="B193" s="20">
        <v>45126</v>
      </c>
      <c r="C193" s="21" t="s">
        <v>264</v>
      </c>
      <c r="D193" s="22" t="s">
        <v>101</v>
      </c>
      <c r="E193" s="23"/>
      <c r="F193" s="24">
        <v>12500</v>
      </c>
      <c r="G193" s="25">
        <f>+G192-F193</f>
        <v>2057632.0699999989</v>
      </c>
      <c r="I193" s="9"/>
    </row>
    <row r="194" spans="1:9" s="10" customFormat="1" ht="32.25" customHeight="1" x14ac:dyDescent="0.25">
      <c r="A194" s="19"/>
      <c r="B194" s="20">
        <v>45126</v>
      </c>
      <c r="C194" s="21" t="s">
        <v>265</v>
      </c>
      <c r="D194" s="22" t="s">
        <v>266</v>
      </c>
      <c r="E194" s="23"/>
      <c r="F194" s="24">
        <v>26000</v>
      </c>
      <c r="G194" s="25">
        <f t="shared" ref="G194:G198" si="28">+G193-F194</f>
        <v>2031632.0699999989</v>
      </c>
      <c r="I194" s="9"/>
    </row>
    <row r="195" spans="1:9" s="10" customFormat="1" ht="32.25" customHeight="1" x14ac:dyDescent="0.25">
      <c r="A195" s="19"/>
      <c r="B195" s="20">
        <v>45126</v>
      </c>
      <c r="C195" s="21" t="s">
        <v>267</v>
      </c>
      <c r="D195" s="22" t="s">
        <v>268</v>
      </c>
      <c r="E195" s="23"/>
      <c r="F195" s="24">
        <v>99481.05</v>
      </c>
      <c r="G195" s="25">
        <f t="shared" si="28"/>
        <v>1932151.0199999989</v>
      </c>
      <c r="I195" s="9"/>
    </row>
    <row r="196" spans="1:9" s="10" customFormat="1" ht="32.25" customHeight="1" x14ac:dyDescent="0.25">
      <c r="A196" s="19"/>
      <c r="B196" s="20">
        <v>45126</v>
      </c>
      <c r="C196" s="21" t="s">
        <v>269</v>
      </c>
      <c r="D196" s="22" t="s">
        <v>270</v>
      </c>
      <c r="E196" s="23"/>
      <c r="F196" s="24">
        <v>48600</v>
      </c>
      <c r="G196" s="25">
        <f t="shared" si="28"/>
        <v>1883551.0199999989</v>
      </c>
      <c r="I196" s="9"/>
    </row>
    <row r="197" spans="1:9" s="10" customFormat="1" ht="32.25" customHeight="1" x14ac:dyDescent="0.25">
      <c r="A197" s="19"/>
      <c r="B197" s="20">
        <v>45127</v>
      </c>
      <c r="C197" s="21" t="s">
        <v>271</v>
      </c>
      <c r="D197" s="22" t="s">
        <v>272</v>
      </c>
      <c r="E197" s="23"/>
      <c r="F197" s="24">
        <v>2005.01</v>
      </c>
      <c r="G197" s="25">
        <f t="shared" si="28"/>
        <v>1881546.0099999988</v>
      </c>
      <c r="I197" s="9"/>
    </row>
    <row r="198" spans="1:9" s="10" customFormat="1" ht="32.25" customHeight="1" x14ac:dyDescent="0.25">
      <c r="A198" s="19"/>
      <c r="B198" s="20">
        <v>45127</v>
      </c>
      <c r="C198" s="21" t="s">
        <v>273</v>
      </c>
      <c r="D198" s="22" t="s">
        <v>272</v>
      </c>
      <c r="E198" s="23"/>
      <c r="F198" s="24">
        <v>1500</v>
      </c>
      <c r="G198" s="25">
        <f t="shared" si="28"/>
        <v>1880046.0099999988</v>
      </c>
      <c r="I198" s="9"/>
    </row>
    <row r="199" spans="1:9" s="10" customFormat="1" ht="32.25" customHeight="1" x14ac:dyDescent="0.25">
      <c r="A199" s="19"/>
      <c r="B199" s="20">
        <v>45127</v>
      </c>
      <c r="C199" s="21" t="s">
        <v>274</v>
      </c>
      <c r="D199" s="22" t="s">
        <v>24</v>
      </c>
      <c r="E199" s="23">
        <v>92400</v>
      </c>
      <c r="F199" s="24"/>
      <c r="G199" s="25">
        <f>+G198+E199</f>
        <v>1972446.0099999988</v>
      </c>
      <c r="I199" s="9"/>
    </row>
    <row r="200" spans="1:9" s="10" customFormat="1" ht="32.25" customHeight="1" x14ac:dyDescent="0.25">
      <c r="A200" s="19"/>
      <c r="B200" s="20">
        <v>45127</v>
      </c>
      <c r="C200" s="21" t="s">
        <v>275</v>
      </c>
      <c r="D200" s="22" t="s">
        <v>86</v>
      </c>
      <c r="E200" s="23">
        <v>44850</v>
      </c>
      <c r="F200" s="24"/>
      <c r="G200" s="25">
        <f t="shared" ref="G200:G214" si="29">+G199+E200</f>
        <v>2017296.0099999988</v>
      </c>
      <c r="I200" s="9"/>
    </row>
    <row r="201" spans="1:9" s="10" customFormat="1" ht="32.25" customHeight="1" x14ac:dyDescent="0.25">
      <c r="A201" s="19"/>
      <c r="B201" s="20">
        <v>45127</v>
      </c>
      <c r="C201" s="21" t="s">
        <v>276</v>
      </c>
      <c r="D201" s="22" t="s">
        <v>86</v>
      </c>
      <c r="E201" s="23">
        <v>15000</v>
      </c>
      <c r="F201" s="24"/>
      <c r="G201" s="25">
        <f t="shared" si="29"/>
        <v>2032296.0099999988</v>
      </c>
      <c r="I201" s="9"/>
    </row>
    <row r="202" spans="1:9" s="10" customFormat="1" ht="32.25" customHeight="1" x14ac:dyDescent="0.25">
      <c r="A202" s="19"/>
      <c r="B202" s="20">
        <v>45127</v>
      </c>
      <c r="C202" s="21" t="s">
        <v>277</v>
      </c>
      <c r="D202" s="22" t="s">
        <v>86</v>
      </c>
      <c r="E202" s="23">
        <v>30000</v>
      </c>
      <c r="F202" s="24"/>
      <c r="G202" s="25">
        <f t="shared" si="29"/>
        <v>2062296.0099999988</v>
      </c>
      <c r="I202" s="9"/>
    </row>
    <row r="203" spans="1:9" s="10" customFormat="1" ht="32.25" customHeight="1" x14ac:dyDescent="0.25">
      <c r="A203" s="19"/>
      <c r="B203" s="20">
        <v>45127</v>
      </c>
      <c r="C203" s="21" t="s">
        <v>278</v>
      </c>
      <c r="D203" s="22" t="s">
        <v>279</v>
      </c>
      <c r="E203" s="23">
        <v>40000</v>
      </c>
      <c r="F203" s="24"/>
      <c r="G203" s="25">
        <f t="shared" si="29"/>
        <v>2102296.0099999988</v>
      </c>
      <c r="I203" s="9"/>
    </row>
    <row r="204" spans="1:9" s="10" customFormat="1" ht="32.25" customHeight="1" x14ac:dyDescent="0.25">
      <c r="A204" s="19"/>
      <c r="B204" s="20">
        <v>45128</v>
      </c>
      <c r="C204" s="21" t="s">
        <v>280</v>
      </c>
      <c r="D204" s="22" t="s">
        <v>51</v>
      </c>
      <c r="E204" s="23">
        <v>850</v>
      </c>
      <c r="F204" s="24"/>
      <c r="G204" s="25">
        <f t="shared" si="29"/>
        <v>2103146.0099999988</v>
      </c>
      <c r="I204" s="9"/>
    </row>
    <row r="205" spans="1:9" s="10" customFormat="1" ht="32.25" customHeight="1" x14ac:dyDescent="0.25">
      <c r="A205" s="19"/>
      <c r="B205" s="20">
        <v>45128</v>
      </c>
      <c r="C205" s="21" t="s">
        <v>281</v>
      </c>
      <c r="D205" s="22" t="s">
        <v>51</v>
      </c>
      <c r="E205" s="23">
        <v>3000</v>
      </c>
      <c r="F205" s="24"/>
      <c r="G205" s="25">
        <f t="shared" si="29"/>
        <v>2106146.0099999988</v>
      </c>
      <c r="I205" s="9"/>
    </row>
    <row r="206" spans="1:9" s="10" customFormat="1" ht="32.25" customHeight="1" x14ac:dyDescent="0.25">
      <c r="A206" s="19"/>
      <c r="B206" s="20">
        <v>45128</v>
      </c>
      <c r="C206" s="21" t="s">
        <v>282</v>
      </c>
      <c r="D206" s="22" t="s">
        <v>51</v>
      </c>
      <c r="E206" s="23">
        <v>4250</v>
      </c>
      <c r="F206" s="24"/>
      <c r="G206" s="25">
        <f t="shared" si="29"/>
        <v>2110396.0099999988</v>
      </c>
      <c r="I206" s="9"/>
    </row>
    <row r="207" spans="1:9" s="10" customFormat="1" ht="32.25" customHeight="1" x14ac:dyDescent="0.25">
      <c r="A207" s="19"/>
      <c r="B207" s="20">
        <v>45128</v>
      </c>
      <c r="C207" s="21" t="s">
        <v>283</v>
      </c>
      <c r="D207" s="22" t="s">
        <v>86</v>
      </c>
      <c r="E207" s="23">
        <v>2000</v>
      </c>
      <c r="F207" s="24"/>
      <c r="G207" s="25">
        <f t="shared" si="29"/>
        <v>2112396.0099999988</v>
      </c>
      <c r="I207" s="9"/>
    </row>
    <row r="208" spans="1:9" s="10" customFormat="1" ht="32.25" customHeight="1" x14ac:dyDescent="0.25">
      <c r="A208" s="19"/>
      <c r="B208" s="20">
        <v>45128</v>
      </c>
      <c r="C208" s="21" t="s">
        <v>284</v>
      </c>
      <c r="D208" s="22" t="s">
        <v>86</v>
      </c>
      <c r="E208" s="23">
        <v>7500</v>
      </c>
      <c r="F208" s="24"/>
      <c r="G208" s="25">
        <f t="shared" si="29"/>
        <v>2119896.0099999988</v>
      </c>
      <c r="I208" s="9"/>
    </row>
    <row r="209" spans="1:9" s="10" customFormat="1" ht="32.25" customHeight="1" x14ac:dyDescent="0.25">
      <c r="A209" s="19"/>
      <c r="B209" s="20">
        <v>45128</v>
      </c>
      <c r="C209" s="21" t="s">
        <v>285</v>
      </c>
      <c r="D209" s="22" t="s">
        <v>24</v>
      </c>
      <c r="E209" s="23">
        <v>15000</v>
      </c>
      <c r="F209" s="24"/>
      <c r="G209" s="25">
        <f t="shared" si="29"/>
        <v>2134896.0099999988</v>
      </c>
      <c r="I209" s="9"/>
    </row>
    <row r="210" spans="1:9" s="10" customFormat="1" ht="32.25" customHeight="1" x14ac:dyDescent="0.25">
      <c r="A210" s="19"/>
      <c r="B210" s="20">
        <v>45128</v>
      </c>
      <c r="C210" s="21" t="s">
        <v>286</v>
      </c>
      <c r="D210" s="22" t="s">
        <v>24</v>
      </c>
      <c r="E210" s="23">
        <v>900</v>
      </c>
      <c r="F210" s="24"/>
      <c r="G210" s="25">
        <f t="shared" si="29"/>
        <v>2135796.0099999988</v>
      </c>
      <c r="I210" s="9"/>
    </row>
    <row r="211" spans="1:9" s="10" customFormat="1" ht="32.25" customHeight="1" x14ac:dyDescent="0.25">
      <c r="A211" s="19"/>
      <c r="B211" s="20">
        <v>45128</v>
      </c>
      <c r="C211" s="21" t="s">
        <v>287</v>
      </c>
      <c r="D211" s="22" t="s">
        <v>86</v>
      </c>
      <c r="E211" s="23">
        <v>30000</v>
      </c>
      <c r="F211" s="24"/>
      <c r="G211" s="25">
        <f t="shared" si="29"/>
        <v>2165796.0099999988</v>
      </c>
      <c r="I211" s="9"/>
    </row>
    <row r="212" spans="1:9" s="10" customFormat="1" ht="32.25" customHeight="1" x14ac:dyDescent="0.25">
      <c r="A212" s="19"/>
      <c r="B212" s="20">
        <v>45128</v>
      </c>
      <c r="C212" s="21" t="s">
        <v>288</v>
      </c>
      <c r="D212" s="22" t="s">
        <v>24</v>
      </c>
      <c r="E212" s="23">
        <v>165527.28</v>
      </c>
      <c r="F212" s="24"/>
      <c r="G212" s="25">
        <f t="shared" si="29"/>
        <v>2331323.2899999986</v>
      </c>
      <c r="I212" s="9"/>
    </row>
    <row r="213" spans="1:9" s="10" customFormat="1" ht="32.25" customHeight="1" x14ac:dyDescent="0.25">
      <c r="A213" s="19"/>
      <c r="B213" s="20">
        <v>45128</v>
      </c>
      <c r="C213" s="21" t="s">
        <v>289</v>
      </c>
      <c r="D213" s="22" t="s">
        <v>24</v>
      </c>
      <c r="E213" s="23">
        <v>27</v>
      </c>
      <c r="F213" s="24"/>
      <c r="G213" s="25">
        <f t="shared" si="29"/>
        <v>2331350.2899999986</v>
      </c>
      <c r="I213" s="9"/>
    </row>
    <row r="214" spans="1:9" s="10" customFormat="1" ht="32.25" customHeight="1" x14ac:dyDescent="0.25">
      <c r="A214" s="19"/>
      <c r="B214" s="20">
        <v>45128</v>
      </c>
      <c r="C214" s="21" t="s">
        <v>290</v>
      </c>
      <c r="D214" s="22" t="s">
        <v>86</v>
      </c>
      <c r="E214" s="23">
        <v>92400</v>
      </c>
      <c r="F214" s="24"/>
      <c r="G214" s="25">
        <f t="shared" si="29"/>
        <v>2423750.2899999986</v>
      </c>
      <c r="I214" s="9"/>
    </row>
    <row r="215" spans="1:9" s="10" customFormat="1" ht="32.25" customHeight="1" x14ac:dyDescent="0.25">
      <c r="A215" s="19"/>
      <c r="B215" s="20">
        <v>45128</v>
      </c>
      <c r="C215" s="21" t="s">
        <v>291</v>
      </c>
      <c r="D215" s="22" t="s">
        <v>150</v>
      </c>
      <c r="E215" s="23"/>
      <c r="F215" s="24">
        <v>27650</v>
      </c>
      <c r="G215" s="25">
        <f>+G214-F215</f>
        <v>2396100.2899999986</v>
      </c>
      <c r="I215" s="9"/>
    </row>
    <row r="216" spans="1:9" s="10" customFormat="1" ht="32.25" customHeight="1" x14ac:dyDescent="0.25">
      <c r="A216" s="19"/>
      <c r="B216" s="20">
        <v>45128</v>
      </c>
      <c r="C216" s="21" t="s">
        <v>292</v>
      </c>
      <c r="D216" s="22" t="s">
        <v>101</v>
      </c>
      <c r="E216" s="23"/>
      <c r="F216" s="24">
        <v>134800.01</v>
      </c>
      <c r="G216" s="25">
        <f>+G215-F216</f>
        <v>2261300.2799999984</v>
      </c>
      <c r="I216" s="9"/>
    </row>
    <row r="217" spans="1:9" s="10" customFormat="1" ht="32.25" customHeight="1" x14ac:dyDescent="0.25">
      <c r="A217" s="19"/>
      <c r="B217" s="20">
        <v>45128</v>
      </c>
      <c r="C217" s="21" t="s">
        <v>293</v>
      </c>
      <c r="D217" s="22" t="s">
        <v>101</v>
      </c>
      <c r="E217" s="23"/>
      <c r="F217" s="24">
        <v>138600</v>
      </c>
      <c r="G217" s="25">
        <f>+G216-F217</f>
        <v>2122700.2799999984</v>
      </c>
      <c r="I217" s="9"/>
    </row>
    <row r="218" spans="1:9" s="10" customFormat="1" ht="32.25" customHeight="1" x14ac:dyDescent="0.25">
      <c r="A218" s="19"/>
      <c r="B218" s="20">
        <v>45128</v>
      </c>
      <c r="C218" s="21" t="s">
        <v>294</v>
      </c>
      <c r="D218" s="22" t="s">
        <v>86</v>
      </c>
      <c r="E218" s="23">
        <v>92400</v>
      </c>
      <c r="F218" s="24"/>
      <c r="G218" s="25">
        <f>+G217+E218</f>
        <v>2215100.2799999984</v>
      </c>
      <c r="I218" s="9"/>
    </row>
    <row r="219" spans="1:9" s="10" customFormat="1" ht="32.25" customHeight="1" x14ac:dyDescent="0.25">
      <c r="A219" s="19"/>
      <c r="B219" s="20">
        <v>45128</v>
      </c>
      <c r="C219" s="21" t="s">
        <v>295</v>
      </c>
      <c r="D219" s="22" t="s">
        <v>86</v>
      </c>
      <c r="E219" s="23">
        <v>92400</v>
      </c>
      <c r="F219" s="24"/>
      <c r="G219" s="25">
        <f t="shared" ref="G219:G224" si="30">+G218+E219</f>
        <v>2307500.2799999984</v>
      </c>
      <c r="I219" s="9"/>
    </row>
    <row r="220" spans="1:9" s="10" customFormat="1" ht="32.25" customHeight="1" x14ac:dyDescent="0.25">
      <c r="A220" s="19"/>
      <c r="B220" s="20">
        <v>45128</v>
      </c>
      <c r="C220" s="21" t="s">
        <v>296</v>
      </c>
      <c r="D220" s="22" t="s">
        <v>86</v>
      </c>
      <c r="E220" s="23">
        <v>92400</v>
      </c>
      <c r="F220" s="24"/>
      <c r="G220" s="25">
        <f t="shared" si="30"/>
        <v>2399900.2799999984</v>
      </c>
      <c r="I220" s="9"/>
    </row>
    <row r="221" spans="1:9" s="10" customFormat="1" ht="32.25" customHeight="1" x14ac:dyDescent="0.25">
      <c r="A221" s="19"/>
      <c r="B221" s="20">
        <v>45128</v>
      </c>
      <c r="C221" s="21" t="s">
        <v>297</v>
      </c>
      <c r="D221" s="22" t="s">
        <v>86</v>
      </c>
      <c r="E221" s="23">
        <v>4700</v>
      </c>
      <c r="F221" s="24"/>
      <c r="G221" s="25">
        <f t="shared" si="30"/>
        <v>2404600.2799999984</v>
      </c>
      <c r="I221" s="9"/>
    </row>
    <row r="222" spans="1:9" s="10" customFormat="1" ht="32.25" customHeight="1" x14ac:dyDescent="0.25">
      <c r="A222" s="19"/>
      <c r="B222" s="20">
        <v>45128</v>
      </c>
      <c r="C222" s="21" t="s">
        <v>298</v>
      </c>
      <c r="D222" s="22" t="s">
        <v>86</v>
      </c>
      <c r="E222" s="23">
        <v>18800</v>
      </c>
      <c r="F222" s="24"/>
      <c r="G222" s="25">
        <f t="shared" si="30"/>
        <v>2423400.2799999984</v>
      </c>
      <c r="I222" s="9"/>
    </row>
    <row r="223" spans="1:9" s="10" customFormat="1" ht="32.25" customHeight="1" x14ac:dyDescent="0.25">
      <c r="A223" s="19"/>
      <c r="B223" s="20">
        <v>45128</v>
      </c>
      <c r="C223" s="21" t="s">
        <v>299</v>
      </c>
      <c r="D223" s="22" t="s">
        <v>86</v>
      </c>
      <c r="E223" s="23">
        <v>37500</v>
      </c>
      <c r="F223" s="24"/>
      <c r="G223" s="25">
        <f t="shared" si="30"/>
        <v>2460900.2799999984</v>
      </c>
      <c r="I223" s="9"/>
    </row>
    <row r="224" spans="1:9" s="10" customFormat="1" ht="32.25" customHeight="1" x14ac:dyDescent="0.25">
      <c r="A224" s="19"/>
      <c r="B224" s="20">
        <v>45128</v>
      </c>
      <c r="C224" s="21" t="s">
        <v>300</v>
      </c>
      <c r="D224" s="22" t="s">
        <v>86</v>
      </c>
      <c r="E224" s="23">
        <v>30000</v>
      </c>
      <c r="F224" s="24"/>
      <c r="G224" s="25">
        <f t="shared" si="30"/>
        <v>2490900.2799999984</v>
      </c>
      <c r="I224" s="9"/>
    </row>
    <row r="225" spans="1:9" s="10" customFormat="1" ht="32.25" customHeight="1" x14ac:dyDescent="0.25">
      <c r="A225" s="19"/>
      <c r="B225" s="20">
        <v>45128</v>
      </c>
      <c r="C225" s="21" t="s">
        <v>301</v>
      </c>
      <c r="D225" s="22" t="s">
        <v>101</v>
      </c>
      <c r="E225" s="23"/>
      <c r="F225" s="24">
        <v>480000</v>
      </c>
      <c r="G225" s="25">
        <f>+G224-F225</f>
        <v>2010900.2799999984</v>
      </c>
      <c r="I225" s="9"/>
    </row>
    <row r="226" spans="1:9" s="10" customFormat="1" ht="32.25" customHeight="1" x14ac:dyDescent="0.25">
      <c r="A226" s="19"/>
      <c r="B226" s="20">
        <v>45128</v>
      </c>
      <c r="C226" s="21" t="s">
        <v>302</v>
      </c>
      <c r="D226" s="22" t="s">
        <v>303</v>
      </c>
      <c r="E226" s="23"/>
      <c r="F226" s="24">
        <v>157500</v>
      </c>
      <c r="G226" s="25">
        <f t="shared" ref="G226:G227" si="31">+G225-F226</f>
        <v>1853400.2799999984</v>
      </c>
      <c r="I226" s="9"/>
    </row>
    <row r="227" spans="1:9" s="10" customFormat="1" ht="32.25" customHeight="1" x14ac:dyDescent="0.25">
      <c r="A227" s="19"/>
      <c r="B227" s="20">
        <v>45128</v>
      </c>
      <c r="C227" s="21" t="s">
        <v>304</v>
      </c>
      <c r="D227" s="22" t="s">
        <v>150</v>
      </c>
      <c r="E227" s="23"/>
      <c r="F227" s="24">
        <v>157500</v>
      </c>
      <c r="G227" s="25">
        <f t="shared" si="31"/>
        <v>1695900.2799999984</v>
      </c>
      <c r="I227" s="9"/>
    </row>
    <row r="228" spans="1:9" s="10" customFormat="1" ht="32.25" customHeight="1" x14ac:dyDescent="0.25">
      <c r="A228" s="19"/>
      <c r="B228" s="20">
        <v>45128</v>
      </c>
      <c r="C228" s="21" t="s">
        <v>305</v>
      </c>
      <c r="D228" s="22" t="s">
        <v>306</v>
      </c>
      <c r="E228" s="23">
        <v>184800</v>
      </c>
      <c r="F228" s="24"/>
      <c r="G228" s="25">
        <f>+G227+E228</f>
        <v>1880700.2799999984</v>
      </c>
      <c r="I228" s="9"/>
    </row>
    <row r="229" spans="1:9" s="10" customFormat="1" ht="32.25" customHeight="1" x14ac:dyDescent="0.25">
      <c r="A229" s="19"/>
      <c r="B229" s="20">
        <v>45128</v>
      </c>
      <c r="C229" s="21" t="s">
        <v>307</v>
      </c>
      <c r="D229" s="22" t="s">
        <v>101</v>
      </c>
      <c r="E229" s="23"/>
      <c r="F229" s="24">
        <v>168895</v>
      </c>
      <c r="G229" s="25">
        <f>+G228-F229</f>
        <v>1711805.2799999984</v>
      </c>
      <c r="I229" s="9"/>
    </row>
    <row r="230" spans="1:9" s="10" customFormat="1" ht="32.25" customHeight="1" x14ac:dyDescent="0.25">
      <c r="A230" s="19"/>
      <c r="B230" s="20">
        <v>45128</v>
      </c>
      <c r="C230" s="21" t="s">
        <v>308</v>
      </c>
      <c r="D230" s="22" t="s">
        <v>309</v>
      </c>
      <c r="E230" s="23"/>
      <c r="F230" s="24">
        <v>5500</v>
      </c>
      <c r="G230" s="25">
        <f t="shared" ref="G230:G234" si="32">+G229-F230</f>
        <v>1706305.2799999984</v>
      </c>
      <c r="I230" s="9"/>
    </row>
    <row r="231" spans="1:9" s="10" customFormat="1" ht="32.25" customHeight="1" x14ac:dyDescent="0.25">
      <c r="A231" s="19"/>
      <c r="B231" s="20">
        <v>45128</v>
      </c>
      <c r="C231" s="21" t="s">
        <v>310</v>
      </c>
      <c r="D231" s="22" t="s">
        <v>121</v>
      </c>
      <c r="E231" s="23"/>
      <c r="F231" s="24">
        <v>20768</v>
      </c>
      <c r="G231" s="25">
        <f t="shared" si="32"/>
        <v>1685537.2799999984</v>
      </c>
      <c r="I231" s="9"/>
    </row>
    <row r="232" spans="1:9" s="10" customFormat="1" ht="32.25" customHeight="1" x14ac:dyDescent="0.25">
      <c r="A232" s="19"/>
      <c r="B232" s="20">
        <v>45128</v>
      </c>
      <c r="C232" s="21" t="s">
        <v>311</v>
      </c>
      <c r="D232" s="22" t="s">
        <v>121</v>
      </c>
      <c r="E232" s="23"/>
      <c r="F232" s="24">
        <v>31789.200000000001</v>
      </c>
      <c r="G232" s="25">
        <f t="shared" si="32"/>
        <v>1653748.0799999984</v>
      </c>
      <c r="I232" s="9"/>
    </row>
    <row r="233" spans="1:9" s="10" customFormat="1" ht="32.25" customHeight="1" x14ac:dyDescent="0.25">
      <c r="A233" s="19"/>
      <c r="B233" s="20">
        <v>45128</v>
      </c>
      <c r="C233" s="21" t="s">
        <v>312</v>
      </c>
      <c r="D233" s="22" t="s">
        <v>121</v>
      </c>
      <c r="E233" s="23"/>
      <c r="F233" s="24">
        <v>13835.5</v>
      </c>
      <c r="G233" s="25">
        <f t="shared" si="32"/>
        <v>1639912.5799999984</v>
      </c>
      <c r="I233" s="9"/>
    </row>
    <row r="234" spans="1:9" s="10" customFormat="1" ht="32.25" customHeight="1" x14ac:dyDescent="0.25">
      <c r="A234" s="19"/>
      <c r="B234" s="20">
        <v>45128</v>
      </c>
      <c r="C234" s="21" t="s">
        <v>313</v>
      </c>
      <c r="D234" s="22" t="s">
        <v>121</v>
      </c>
      <c r="E234" s="23"/>
      <c r="F234" s="24">
        <v>17558.400000000001</v>
      </c>
      <c r="G234" s="25">
        <f t="shared" si="32"/>
        <v>1622354.1799999985</v>
      </c>
      <c r="I234" s="9"/>
    </row>
    <row r="235" spans="1:9" s="10" customFormat="1" ht="32.25" customHeight="1" x14ac:dyDescent="0.25">
      <c r="A235" s="19"/>
      <c r="B235" s="20">
        <v>45131</v>
      </c>
      <c r="C235" s="21" t="s">
        <v>314</v>
      </c>
      <c r="D235" s="22" t="s">
        <v>306</v>
      </c>
      <c r="E235" s="23">
        <v>64800</v>
      </c>
      <c r="F235" s="24"/>
      <c r="G235" s="25">
        <f>+G234+E235</f>
        <v>1687154.1799999985</v>
      </c>
      <c r="I235" s="9"/>
    </row>
    <row r="236" spans="1:9" s="10" customFormat="1" ht="32.25" customHeight="1" x14ac:dyDescent="0.25">
      <c r="A236" s="19"/>
      <c r="B236" s="20">
        <v>45131</v>
      </c>
      <c r="C236" s="21" t="s">
        <v>315</v>
      </c>
      <c r="D236" s="22" t="s">
        <v>306</v>
      </c>
      <c r="E236" s="23">
        <v>60000</v>
      </c>
      <c r="F236" s="24"/>
      <c r="G236" s="25">
        <f t="shared" ref="G236:G239" si="33">+G235+E236</f>
        <v>1747154.1799999985</v>
      </c>
      <c r="I236" s="9"/>
    </row>
    <row r="237" spans="1:9" s="10" customFormat="1" ht="32.25" customHeight="1" x14ac:dyDescent="0.25">
      <c r="A237" s="19"/>
      <c r="B237" s="20">
        <v>45131</v>
      </c>
      <c r="C237" s="21" t="s">
        <v>316</v>
      </c>
      <c r="D237" s="22" t="s">
        <v>306</v>
      </c>
      <c r="E237" s="23">
        <v>92400</v>
      </c>
      <c r="F237" s="24"/>
      <c r="G237" s="25">
        <f t="shared" si="33"/>
        <v>1839554.1799999985</v>
      </c>
      <c r="I237" s="9"/>
    </row>
    <row r="238" spans="1:9" s="10" customFormat="1" ht="32.25" customHeight="1" x14ac:dyDescent="0.25">
      <c r="A238" s="19"/>
      <c r="B238" s="20">
        <v>45131</v>
      </c>
      <c r="C238" s="21" t="s">
        <v>317</v>
      </c>
      <c r="D238" s="22" t="s">
        <v>306</v>
      </c>
      <c r="E238" s="23">
        <v>184800</v>
      </c>
      <c r="F238" s="24"/>
      <c r="G238" s="25">
        <f t="shared" si="33"/>
        <v>2024354.1799999985</v>
      </c>
      <c r="I238" s="9"/>
    </row>
    <row r="239" spans="1:9" s="10" customFormat="1" ht="32.25" customHeight="1" x14ac:dyDescent="0.25">
      <c r="A239" s="19"/>
      <c r="B239" s="20">
        <v>45131</v>
      </c>
      <c r="C239" s="21" t="s">
        <v>318</v>
      </c>
      <c r="D239" s="22" t="s">
        <v>306</v>
      </c>
      <c r="E239" s="23">
        <v>184800</v>
      </c>
      <c r="F239" s="24"/>
      <c r="G239" s="25">
        <f t="shared" si="33"/>
        <v>2209154.1799999988</v>
      </c>
      <c r="I239" s="9"/>
    </row>
    <row r="240" spans="1:9" s="10" customFormat="1" ht="32.25" customHeight="1" x14ac:dyDescent="0.25">
      <c r="A240" s="19"/>
      <c r="B240" s="20">
        <v>45131</v>
      </c>
      <c r="C240" s="21" t="s">
        <v>319</v>
      </c>
      <c r="D240" s="22" t="s">
        <v>320</v>
      </c>
      <c r="E240" s="23"/>
      <c r="F240" s="24">
        <v>56150</v>
      </c>
      <c r="G240" s="28">
        <f>+G239-F240</f>
        <v>2153004.1799999988</v>
      </c>
      <c r="I240" s="9"/>
    </row>
    <row r="241" spans="1:9" s="10" customFormat="1" ht="32.25" customHeight="1" x14ac:dyDescent="0.25">
      <c r="A241" s="19"/>
      <c r="B241" s="20">
        <v>45131</v>
      </c>
      <c r="C241" s="21" t="s">
        <v>321</v>
      </c>
      <c r="D241" s="22" t="s">
        <v>322</v>
      </c>
      <c r="E241" s="23"/>
      <c r="F241" s="24">
        <v>56150</v>
      </c>
      <c r="G241" s="28">
        <f>+G240-F241</f>
        <v>2096854.1799999988</v>
      </c>
      <c r="I241" s="9"/>
    </row>
    <row r="242" spans="1:9" s="10" customFormat="1" ht="32.25" customHeight="1" x14ac:dyDescent="0.25">
      <c r="A242" s="19"/>
      <c r="B242" s="20">
        <v>45132</v>
      </c>
      <c r="C242" s="21" t="s">
        <v>323</v>
      </c>
      <c r="D242" s="22" t="s">
        <v>306</v>
      </c>
      <c r="E242" s="23">
        <v>92400</v>
      </c>
      <c r="F242" s="24"/>
      <c r="G242" s="25">
        <f>+G241+E242</f>
        <v>2189254.1799999988</v>
      </c>
      <c r="I242" s="9"/>
    </row>
    <row r="243" spans="1:9" s="10" customFormat="1" ht="32.25" customHeight="1" x14ac:dyDescent="0.25">
      <c r="A243" s="19"/>
      <c r="B243" s="20">
        <v>45132</v>
      </c>
      <c r="C243" s="21" t="s">
        <v>324</v>
      </c>
      <c r="D243" s="22" t="s">
        <v>24</v>
      </c>
      <c r="E243" s="23">
        <v>5020</v>
      </c>
      <c r="F243" s="24"/>
      <c r="G243" s="25">
        <f>+G242+E243</f>
        <v>2194274.1799999988</v>
      </c>
      <c r="I243" s="9"/>
    </row>
    <row r="244" spans="1:9" s="10" customFormat="1" ht="32.25" customHeight="1" x14ac:dyDescent="0.25">
      <c r="A244" s="19"/>
      <c r="B244" s="20">
        <v>45132</v>
      </c>
      <c r="C244" s="21" t="s">
        <v>325</v>
      </c>
      <c r="D244" s="22" t="s">
        <v>101</v>
      </c>
      <c r="E244" s="23"/>
      <c r="F244" s="24">
        <v>750100</v>
      </c>
      <c r="G244" s="25">
        <f>+G243-F244</f>
        <v>1444174.1799999988</v>
      </c>
      <c r="I244" s="9"/>
    </row>
    <row r="245" spans="1:9" s="10" customFormat="1" ht="32.25" customHeight="1" x14ac:dyDescent="0.25">
      <c r="A245" s="19"/>
      <c r="B245" s="20">
        <v>45132</v>
      </c>
      <c r="C245" s="21" t="s">
        <v>326</v>
      </c>
      <c r="D245" s="22" t="s">
        <v>327</v>
      </c>
      <c r="E245" s="23">
        <v>30000</v>
      </c>
      <c r="F245" s="24"/>
      <c r="G245" s="25">
        <f>+G244+E245</f>
        <v>1474174.1799999988</v>
      </c>
      <c r="I245" s="9"/>
    </row>
    <row r="246" spans="1:9" s="10" customFormat="1" ht="32.25" customHeight="1" x14ac:dyDescent="0.25">
      <c r="A246" s="19"/>
      <c r="B246" s="20">
        <v>45132</v>
      </c>
      <c r="C246" s="21" t="s">
        <v>328</v>
      </c>
      <c r="D246" s="22" t="s">
        <v>329</v>
      </c>
      <c r="E246" s="23">
        <v>1700</v>
      </c>
      <c r="F246" s="24"/>
      <c r="G246" s="25">
        <f t="shared" ref="G246:G251" si="34">+G245+E246</f>
        <v>1475874.1799999988</v>
      </c>
      <c r="I246" s="9"/>
    </row>
    <row r="247" spans="1:9" s="10" customFormat="1" ht="32.25" customHeight="1" x14ac:dyDescent="0.25">
      <c r="A247" s="19"/>
      <c r="B247" s="20">
        <v>45132</v>
      </c>
      <c r="C247" s="21" t="s">
        <v>330</v>
      </c>
      <c r="D247" s="22" t="s">
        <v>327</v>
      </c>
      <c r="E247" s="23">
        <v>184800</v>
      </c>
      <c r="F247" s="24"/>
      <c r="G247" s="25">
        <f t="shared" si="34"/>
        <v>1660674.1799999988</v>
      </c>
      <c r="I247" s="9"/>
    </row>
    <row r="248" spans="1:9" s="10" customFormat="1" ht="32.25" customHeight="1" x14ac:dyDescent="0.25">
      <c r="A248" s="19"/>
      <c r="B248" s="20">
        <v>45132</v>
      </c>
      <c r="C248" s="21" t="s">
        <v>331</v>
      </c>
      <c r="D248" s="22" t="s">
        <v>327</v>
      </c>
      <c r="E248" s="23">
        <v>2000</v>
      </c>
      <c r="F248" s="24"/>
      <c r="G248" s="25">
        <f t="shared" si="34"/>
        <v>1662674.1799999988</v>
      </c>
      <c r="I248" s="9"/>
    </row>
    <row r="249" spans="1:9" s="10" customFormat="1" ht="32.25" customHeight="1" x14ac:dyDescent="0.25">
      <c r="A249" s="19"/>
      <c r="B249" s="20">
        <v>45132</v>
      </c>
      <c r="C249" s="21" t="s">
        <v>332</v>
      </c>
      <c r="D249" s="22" t="s">
        <v>327</v>
      </c>
      <c r="E249" s="23">
        <v>2000</v>
      </c>
      <c r="F249" s="24"/>
      <c r="G249" s="25">
        <f t="shared" si="34"/>
        <v>1664674.1799999988</v>
      </c>
      <c r="I249" s="9"/>
    </row>
    <row r="250" spans="1:9" s="10" customFormat="1" ht="32.25" customHeight="1" x14ac:dyDescent="0.25">
      <c r="A250" s="19"/>
      <c r="B250" s="20">
        <v>45132</v>
      </c>
      <c r="C250" s="21" t="s">
        <v>318</v>
      </c>
      <c r="D250" s="22" t="s">
        <v>327</v>
      </c>
      <c r="E250" s="23">
        <v>2000</v>
      </c>
      <c r="F250" s="24"/>
      <c r="G250" s="25">
        <f t="shared" si="34"/>
        <v>1666674.1799999988</v>
      </c>
      <c r="I250" s="9"/>
    </row>
    <row r="251" spans="1:9" s="10" customFormat="1" ht="32.25" customHeight="1" x14ac:dyDescent="0.25">
      <c r="A251" s="19"/>
      <c r="B251" s="20">
        <v>45132</v>
      </c>
      <c r="C251" s="21" t="s">
        <v>333</v>
      </c>
      <c r="D251" s="22" t="s">
        <v>327</v>
      </c>
      <c r="E251" s="23">
        <v>18800</v>
      </c>
      <c r="F251" s="24"/>
      <c r="G251" s="25">
        <f t="shared" si="34"/>
        <v>1685474.1799999988</v>
      </c>
      <c r="I251" s="9"/>
    </row>
    <row r="252" spans="1:9" s="10" customFormat="1" ht="32.25" customHeight="1" x14ac:dyDescent="0.25">
      <c r="A252" s="19"/>
      <c r="B252" s="20">
        <v>45132</v>
      </c>
      <c r="C252" s="21" t="s">
        <v>334</v>
      </c>
      <c r="D252" s="27" t="s">
        <v>335</v>
      </c>
      <c r="E252" s="23"/>
      <c r="F252" s="24">
        <v>46000</v>
      </c>
      <c r="G252" s="25">
        <f>+G251-F252</f>
        <v>1639474.1799999988</v>
      </c>
      <c r="I252" s="9"/>
    </row>
    <row r="253" spans="1:9" s="10" customFormat="1" ht="32.25" customHeight="1" x14ac:dyDescent="0.25">
      <c r="A253" s="19"/>
      <c r="B253" s="20">
        <v>45132</v>
      </c>
      <c r="C253" s="21" t="s">
        <v>336</v>
      </c>
      <c r="D253" s="22" t="s">
        <v>101</v>
      </c>
      <c r="E253" s="23"/>
      <c r="F253" s="24">
        <v>16671.96</v>
      </c>
      <c r="G253" s="25">
        <f t="shared" ref="G253:G257" si="35">+G252-F253</f>
        <v>1622802.2199999988</v>
      </c>
      <c r="I253" s="9"/>
    </row>
    <row r="254" spans="1:9" s="10" customFormat="1" ht="32.25" customHeight="1" x14ac:dyDescent="0.25">
      <c r="A254" s="19"/>
      <c r="B254" s="20">
        <v>45132</v>
      </c>
      <c r="C254" s="21" t="s">
        <v>337</v>
      </c>
      <c r="D254" s="22" t="s">
        <v>101</v>
      </c>
      <c r="E254" s="23"/>
      <c r="F254" s="24">
        <v>567000</v>
      </c>
      <c r="G254" s="25">
        <f t="shared" si="35"/>
        <v>1055802.2199999988</v>
      </c>
      <c r="I254" s="9"/>
    </row>
    <row r="255" spans="1:9" s="10" customFormat="1" ht="32.25" customHeight="1" x14ac:dyDescent="0.25">
      <c r="A255" s="19"/>
      <c r="B255" s="20">
        <v>45132</v>
      </c>
      <c r="C255" s="21" t="s">
        <v>338</v>
      </c>
      <c r="D255" s="22" t="s">
        <v>339</v>
      </c>
      <c r="E255" s="23"/>
      <c r="F255" s="24">
        <v>15000</v>
      </c>
      <c r="G255" s="25">
        <f t="shared" si="35"/>
        <v>1040802.2199999988</v>
      </c>
      <c r="I255" s="9"/>
    </row>
    <row r="256" spans="1:9" s="10" customFormat="1" ht="32.25" customHeight="1" x14ac:dyDescent="0.25">
      <c r="A256" s="19"/>
      <c r="B256" s="20">
        <v>45132</v>
      </c>
      <c r="C256" s="21" t="s">
        <v>340</v>
      </c>
      <c r="D256" s="22" t="s">
        <v>341</v>
      </c>
      <c r="E256" s="23"/>
      <c r="F256" s="24">
        <v>75000</v>
      </c>
      <c r="G256" s="25">
        <f t="shared" si="35"/>
        <v>965802.21999999881</v>
      </c>
      <c r="I256" s="9"/>
    </row>
    <row r="257" spans="1:9" s="10" customFormat="1" ht="32.25" customHeight="1" x14ac:dyDescent="0.25">
      <c r="A257" s="19"/>
      <c r="B257" s="20">
        <v>45132</v>
      </c>
      <c r="C257" s="21" t="s">
        <v>342</v>
      </c>
      <c r="D257" s="22" t="s">
        <v>343</v>
      </c>
      <c r="E257" s="23"/>
      <c r="F257" s="24">
        <v>78923.77</v>
      </c>
      <c r="G257" s="25">
        <f t="shared" si="35"/>
        <v>886878.44999999879</v>
      </c>
      <c r="I257" s="9"/>
    </row>
    <row r="258" spans="1:9" s="10" customFormat="1" ht="32.25" customHeight="1" x14ac:dyDescent="0.25">
      <c r="A258" s="19"/>
      <c r="B258" s="20">
        <v>45132</v>
      </c>
      <c r="C258" s="21" t="s">
        <v>344</v>
      </c>
      <c r="D258" s="22" t="s">
        <v>306</v>
      </c>
      <c r="E258" s="23">
        <v>184800</v>
      </c>
      <c r="F258" s="24"/>
      <c r="G258" s="25">
        <f>+G257+E258</f>
        <v>1071678.4499999988</v>
      </c>
      <c r="I258" s="9"/>
    </row>
    <row r="259" spans="1:9" s="10" customFormat="1" ht="32.25" customHeight="1" x14ac:dyDescent="0.25">
      <c r="A259" s="19"/>
      <c r="B259" s="20">
        <v>45132</v>
      </c>
      <c r="C259" s="21" t="s">
        <v>345</v>
      </c>
      <c r="D259" s="22" t="s">
        <v>101</v>
      </c>
      <c r="E259" s="23"/>
      <c r="F259" s="24">
        <v>386250</v>
      </c>
      <c r="G259" s="25">
        <f>+G258-F259</f>
        <v>685428.44999999879</v>
      </c>
      <c r="I259" s="9"/>
    </row>
    <row r="260" spans="1:9" s="10" customFormat="1" ht="32.25" customHeight="1" x14ac:dyDescent="0.25">
      <c r="A260" s="19"/>
      <c r="B260" s="20">
        <v>45132</v>
      </c>
      <c r="C260" s="21" t="s">
        <v>346</v>
      </c>
      <c r="D260" s="22" t="s">
        <v>347</v>
      </c>
      <c r="E260" s="23"/>
      <c r="F260" s="24">
        <v>36000</v>
      </c>
      <c r="G260" s="25">
        <f t="shared" ref="G260:G263" si="36">+G259-F260</f>
        <v>649428.44999999879</v>
      </c>
      <c r="I260" s="9"/>
    </row>
    <row r="261" spans="1:9" s="10" customFormat="1" ht="32.25" customHeight="1" x14ac:dyDescent="0.25">
      <c r="A261" s="19"/>
      <c r="B261" s="20">
        <v>45132</v>
      </c>
      <c r="C261" s="21" t="s">
        <v>348</v>
      </c>
      <c r="D261" s="22" t="s">
        <v>349</v>
      </c>
      <c r="E261" s="23"/>
      <c r="F261" s="24">
        <v>36000</v>
      </c>
      <c r="G261" s="25">
        <f t="shared" si="36"/>
        <v>613428.44999999879</v>
      </c>
      <c r="I261" s="9"/>
    </row>
    <row r="262" spans="1:9" s="10" customFormat="1" ht="32.25" customHeight="1" x14ac:dyDescent="0.25">
      <c r="A262" s="19"/>
      <c r="B262" s="20">
        <v>45132</v>
      </c>
      <c r="C262" s="21" t="s">
        <v>350</v>
      </c>
      <c r="D262" s="22" t="s">
        <v>101</v>
      </c>
      <c r="E262" s="23"/>
      <c r="F262" s="24">
        <v>224100</v>
      </c>
      <c r="G262" s="25">
        <f t="shared" si="36"/>
        <v>389328.44999999879</v>
      </c>
      <c r="I262" s="9"/>
    </row>
    <row r="263" spans="1:9" s="10" customFormat="1" ht="32.25" customHeight="1" x14ac:dyDescent="0.25">
      <c r="A263" s="19"/>
      <c r="B263" s="20">
        <v>45133</v>
      </c>
      <c r="C263" s="26" t="s">
        <v>351</v>
      </c>
      <c r="D263" s="29" t="s">
        <v>352</v>
      </c>
      <c r="E263" s="30"/>
      <c r="F263" s="31">
        <v>92276</v>
      </c>
      <c r="G263" s="25">
        <f t="shared" si="36"/>
        <v>297052.44999999879</v>
      </c>
      <c r="I263" s="9"/>
    </row>
    <row r="264" spans="1:9" s="10" customFormat="1" ht="32.25" customHeight="1" x14ac:dyDescent="0.25">
      <c r="A264" s="19"/>
      <c r="B264" s="20">
        <v>45133</v>
      </c>
      <c r="C264" s="21" t="s">
        <v>353</v>
      </c>
      <c r="D264" s="22" t="s">
        <v>86</v>
      </c>
      <c r="E264" s="23">
        <v>6300</v>
      </c>
      <c r="F264" s="24"/>
      <c r="G264" s="25">
        <f>+G263+E264</f>
        <v>303352.44999999879</v>
      </c>
      <c r="I264" s="9"/>
    </row>
    <row r="265" spans="1:9" s="10" customFormat="1" ht="32.25" customHeight="1" x14ac:dyDescent="0.25">
      <c r="A265" s="19"/>
      <c r="B265" s="20">
        <v>45133</v>
      </c>
      <c r="C265" s="21" t="s">
        <v>354</v>
      </c>
      <c r="D265" s="22" t="s">
        <v>51</v>
      </c>
      <c r="E265" s="23">
        <v>850</v>
      </c>
      <c r="F265" s="24"/>
      <c r="G265" s="25">
        <f t="shared" ref="G265:G270" si="37">+G264+E265</f>
        <v>304202.44999999879</v>
      </c>
      <c r="I265" s="9"/>
    </row>
    <row r="266" spans="1:9" s="10" customFormat="1" ht="32.25" customHeight="1" x14ac:dyDescent="0.25">
      <c r="A266" s="19"/>
      <c r="B266" s="20">
        <v>45133</v>
      </c>
      <c r="C266" s="21" t="s">
        <v>355</v>
      </c>
      <c r="D266" s="22" t="s">
        <v>51</v>
      </c>
      <c r="E266" s="23">
        <v>1000</v>
      </c>
      <c r="F266" s="24"/>
      <c r="G266" s="25">
        <f t="shared" si="37"/>
        <v>305202.44999999879</v>
      </c>
      <c r="I266" s="9"/>
    </row>
    <row r="267" spans="1:9" s="10" customFormat="1" ht="32.25" customHeight="1" x14ac:dyDescent="0.25">
      <c r="A267" s="19"/>
      <c r="B267" s="20">
        <v>45133</v>
      </c>
      <c r="C267" s="21" t="s">
        <v>356</v>
      </c>
      <c r="D267" s="22" t="s">
        <v>51</v>
      </c>
      <c r="E267" s="23">
        <v>1000</v>
      </c>
      <c r="F267" s="24"/>
      <c r="G267" s="25">
        <f t="shared" si="37"/>
        <v>306202.44999999879</v>
      </c>
      <c r="I267" s="9"/>
    </row>
    <row r="268" spans="1:9" s="10" customFormat="1" ht="32.25" customHeight="1" x14ac:dyDescent="0.25">
      <c r="A268" s="19"/>
      <c r="B268" s="20">
        <v>45133</v>
      </c>
      <c r="C268" s="21" t="s">
        <v>357</v>
      </c>
      <c r="D268" s="22" t="s">
        <v>51</v>
      </c>
      <c r="E268" s="23">
        <v>850</v>
      </c>
      <c r="F268" s="24"/>
      <c r="G268" s="25">
        <f t="shared" si="37"/>
        <v>307052.44999999879</v>
      </c>
      <c r="I268" s="9"/>
    </row>
    <row r="269" spans="1:9" s="10" customFormat="1" ht="32.25" customHeight="1" x14ac:dyDescent="0.25">
      <c r="A269" s="19"/>
      <c r="B269" s="20">
        <v>45133</v>
      </c>
      <c r="C269" s="21" t="s">
        <v>358</v>
      </c>
      <c r="D269" s="22" t="s">
        <v>359</v>
      </c>
      <c r="E269" s="23">
        <v>51200</v>
      </c>
      <c r="F269" s="24"/>
      <c r="G269" s="25">
        <f t="shared" si="37"/>
        <v>358252.44999999879</v>
      </c>
      <c r="I269" s="9"/>
    </row>
    <row r="270" spans="1:9" s="10" customFormat="1" ht="32.25" customHeight="1" x14ac:dyDescent="0.25">
      <c r="A270" s="19"/>
      <c r="B270" s="20">
        <v>45133</v>
      </c>
      <c r="C270" s="21" t="s">
        <v>360</v>
      </c>
      <c r="D270" s="22" t="s">
        <v>51</v>
      </c>
      <c r="E270" s="23">
        <v>23200</v>
      </c>
      <c r="F270" s="24"/>
      <c r="G270" s="25">
        <f t="shared" si="37"/>
        <v>381452.44999999879</v>
      </c>
      <c r="I270" s="9"/>
    </row>
    <row r="271" spans="1:9" s="10" customFormat="1" ht="32.25" customHeight="1" x14ac:dyDescent="0.25">
      <c r="A271" s="19"/>
      <c r="B271" s="20">
        <v>45133</v>
      </c>
      <c r="C271" s="21" t="s">
        <v>361</v>
      </c>
      <c r="D271" s="32" t="s">
        <v>362</v>
      </c>
      <c r="E271" s="23"/>
      <c r="F271" s="24">
        <v>28700.01</v>
      </c>
      <c r="G271" s="25">
        <f>+G270-F271</f>
        <v>352752.43999999878</v>
      </c>
      <c r="I271" s="9"/>
    </row>
    <row r="272" spans="1:9" s="10" customFormat="1" ht="32.25" customHeight="1" x14ac:dyDescent="0.25">
      <c r="A272" s="19"/>
      <c r="B272" s="20">
        <v>45133</v>
      </c>
      <c r="C272" s="21" t="s">
        <v>363</v>
      </c>
      <c r="D272" s="22" t="s">
        <v>309</v>
      </c>
      <c r="E272" s="23"/>
      <c r="F272" s="24">
        <v>5540</v>
      </c>
      <c r="G272" s="25">
        <f>+G271-F272</f>
        <v>347212.43999999878</v>
      </c>
      <c r="I272" s="9"/>
    </row>
    <row r="273" spans="1:9" s="10" customFormat="1" ht="32.25" customHeight="1" x14ac:dyDescent="0.25">
      <c r="A273" s="19"/>
      <c r="B273" s="33">
        <v>45133</v>
      </c>
      <c r="C273" s="26" t="s">
        <v>364</v>
      </c>
      <c r="D273" s="29" t="s">
        <v>365</v>
      </c>
      <c r="E273" s="30">
        <v>700000</v>
      </c>
      <c r="F273" s="31"/>
      <c r="G273" s="25">
        <f>+G272+E273</f>
        <v>1047212.4399999988</v>
      </c>
      <c r="I273" s="9"/>
    </row>
    <row r="274" spans="1:9" s="10" customFormat="1" ht="32.25" customHeight="1" x14ac:dyDescent="0.25">
      <c r="A274" s="19"/>
      <c r="B274" s="20">
        <v>45133</v>
      </c>
      <c r="C274" s="21" t="s">
        <v>366</v>
      </c>
      <c r="D274" s="22" t="s">
        <v>367</v>
      </c>
      <c r="E274" s="23">
        <v>184800</v>
      </c>
      <c r="F274" s="24"/>
      <c r="G274" s="25">
        <f t="shared" ref="G274:G276" si="38">+G273+E274</f>
        <v>1232012.4399999988</v>
      </c>
      <c r="I274" s="9"/>
    </row>
    <row r="275" spans="1:9" s="10" customFormat="1" ht="27.75" customHeight="1" x14ac:dyDescent="0.25">
      <c r="A275" s="19"/>
      <c r="B275" s="20">
        <v>45133</v>
      </c>
      <c r="C275" s="21" t="s">
        <v>368</v>
      </c>
      <c r="D275" s="22" t="s">
        <v>306</v>
      </c>
      <c r="E275" s="23">
        <v>2000</v>
      </c>
      <c r="F275" s="24"/>
      <c r="G275" s="25">
        <f t="shared" si="38"/>
        <v>1234012.4399999988</v>
      </c>
      <c r="I275" s="9"/>
    </row>
    <row r="276" spans="1:9" s="10" customFormat="1" ht="27.75" customHeight="1" x14ac:dyDescent="0.25">
      <c r="A276" s="19"/>
      <c r="B276" s="20">
        <v>45133</v>
      </c>
      <c r="C276" s="21" t="s">
        <v>369</v>
      </c>
      <c r="D276" s="22" t="s">
        <v>306</v>
      </c>
      <c r="E276" s="23">
        <v>6300</v>
      </c>
      <c r="F276" s="24"/>
      <c r="G276" s="25">
        <f t="shared" si="38"/>
        <v>1240312.4399999988</v>
      </c>
      <c r="I276" s="9"/>
    </row>
    <row r="277" spans="1:9" s="10" customFormat="1" ht="27.75" customHeight="1" x14ac:dyDescent="0.25">
      <c r="A277" s="19"/>
      <c r="B277" s="20">
        <v>45133</v>
      </c>
      <c r="C277" s="21" t="s">
        <v>370</v>
      </c>
      <c r="D277" s="22" t="s">
        <v>371</v>
      </c>
      <c r="E277" s="23"/>
      <c r="F277" s="24">
        <v>287890.5</v>
      </c>
      <c r="G277" s="25">
        <f>+G276-F277</f>
        <v>952421.93999999878</v>
      </c>
      <c r="I277" s="9"/>
    </row>
    <row r="278" spans="1:9" s="10" customFormat="1" ht="27.75" customHeight="1" x14ac:dyDescent="0.25">
      <c r="A278" s="19"/>
      <c r="B278" s="20">
        <v>45133</v>
      </c>
      <c r="C278" s="21" t="s">
        <v>372</v>
      </c>
      <c r="D278" s="22" t="s">
        <v>373</v>
      </c>
      <c r="E278" s="23"/>
      <c r="F278" s="24">
        <v>20000</v>
      </c>
      <c r="G278" s="25">
        <f t="shared" ref="G278:G287" si="39">+G277-F278</f>
        <v>932421.93999999878</v>
      </c>
      <c r="I278" s="9"/>
    </row>
    <row r="279" spans="1:9" s="10" customFormat="1" ht="27.75" customHeight="1" x14ac:dyDescent="0.25">
      <c r="A279" s="19"/>
      <c r="B279" s="20">
        <v>45133</v>
      </c>
      <c r="C279" s="21" t="s">
        <v>374</v>
      </c>
      <c r="D279" s="22" t="s">
        <v>375</v>
      </c>
      <c r="E279" s="23"/>
      <c r="F279" s="24">
        <v>6074.64</v>
      </c>
      <c r="G279" s="25">
        <f t="shared" si="39"/>
        <v>926347.29999999877</v>
      </c>
      <c r="I279" s="9"/>
    </row>
    <row r="280" spans="1:9" s="10" customFormat="1" ht="27.75" customHeight="1" x14ac:dyDescent="0.25">
      <c r="A280" s="19"/>
      <c r="B280" s="20">
        <v>45133</v>
      </c>
      <c r="C280" s="21" t="s">
        <v>376</v>
      </c>
      <c r="D280" s="22" t="s">
        <v>101</v>
      </c>
      <c r="E280" s="23"/>
      <c r="F280" s="24">
        <v>25050</v>
      </c>
      <c r="G280" s="25">
        <f t="shared" si="39"/>
        <v>901297.29999999877</v>
      </c>
      <c r="I280" s="9"/>
    </row>
    <row r="281" spans="1:9" s="10" customFormat="1" ht="27.75" customHeight="1" x14ac:dyDescent="0.25">
      <c r="A281" s="19"/>
      <c r="B281" s="20">
        <v>45133</v>
      </c>
      <c r="C281" s="21" t="s">
        <v>377</v>
      </c>
      <c r="D281" s="22" t="s">
        <v>54</v>
      </c>
      <c r="E281" s="23"/>
      <c r="F281" s="24">
        <v>4502.0200000000004</v>
      </c>
      <c r="G281" s="25">
        <f t="shared" si="39"/>
        <v>896795.27999999875</v>
      </c>
      <c r="I281" s="9"/>
    </row>
    <row r="282" spans="1:9" s="10" customFormat="1" ht="27.75" customHeight="1" x14ac:dyDescent="0.25">
      <c r="A282" s="19"/>
      <c r="B282" s="20">
        <v>45133</v>
      </c>
      <c r="C282" s="21" t="s">
        <v>378</v>
      </c>
      <c r="D282" s="22" t="s">
        <v>101</v>
      </c>
      <c r="E282" s="23"/>
      <c r="F282" s="24">
        <v>532500</v>
      </c>
      <c r="G282" s="25">
        <f t="shared" si="39"/>
        <v>364295.27999999875</v>
      </c>
      <c r="I282" s="9"/>
    </row>
    <row r="283" spans="1:9" s="10" customFormat="1" ht="27.75" customHeight="1" x14ac:dyDescent="0.25">
      <c r="A283" s="19"/>
      <c r="B283" s="20">
        <v>45133</v>
      </c>
      <c r="C283" s="21" t="s">
        <v>379</v>
      </c>
      <c r="D283" s="22" t="s">
        <v>380</v>
      </c>
      <c r="E283" s="23"/>
      <c r="F283" s="24">
        <v>43200</v>
      </c>
      <c r="G283" s="25">
        <f t="shared" si="39"/>
        <v>321095.27999999875</v>
      </c>
      <c r="I283" s="9"/>
    </row>
    <row r="284" spans="1:9" s="10" customFormat="1" ht="27.75" customHeight="1" x14ac:dyDescent="0.25">
      <c r="A284" s="19"/>
      <c r="B284" s="20">
        <v>45133</v>
      </c>
      <c r="C284" s="21" t="s">
        <v>381</v>
      </c>
      <c r="D284" s="22" t="s">
        <v>382</v>
      </c>
      <c r="E284" s="23"/>
      <c r="F284" s="24">
        <v>16487.93</v>
      </c>
      <c r="G284" s="25">
        <f t="shared" si="39"/>
        <v>304607.34999999875</v>
      </c>
      <c r="I284" s="9"/>
    </row>
    <row r="285" spans="1:9" s="10" customFormat="1" ht="27.75" customHeight="1" x14ac:dyDescent="0.25">
      <c r="A285" s="19"/>
      <c r="B285" s="20">
        <v>45133</v>
      </c>
      <c r="C285" s="21" t="s">
        <v>383</v>
      </c>
      <c r="D285" s="22" t="s">
        <v>101</v>
      </c>
      <c r="E285" s="23"/>
      <c r="F285" s="24">
        <v>78800</v>
      </c>
      <c r="G285" s="25">
        <f t="shared" si="39"/>
        <v>225807.34999999875</v>
      </c>
      <c r="I285" s="9"/>
    </row>
    <row r="286" spans="1:9" s="10" customFormat="1" ht="27.75" customHeight="1" x14ac:dyDescent="0.25">
      <c r="A286" s="19"/>
      <c r="B286" s="20">
        <v>45133</v>
      </c>
      <c r="C286" s="21" t="s">
        <v>384</v>
      </c>
      <c r="D286" s="22" t="s">
        <v>101</v>
      </c>
      <c r="E286" s="23"/>
      <c r="F286" s="24">
        <v>211500</v>
      </c>
      <c r="G286" s="25">
        <f t="shared" si="39"/>
        <v>14307.349999998754</v>
      </c>
      <c r="I286" s="9"/>
    </row>
    <row r="287" spans="1:9" s="10" customFormat="1" ht="27.75" customHeight="1" x14ac:dyDescent="0.25">
      <c r="A287" s="19"/>
      <c r="B287" s="20">
        <v>45133</v>
      </c>
      <c r="C287" s="21" t="s">
        <v>385</v>
      </c>
      <c r="D287" s="22" t="s">
        <v>101</v>
      </c>
      <c r="E287" s="23"/>
      <c r="F287" s="24">
        <v>151200</v>
      </c>
      <c r="G287" s="25">
        <f t="shared" si="39"/>
        <v>-136892.65000000125</v>
      </c>
      <c r="I287" s="9"/>
    </row>
    <row r="288" spans="1:9" s="10" customFormat="1" ht="27.75" customHeight="1" x14ac:dyDescent="0.25">
      <c r="A288" s="19"/>
      <c r="B288" s="20">
        <v>45134</v>
      </c>
      <c r="C288" s="21" t="s">
        <v>386</v>
      </c>
      <c r="D288" s="22" t="s">
        <v>24</v>
      </c>
      <c r="E288" s="23">
        <v>3150</v>
      </c>
      <c r="F288" s="24"/>
      <c r="G288" s="25">
        <f>+G287+E288</f>
        <v>-133742.65000000125</v>
      </c>
      <c r="I288" s="9"/>
    </row>
    <row r="289" spans="1:9" s="10" customFormat="1" ht="27.75" customHeight="1" x14ac:dyDescent="0.25">
      <c r="A289" s="19"/>
      <c r="B289" s="20">
        <v>45134</v>
      </c>
      <c r="C289" s="21" t="s">
        <v>387</v>
      </c>
      <c r="D289" s="22" t="s">
        <v>101</v>
      </c>
      <c r="E289" s="23"/>
      <c r="F289" s="24">
        <v>464400</v>
      </c>
      <c r="G289" s="25">
        <f>+G288-F289</f>
        <v>-598142.6500000013</v>
      </c>
      <c r="I289" s="9"/>
    </row>
    <row r="290" spans="1:9" s="10" customFormat="1" ht="27.75" customHeight="1" x14ac:dyDescent="0.25">
      <c r="A290" s="19"/>
      <c r="B290" s="20">
        <v>45134</v>
      </c>
      <c r="C290" s="21" t="s">
        <v>388</v>
      </c>
      <c r="D290" s="22" t="s">
        <v>389</v>
      </c>
      <c r="E290" s="23"/>
      <c r="F290" s="24">
        <v>10800</v>
      </c>
      <c r="G290" s="25">
        <f>+G289-F290</f>
        <v>-608942.6500000013</v>
      </c>
      <c r="I290" s="9"/>
    </row>
    <row r="291" spans="1:9" s="10" customFormat="1" ht="27.75" customHeight="1" x14ac:dyDescent="0.25">
      <c r="A291" s="19"/>
      <c r="B291" s="20">
        <v>45134</v>
      </c>
      <c r="C291" s="21" t="s">
        <v>390</v>
      </c>
      <c r="D291" s="22" t="s">
        <v>391</v>
      </c>
      <c r="E291" s="23">
        <v>41235</v>
      </c>
      <c r="F291" s="24"/>
      <c r="G291" s="25">
        <f>+G290+E291</f>
        <v>-567707.6500000013</v>
      </c>
      <c r="I291" s="9"/>
    </row>
    <row r="292" spans="1:9" s="10" customFormat="1" ht="27.75" customHeight="1" x14ac:dyDescent="0.25">
      <c r="A292" s="19"/>
      <c r="B292" s="20">
        <v>45134</v>
      </c>
      <c r="C292" s="21" t="s">
        <v>392</v>
      </c>
      <c r="D292" s="22" t="s">
        <v>391</v>
      </c>
      <c r="E292" s="23">
        <v>2000</v>
      </c>
      <c r="F292" s="24"/>
      <c r="G292" s="25">
        <f>+G291+E292</f>
        <v>-565707.6500000013</v>
      </c>
      <c r="I292" s="9"/>
    </row>
    <row r="293" spans="1:9" s="10" customFormat="1" ht="27.75" customHeight="1" x14ac:dyDescent="0.25">
      <c r="A293" s="19"/>
      <c r="B293" s="20">
        <v>45134</v>
      </c>
      <c r="C293" s="21" t="s">
        <v>393</v>
      </c>
      <c r="D293" s="22" t="s">
        <v>394</v>
      </c>
      <c r="E293" s="23"/>
      <c r="F293" s="24">
        <v>12000</v>
      </c>
      <c r="G293" s="25">
        <f>+G292-F293</f>
        <v>-577707.6500000013</v>
      </c>
      <c r="I293" s="9"/>
    </row>
    <row r="294" spans="1:9" s="10" customFormat="1" ht="27.75" customHeight="1" x14ac:dyDescent="0.25">
      <c r="A294" s="19"/>
      <c r="B294" s="20">
        <v>45134</v>
      </c>
      <c r="C294" s="21" t="s">
        <v>395</v>
      </c>
      <c r="D294" s="22" t="s">
        <v>396</v>
      </c>
      <c r="E294" s="23"/>
      <c r="F294" s="24">
        <v>45000</v>
      </c>
      <c r="G294" s="25">
        <f t="shared" ref="G294:G295" si="40">+G293-F294</f>
        <v>-622707.6500000013</v>
      </c>
      <c r="I294" s="9"/>
    </row>
    <row r="295" spans="1:9" s="10" customFormat="1" ht="27.75" customHeight="1" x14ac:dyDescent="0.25">
      <c r="A295" s="19"/>
      <c r="B295" s="20">
        <v>45134</v>
      </c>
      <c r="C295" s="21" t="s">
        <v>397</v>
      </c>
      <c r="D295" s="22" t="s">
        <v>394</v>
      </c>
      <c r="E295" s="23"/>
      <c r="F295" s="24">
        <v>36000</v>
      </c>
      <c r="G295" s="25">
        <f t="shared" si="40"/>
        <v>-658707.6500000013</v>
      </c>
      <c r="I295" s="9"/>
    </row>
    <row r="296" spans="1:9" s="10" customFormat="1" ht="27.75" customHeight="1" x14ac:dyDescent="0.25">
      <c r="A296" s="19"/>
      <c r="B296" s="20">
        <v>45135</v>
      </c>
      <c r="C296" s="21" t="s">
        <v>398</v>
      </c>
      <c r="D296" s="22" t="s">
        <v>306</v>
      </c>
      <c r="E296" s="23">
        <v>18880</v>
      </c>
      <c r="F296" s="24"/>
      <c r="G296" s="25">
        <f>+G295+E296</f>
        <v>-639827.6500000013</v>
      </c>
      <c r="I296" s="9"/>
    </row>
    <row r="297" spans="1:9" s="10" customFormat="1" ht="27.75" customHeight="1" x14ac:dyDescent="0.25">
      <c r="A297" s="19"/>
      <c r="B297" s="20">
        <v>45135</v>
      </c>
      <c r="C297" s="21" t="s">
        <v>399</v>
      </c>
      <c r="D297" s="22" t="s">
        <v>306</v>
      </c>
      <c r="E297" s="23">
        <v>92400</v>
      </c>
      <c r="F297" s="24"/>
      <c r="G297" s="25">
        <f>+G296+E297</f>
        <v>-547427.6500000013</v>
      </c>
      <c r="I297" s="9"/>
    </row>
    <row r="298" spans="1:9" s="10" customFormat="1" ht="27.75" customHeight="1" x14ac:dyDescent="0.25">
      <c r="A298" s="19"/>
      <c r="B298" s="20">
        <v>45135</v>
      </c>
      <c r="C298" s="21" t="s">
        <v>400</v>
      </c>
      <c r="D298" s="22" t="s">
        <v>401</v>
      </c>
      <c r="E298" s="23"/>
      <c r="F298" s="24">
        <v>100000</v>
      </c>
      <c r="G298" s="25">
        <f>+G297-F298</f>
        <v>-647427.6500000013</v>
      </c>
      <c r="I298" s="9"/>
    </row>
    <row r="299" spans="1:9" s="10" customFormat="1" ht="27.75" customHeight="1" x14ac:dyDescent="0.25">
      <c r="A299" s="19"/>
      <c r="B299" s="20">
        <v>45135</v>
      </c>
      <c r="C299" s="21" t="s">
        <v>402</v>
      </c>
      <c r="D299" s="22" t="s">
        <v>403</v>
      </c>
      <c r="E299" s="23"/>
      <c r="F299" s="24">
        <v>12000</v>
      </c>
      <c r="G299" s="25">
        <f>+G298-F299</f>
        <v>-659427.6500000013</v>
      </c>
      <c r="I299" s="9"/>
    </row>
    <row r="300" spans="1:9" s="10" customFormat="1" ht="27.75" customHeight="1" x14ac:dyDescent="0.25">
      <c r="A300" s="19"/>
      <c r="B300" s="20">
        <v>45135</v>
      </c>
      <c r="C300" s="21" t="s">
        <v>404</v>
      </c>
      <c r="D300" s="22" t="s">
        <v>306</v>
      </c>
      <c r="E300" s="23">
        <v>90000</v>
      </c>
      <c r="F300" s="24"/>
      <c r="G300" s="25">
        <f>+G299+E300</f>
        <v>-569427.6500000013</v>
      </c>
      <c r="I300" s="9"/>
    </row>
    <row r="301" spans="1:9" s="10" customFormat="1" ht="27.75" customHeight="1" x14ac:dyDescent="0.25">
      <c r="A301" s="19"/>
      <c r="B301" s="20">
        <v>45135</v>
      </c>
      <c r="C301" s="21" t="s">
        <v>405</v>
      </c>
      <c r="D301" s="22" t="s">
        <v>306</v>
      </c>
      <c r="E301" s="23">
        <v>6300</v>
      </c>
      <c r="F301" s="24"/>
      <c r="G301" s="25">
        <f t="shared" ref="G301:G307" si="41">+G300+E301</f>
        <v>-563127.6500000013</v>
      </c>
      <c r="I301" s="9"/>
    </row>
    <row r="302" spans="1:9" s="10" customFormat="1" ht="27.75" customHeight="1" x14ac:dyDescent="0.25">
      <c r="A302" s="19"/>
      <c r="B302" s="20">
        <v>45135</v>
      </c>
      <c r="C302" s="21" t="s">
        <v>406</v>
      </c>
      <c r="D302" s="22" t="s">
        <v>306</v>
      </c>
      <c r="E302" s="23">
        <v>6300</v>
      </c>
      <c r="F302" s="24"/>
      <c r="G302" s="25">
        <f t="shared" si="41"/>
        <v>-556827.6500000013</v>
      </c>
      <c r="I302" s="9"/>
    </row>
    <row r="303" spans="1:9" s="10" customFormat="1" ht="27.75" customHeight="1" x14ac:dyDescent="0.25">
      <c r="A303" s="19"/>
      <c r="B303" s="20">
        <v>45135</v>
      </c>
      <c r="C303" s="21" t="s">
        <v>407</v>
      </c>
      <c r="D303" s="22" t="s">
        <v>51</v>
      </c>
      <c r="E303" s="23">
        <v>850</v>
      </c>
      <c r="F303" s="24"/>
      <c r="G303" s="25">
        <f t="shared" si="41"/>
        <v>-555977.6500000013</v>
      </c>
      <c r="I303" s="9"/>
    </row>
    <row r="304" spans="1:9" s="10" customFormat="1" ht="27.75" customHeight="1" x14ac:dyDescent="0.25">
      <c r="A304" s="19"/>
      <c r="B304" s="20">
        <v>45135</v>
      </c>
      <c r="C304" s="21" t="s">
        <v>408</v>
      </c>
      <c r="D304" s="22" t="s">
        <v>51</v>
      </c>
      <c r="E304" s="23">
        <v>850</v>
      </c>
      <c r="F304" s="24"/>
      <c r="G304" s="25">
        <f t="shared" si="41"/>
        <v>-555127.6500000013</v>
      </c>
      <c r="I304" s="9"/>
    </row>
    <row r="305" spans="1:9" s="10" customFormat="1" ht="27.75" customHeight="1" x14ac:dyDescent="0.25">
      <c r="A305" s="19"/>
      <c r="B305" s="20">
        <v>45135</v>
      </c>
      <c r="C305" s="21" t="s">
        <v>409</v>
      </c>
      <c r="D305" s="22" t="s">
        <v>51</v>
      </c>
      <c r="E305" s="23">
        <v>850</v>
      </c>
      <c r="F305" s="24"/>
      <c r="G305" s="25">
        <f t="shared" si="41"/>
        <v>-554277.6500000013</v>
      </c>
      <c r="I305" s="9"/>
    </row>
    <row r="306" spans="1:9" s="10" customFormat="1" ht="27.75" customHeight="1" x14ac:dyDescent="0.25">
      <c r="A306" s="19"/>
      <c r="B306" s="20">
        <v>45135</v>
      </c>
      <c r="C306" s="21" t="s">
        <v>410</v>
      </c>
      <c r="D306" s="22" t="s">
        <v>51</v>
      </c>
      <c r="E306" s="23">
        <v>8000</v>
      </c>
      <c r="F306" s="24"/>
      <c r="G306" s="25">
        <f t="shared" si="41"/>
        <v>-546277.6500000013</v>
      </c>
      <c r="I306" s="9"/>
    </row>
    <row r="307" spans="1:9" s="10" customFormat="1" ht="27.75" customHeight="1" x14ac:dyDescent="0.25">
      <c r="A307" s="19"/>
      <c r="B307" s="20">
        <v>45135</v>
      </c>
      <c r="C307" s="21" t="s">
        <v>411</v>
      </c>
      <c r="D307" s="22" t="s">
        <v>86</v>
      </c>
      <c r="E307" s="23">
        <v>20000</v>
      </c>
      <c r="F307" s="24"/>
      <c r="G307" s="25">
        <f t="shared" si="41"/>
        <v>-526277.6500000013</v>
      </c>
      <c r="I307" s="9"/>
    </row>
    <row r="308" spans="1:9" s="10" customFormat="1" ht="27.75" customHeight="1" x14ac:dyDescent="0.25">
      <c r="A308" s="19"/>
      <c r="B308" s="20">
        <v>45135</v>
      </c>
      <c r="C308" s="21" t="s">
        <v>412</v>
      </c>
      <c r="D308" s="22" t="s">
        <v>413</v>
      </c>
      <c r="E308" s="23"/>
      <c r="F308" s="24">
        <v>21600</v>
      </c>
      <c r="G308" s="25">
        <f>+G307-F308</f>
        <v>-547877.6500000013</v>
      </c>
      <c r="I308" s="9"/>
    </row>
    <row r="309" spans="1:9" s="10" customFormat="1" ht="27.75" customHeight="1" x14ac:dyDescent="0.25">
      <c r="A309" s="19"/>
      <c r="B309" s="20">
        <v>45135</v>
      </c>
      <c r="C309" s="21" t="s">
        <v>414</v>
      </c>
      <c r="D309" s="22" t="s">
        <v>415</v>
      </c>
      <c r="E309" s="23"/>
      <c r="F309" s="24">
        <v>40500</v>
      </c>
      <c r="G309" s="25">
        <f t="shared" ref="G309:G318" si="42">+G308-F309</f>
        <v>-588377.6500000013</v>
      </c>
      <c r="I309" s="9"/>
    </row>
    <row r="310" spans="1:9" s="10" customFormat="1" ht="27.75" customHeight="1" x14ac:dyDescent="0.25">
      <c r="A310" s="19"/>
      <c r="B310" s="20">
        <v>45135</v>
      </c>
      <c r="C310" s="21" t="s">
        <v>416</v>
      </c>
      <c r="D310" s="22" t="s">
        <v>417</v>
      </c>
      <c r="E310" s="23"/>
      <c r="F310" s="24">
        <v>28800</v>
      </c>
      <c r="G310" s="25">
        <f t="shared" si="42"/>
        <v>-617177.6500000013</v>
      </c>
      <c r="I310" s="9"/>
    </row>
    <row r="311" spans="1:9" s="10" customFormat="1" ht="27.75" customHeight="1" x14ac:dyDescent="0.25">
      <c r="A311" s="19"/>
      <c r="B311" s="20">
        <v>45135</v>
      </c>
      <c r="C311" s="21" t="s">
        <v>418</v>
      </c>
      <c r="D311" s="22" t="s">
        <v>419</v>
      </c>
      <c r="E311" s="23"/>
      <c r="F311" s="24">
        <v>27000</v>
      </c>
      <c r="G311" s="25">
        <f t="shared" si="42"/>
        <v>-644177.6500000013</v>
      </c>
      <c r="I311" s="9"/>
    </row>
    <row r="312" spans="1:9" s="10" customFormat="1" ht="27.75" customHeight="1" x14ac:dyDescent="0.25">
      <c r="A312" s="19"/>
      <c r="B312" s="20">
        <v>45135</v>
      </c>
      <c r="C312" s="21" t="s">
        <v>420</v>
      </c>
      <c r="D312" s="22" t="s">
        <v>421</v>
      </c>
      <c r="E312" s="23" t="s">
        <v>422</v>
      </c>
      <c r="F312" s="24">
        <v>31500</v>
      </c>
      <c r="G312" s="25">
        <f t="shared" si="42"/>
        <v>-675677.6500000013</v>
      </c>
      <c r="I312" s="9"/>
    </row>
    <row r="313" spans="1:9" s="10" customFormat="1" ht="27.75" customHeight="1" x14ac:dyDescent="0.25">
      <c r="A313" s="19"/>
      <c r="B313" s="20">
        <v>45135</v>
      </c>
      <c r="C313" s="26" t="s">
        <v>351</v>
      </c>
      <c r="D313" s="29" t="s">
        <v>423</v>
      </c>
      <c r="E313" s="30"/>
      <c r="F313" s="31">
        <v>36000</v>
      </c>
      <c r="G313" s="25">
        <f t="shared" si="42"/>
        <v>-711677.6500000013</v>
      </c>
      <c r="I313" s="9"/>
    </row>
    <row r="314" spans="1:9" s="10" customFormat="1" ht="27.75" customHeight="1" x14ac:dyDescent="0.25">
      <c r="A314" s="19"/>
      <c r="B314" s="20">
        <v>45135</v>
      </c>
      <c r="C314" s="21" t="s">
        <v>424</v>
      </c>
      <c r="D314" s="22" t="s">
        <v>101</v>
      </c>
      <c r="E314" s="23"/>
      <c r="F314" s="24">
        <v>68750</v>
      </c>
      <c r="G314" s="25">
        <f t="shared" si="42"/>
        <v>-780427.6500000013</v>
      </c>
      <c r="I314" s="9"/>
    </row>
    <row r="315" spans="1:9" s="10" customFormat="1" ht="27.75" customHeight="1" x14ac:dyDescent="0.25">
      <c r="A315" s="19"/>
      <c r="B315" s="20">
        <v>45135</v>
      </c>
      <c r="C315" s="21" t="s">
        <v>425</v>
      </c>
      <c r="D315" s="22" t="s">
        <v>426</v>
      </c>
      <c r="E315" s="23"/>
      <c r="F315" s="24">
        <v>25000</v>
      </c>
      <c r="G315" s="25">
        <f t="shared" si="42"/>
        <v>-805427.6500000013</v>
      </c>
      <c r="I315" s="9"/>
    </row>
    <row r="316" spans="1:9" s="10" customFormat="1" ht="27.75" customHeight="1" x14ac:dyDescent="0.25">
      <c r="A316" s="19"/>
      <c r="B316" s="20">
        <v>45135</v>
      </c>
      <c r="C316" s="21" t="s">
        <v>427</v>
      </c>
      <c r="D316" s="22" t="s">
        <v>101</v>
      </c>
      <c r="E316" s="23"/>
      <c r="F316" s="24">
        <v>52200</v>
      </c>
      <c r="G316" s="25">
        <f t="shared" si="42"/>
        <v>-857627.6500000013</v>
      </c>
      <c r="I316" s="9"/>
    </row>
    <row r="317" spans="1:9" s="10" customFormat="1" ht="27.75" customHeight="1" x14ac:dyDescent="0.25">
      <c r="A317" s="19"/>
      <c r="B317" s="20">
        <v>45135</v>
      </c>
      <c r="C317" s="21" t="s">
        <v>428</v>
      </c>
      <c r="D317" s="22" t="s">
        <v>429</v>
      </c>
      <c r="E317" s="23"/>
      <c r="F317" s="24">
        <v>20430</v>
      </c>
      <c r="G317" s="25">
        <f t="shared" si="42"/>
        <v>-878057.6500000013</v>
      </c>
      <c r="I317" s="9"/>
    </row>
    <row r="318" spans="1:9" ht="25.5" customHeight="1" x14ac:dyDescent="0.25">
      <c r="B318" s="20">
        <v>45135</v>
      </c>
      <c r="C318" s="21" t="s">
        <v>188</v>
      </c>
      <c r="D318" s="22" t="s">
        <v>430</v>
      </c>
      <c r="E318" s="23"/>
      <c r="F318" s="24">
        <v>16950</v>
      </c>
      <c r="G318" s="25">
        <f t="shared" si="42"/>
        <v>-895007.6500000013</v>
      </c>
    </row>
    <row r="319" spans="1:9" ht="27.75" customHeight="1" x14ac:dyDescent="0.25">
      <c r="B319" s="20">
        <v>45135</v>
      </c>
      <c r="C319" s="21" t="s">
        <v>431</v>
      </c>
      <c r="D319" s="22" t="s">
        <v>432</v>
      </c>
      <c r="E319" s="23">
        <v>4000</v>
      </c>
      <c r="F319" s="24"/>
      <c r="G319" s="25">
        <f>+G318+E319</f>
        <v>-891007.6500000013</v>
      </c>
    </row>
    <row r="320" spans="1:9" ht="27" customHeight="1" x14ac:dyDescent="0.25">
      <c r="B320" s="20">
        <v>45135</v>
      </c>
      <c r="C320" s="21" t="s">
        <v>433</v>
      </c>
      <c r="D320" s="22" t="s">
        <v>432</v>
      </c>
      <c r="E320" s="23">
        <v>31740</v>
      </c>
      <c r="F320" s="24"/>
      <c r="G320" s="25">
        <f t="shared" ref="G320:G325" si="43">+G319+E320</f>
        <v>-859267.6500000013</v>
      </c>
    </row>
    <row r="321" spans="2:7" ht="30.75" customHeight="1" x14ac:dyDescent="0.25">
      <c r="B321" s="20">
        <v>45135</v>
      </c>
      <c r="C321" s="21" t="s">
        <v>434</v>
      </c>
      <c r="D321" s="22" t="s">
        <v>432</v>
      </c>
      <c r="E321" s="23">
        <v>84600</v>
      </c>
      <c r="F321" s="24"/>
      <c r="G321" s="25">
        <f t="shared" si="43"/>
        <v>-774667.6500000013</v>
      </c>
    </row>
    <row r="322" spans="2:7" ht="30.75" customHeight="1" x14ac:dyDescent="0.25">
      <c r="B322" s="20">
        <v>45138</v>
      </c>
      <c r="C322" s="26" t="s">
        <v>435</v>
      </c>
      <c r="D322" s="29" t="s">
        <v>24</v>
      </c>
      <c r="E322" s="30">
        <v>164700</v>
      </c>
      <c r="F322" s="24"/>
      <c r="G322" s="25">
        <f t="shared" si="43"/>
        <v>-609967.6500000013</v>
      </c>
    </row>
    <row r="323" spans="2:7" ht="27.75" customHeight="1" x14ac:dyDescent="0.25">
      <c r="B323" s="20">
        <v>45138</v>
      </c>
      <c r="C323" s="21" t="s">
        <v>436</v>
      </c>
      <c r="D323" s="22" t="s">
        <v>306</v>
      </c>
      <c r="E323" s="23">
        <v>75000</v>
      </c>
      <c r="F323" s="24"/>
      <c r="G323" s="25">
        <f t="shared" si="43"/>
        <v>-534967.6500000013</v>
      </c>
    </row>
    <row r="324" spans="2:7" ht="36.75" customHeight="1" x14ac:dyDescent="0.25">
      <c r="B324" s="20">
        <v>45138</v>
      </c>
      <c r="C324" s="21" t="s">
        <v>437</v>
      </c>
      <c r="D324" s="22" t="s">
        <v>306</v>
      </c>
      <c r="E324" s="23">
        <v>75000</v>
      </c>
      <c r="F324" s="24"/>
      <c r="G324" s="25">
        <f t="shared" si="43"/>
        <v>-459967.6500000013</v>
      </c>
    </row>
    <row r="325" spans="2:7" ht="26.25" customHeight="1" x14ac:dyDescent="0.25">
      <c r="B325" s="20">
        <v>45138</v>
      </c>
      <c r="C325" s="21" t="s">
        <v>438</v>
      </c>
      <c r="D325" s="22" t="s">
        <v>306</v>
      </c>
      <c r="E325" s="23">
        <v>75000</v>
      </c>
      <c r="F325" s="24"/>
      <c r="G325" s="25">
        <f t="shared" si="43"/>
        <v>-384967.6500000013</v>
      </c>
    </row>
    <row r="326" spans="2:7" ht="30" customHeight="1" x14ac:dyDescent="0.25">
      <c r="B326" s="20">
        <v>45138</v>
      </c>
      <c r="C326" s="21" t="s">
        <v>13</v>
      </c>
      <c r="D326" s="22" t="s">
        <v>14</v>
      </c>
      <c r="E326" s="23"/>
      <c r="F326" s="24">
        <v>2200</v>
      </c>
      <c r="G326" s="25">
        <f>+G325-F326</f>
        <v>-387167.6500000013</v>
      </c>
    </row>
    <row r="327" spans="2:7" ht="31.5" customHeight="1" x14ac:dyDescent="0.25">
      <c r="B327" s="20">
        <v>45138</v>
      </c>
      <c r="C327" s="21" t="s">
        <v>439</v>
      </c>
      <c r="D327" s="22" t="s">
        <v>24</v>
      </c>
      <c r="E327" s="23">
        <v>124200</v>
      </c>
      <c r="F327" s="24"/>
      <c r="G327" s="25">
        <f>+G326+E327</f>
        <v>-262967.6500000013</v>
      </c>
    </row>
    <row r="328" spans="2:7" ht="29.25" customHeight="1" x14ac:dyDescent="0.25">
      <c r="B328" s="20">
        <v>45138</v>
      </c>
      <c r="C328" s="21" t="s">
        <v>440</v>
      </c>
      <c r="D328" s="22" t="s">
        <v>306</v>
      </c>
      <c r="E328" s="23">
        <v>5000</v>
      </c>
      <c r="F328" s="24"/>
      <c r="G328" s="25">
        <f>+G327+E328</f>
        <v>-257967.6500000013</v>
      </c>
    </row>
    <row r="329" spans="2:7" ht="29.25" customHeight="1" x14ac:dyDescent="0.25">
      <c r="B329" s="33">
        <v>45138</v>
      </c>
      <c r="C329" s="26" t="s">
        <v>351</v>
      </c>
      <c r="D329" s="29" t="s">
        <v>441</v>
      </c>
      <c r="E329" s="30"/>
      <c r="F329" s="31">
        <v>8000</v>
      </c>
      <c r="G329" s="25">
        <f>+G328-F329</f>
        <v>-265967.6500000013</v>
      </c>
    </row>
    <row r="330" spans="2:7" ht="30" customHeight="1" x14ac:dyDescent="0.25">
      <c r="B330" s="20">
        <v>45138</v>
      </c>
      <c r="C330" s="21" t="s">
        <v>442</v>
      </c>
      <c r="D330" s="22" t="s">
        <v>306</v>
      </c>
      <c r="E330" s="23">
        <v>22500</v>
      </c>
      <c r="F330" s="24"/>
      <c r="G330" s="25">
        <f>+G329+E330</f>
        <v>-243467.6500000013</v>
      </c>
    </row>
    <row r="331" spans="2:7" ht="26.25" customHeight="1" x14ac:dyDescent="0.25">
      <c r="B331" s="20">
        <v>45138</v>
      </c>
      <c r="C331" s="26"/>
      <c r="D331" s="29" t="s">
        <v>443</v>
      </c>
      <c r="E331" s="30"/>
      <c r="F331" s="31">
        <v>39338.839999999997</v>
      </c>
      <c r="G331" s="25">
        <f>+G330-F331</f>
        <v>-282806.49000000127</v>
      </c>
    </row>
    <row r="332" spans="2:7" ht="26.25" customHeight="1" x14ac:dyDescent="0.25">
      <c r="B332" s="20">
        <v>45138</v>
      </c>
      <c r="C332" s="21" t="s">
        <v>444</v>
      </c>
      <c r="D332" s="22" t="s">
        <v>306</v>
      </c>
      <c r="E332" s="23">
        <v>30000</v>
      </c>
      <c r="F332" s="24"/>
      <c r="G332" s="25">
        <f>+G331+E332</f>
        <v>-252806.49000000127</v>
      </c>
    </row>
    <row r="333" spans="2:7" ht="26.25" customHeight="1" x14ac:dyDescent="0.25">
      <c r="B333" s="20">
        <v>45138</v>
      </c>
      <c r="C333" s="21" t="s">
        <v>14</v>
      </c>
      <c r="D333" s="22" t="s">
        <v>445</v>
      </c>
      <c r="E333" s="23"/>
      <c r="F333" s="35">
        <v>27037.18</v>
      </c>
      <c r="G333" s="36">
        <f>+G332-F333</f>
        <v>-279843.67000000126</v>
      </c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"/>
  <sheetViews>
    <sheetView zoomScale="80" zoomScaleNormal="80" zoomScaleSheetLayoutView="70" workbookViewId="0">
      <selection activeCell="I5" sqref="I5"/>
    </sheetView>
  </sheetViews>
  <sheetFormatPr baseColWidth="10" defaultColWidth="9.140625" defaultRowHeight="15" x14ac:dyDescent="0.2"/>
  <cols>
    <col min="1" max="1" width="8.140625" style="34" customWidth="1"/>
    <col min="2" max="2" width="20.85546875" style="37" customWidth="1"/>
    <col min="3" max="3" width="29.140625" style="38" customWidth="1"/>
    <col min="4" max="4" width="48.28515625" style="34" customWidth="1"/>
    <col min="5" max="5" width="23" style="34" customWidth="1"/>
    <col min="6" max="6" width="20.7109375" style="34" customWidth="1"/>
    <col min="7" max="7" width="26.7109375" style="34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4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75" t="s">
        <v>0</v>
      </c>
      <c r="B5" s="75"/>
      <c r="C5" s="75"/>
      <c r="D5" s="75"/>
      <c r="E5" s="75"/>
      <c r="F5" s="75"/>
      <c r="G5" s="75"/>
    </row>
    <row r="6" spans="1:11" s="1" customFormat="1" ht="20.25" x14ac:dyDescent="0.2">
      <c r="A6" s="76" t="s">
        <v>1</v>
      </c>
      <c r="B6" s="76"/>
      <c r="C6" s="76"/>
      <c r="D6" s="76"/>
      <c r="E6" s="76"/>
      <c r="F6" s="76"/>
      <c r="G6" s="76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77" t="s">
        <v>446</v>
      </c>
      <c r="B8" s="77"/>
      <c r="C8" s="77"/>
      <c r="D8" s="77"/>
      <c r="E8" s="77"/>
      <c r="F8" s="77"/>
      <c r="G8" s="77"/>
    </row>
    <row r="9" spans="1:11" s="1" customFormat="1" ht="19.5" customHeight="1" thickBot="1" x14ac:dyDescent="0.25">
      <c r="B9" s="2"/>
      <c r="C9" s="5"/>
      <c r="I9" s="9"/>
    </row>
    <row r="10" spans="1:11" s="11" customFormat="1" ht="36.75" customHeight="1" thickBot="1" x14ac:dyDescent="0.25">
      <c r="A10" s="78"/>
      <c r="B10" s="79" t="s">
        <v>447</v>
      </c>
      <c r="C10" s="80"/>
      <c r="D10" s="80"/>
      <c r="E10" s="80"/>
      <c r="F10" s="80"/>
      <c r="G10" s="81"/>
      <c r="H10" s="10"/>
      <c r="I10" s="9"/>
      <c r="J10" s="10"/>
      <c r="K10" s="10"/>
    </row>
    <row r="11" spans="1:11" s="11" customFormat="1" ht="37.5" customHeight="1" thickBot="1" x14ac:dyDescent="0.25">
      <c r="A11" s="78"/>
      <c r="B11" s="82"/>
      <c r="C11" s="83"/>
      <c r="D11" s="12"/>
      <c r="E11" s="83" t="s">
        <v>4</v>
      </c>
      <c r="F11" s="83"/>
      <c r="G11" s="13">
        <v>-4619154.4400000004</v>
      </c>
      <c r="H11" s="10"/>
      <c r="I11" s="9"/>
      <c r="J11" s="10"/>
      <c r="K11" s="10"/>
    </row>
    <row r="12" spans="1:11" s="11" customFormat="1" ht="45.75" customHeight="1" thickBot="1" x14ac:dyDescent="0.25">
      <c r="A12" s="78"/>
      <c r="B12" s="39" t="s">
        <v>5</v>
      </c>
      <c r="C12" s="40" t="s">
        <v>6</v>
      </c>
      <c r="D12" s="41" t="s">
        <v>7</v>
      </c>
      <c r="E12" s="42" t="s">
        <v>8</v>
      </c>
      <c r="F12" s="40" t="s">
        <v>9</v>
      </c>
      <c r="G12" s="43" t="s">
        <v>448</v>
      </c>
      <c r="H12" s="10"/>
      <c r="I12" s="9"/>
      <c r="J12" s="10"/>
      <c r="K12" s="10"/>
    </row>
    <row r="13" spans="1:11" s="10" customFormat="1" ht="32.25" customHeight="1" x14ac:dyDescent="0.25">
      <c r="A13" s="19"/>
      <c r="B13" s="44">
        <v>154682</v>
      </c>
      <c r="C13" s="45" t="s">
        <v>449</v>
      </c>
      <c r="D13" s="46" t="s">
        <v>450</v>
      </c>
      <c r="E13" s="23">
        <v>1400</v>
      </c>
      <c r="F13" s="47"/>
      <c r="G13" s="48">
        <f>+G11+E13</f>
        <v>-4617754.4400000004</v>
      </c>
      <c r="I13" s="9"/>
    </row>
    <row r="14" spans="1:11" s="10" customFormat="1" ht="32.25" customHeight="1" x14ac:dyDescent="0.25">
      <c r="A14" s="19"/>
      <c r="B14" s="44">
        <v>154682</v>
      </c>
      <c r="C14" s="45" t="s">
        <v>159</v>
      </c>
      <c r="D14" s="46" t="s">
        <v>450</v>
      </c>
      <c r="E14" s="23">
        <v>1800</v>
      </c>
      <c r="F14" s="47"/>
      <c r="G14" s="48">
        <f>+G13+E14</f>
        <v>-4615954.4400000004</v>
      </c>
      <c r="I14" s="9"/>
    </row>
    <row r="15" spans="1:11" s="10" customFormat="1" ht="32.25" customHeight="1" x14ac:dyDescent="0.25">
      <c r="A15" s="19"/>
      <c r="B15" s="44">
        <v>154682</v>
      </c>
      <c r="C15" s="45" t="s">
        <v>451</v>
      </c>
      <c r="D15" s="46" t="s">
        <v>450</v>
      </c>
      <c r="E15" s="23">
        <v>3600</v>
      </c>
      <c r="F15" s="47"/>
      <c r="G15" s="48">
        <f t="shared" ref="G15:G59" si="0">+G14+E15</f>
        <v>-4612354.4400000004</v>
      </c>
      <c r="I15" s="9"/>
    </row>
    <row r="16" spans="1:11" s="10" customFormat="1" ht="32.25" customHeight="1" x14ac:dyDescent="0.25">
      <c r="A16" s="19"/>
      <c r="B16" s="44">
        <v>154682</v>
      </c>
      <c r="C16" s="45" t="s">
        <v>452</v>
      </c>
      <c r="D16" s="46" t="s">
        <v>450</v>
      </c>
      <c r="E16" s="23">
        <v>225900</v>
      </c>
      <c r="F16" s="47"/>
      <c r="G16" s="48">
        <f t="shared" si="0"/>
        <v>-4386454.4400000004</v>
      </c>
      <c r="I16" s="9"/>
    </row>
    <row r="17" spans="1:9" s="10" customFormat="1" ht="32.25" customHeight="1" x14ac:dyDescent="0.25">
      <c r="A17" s="19"/>
      <c r="B17" s="44">
        <v>154682</v>
      </c>
      <c r="C17" s="45" t="s">
        <v>453</v>
      </c>
      <c r="D17" s="46" t="s">
        <v>450</v>
      </c>
      <c r="E17" s="23">
        <v>77400</v>
      </c>
      <c r="F17" s="47"/>
      <c r="G17" s="48">
        <f t="shared" si="0"/>
        <v>-4309054.4400000004</v>
      </c>
      <c r="I17" s="9"/>
    </row>
    <row r="18" spans="1:9" s="10" customFormat="1" ht="32.25" customHeight="1" x14ac:dyDescent="0.25">
      <c r="A18" s="19"/>
      <c r="B18" s="44">
        <v>154682</v>
      </c>
      <c r="C18" s="45" t="s">
        <v>454</v>
      </c>
      <c r="D18" s="46" t="s">
        <v>450</v>
      </c>
      <c r="E18" s="23">
        <v>2800</v>
      </c>
      <c r="F18" s="47"/>
      <c r="G18" s="48">
        <f t="shared" si="0"/>
        <v>-4306254.4400000004</v>
      </c>
      <c r="I18" s="9"/>
    </row>
    <row r="19" spans="1:9" s="10" customFormat="1" ht="32.25" customHeight="1" x14ac:dyDescent="0.25">
      <c r="A19" s="19"/>
      <c r="B19" s="44">
        <v>154682</v>
      </c>
      <c r="C19" s="45" t="s">
        <v>455</v>
      </c>
      <c r="D19" s="46" t="s">
        <v>450</v>
      </c>
      <c r="E19" s="23">
        <v>800</v>
      </c>
      <c r="F19" s="47"/>
      <c r="G19" s="48">
        <f t="shared" si="0"/>
        <v>-4305454.4400000004</v>
      </c>
      <c r="I19" s="9"/>
    </row>
    <row r="20" spans="1:9" s="10" customFormat="1" ht="32.25" customHeight="1" x14ac:dyDescent="0.25">
      <c r="A20" s="19"/>
      <c r="B20" s="44">
        <v>154682</v>
      </c>
      <c r="C20" s="45" t="s">
        <v>456</v>
      </c>
      <c r="D20" s="46" t="s">
        <v>450</v>
      </c>
      <c r="E20" s="23">
        <v>12500</v>
      </c>
      <c r="F20" s="47"/>
      <c r="G20" s="48">
        <f t="shared" si="0"/>
        <v>-4292954.4400000004</v>
      </c>
      <c r="I20" s="9"/>
    </row>
    <row r="21" spans="1:9" s="10" customFormat="1" ht="32.25" customHeight="1" x14ac:dyDescent="0.25">
      <c r="A21" s="19"/>
      <c r="B21" s="44">
        <v>154682</v>
      </c>
      <c r="C21" s="45" t="s">
        <v>42</v>
      </c>
      <c r="D21" s="46" t="s">
        <v>450</v>
      </c>
      <c r="E21" s="23">
        <v>4300</v>
      </c>
      <c r="F21" s="47"/>
      <c r="G21" s="48">
        <f t="shared" si="0"/>
        <v>-4288654.4400000004</v>
      </c>
      <c r="I21" s="9"/>
    </row>
    <row r="22" spans="1:9" s="10" customFormat="1" ht="32.25" customHeight="1" x14ac:dyDescent="0.25">
      <c r="A22" s="19"/>
      <c r="B22" s="44">
        <v>154682</v>
      </c>
      <c r="C22" s="45" t="s">
        <v>457</v>
      </c>
      <c r="D22" s="46" t="s">
        <v>450</v>
      </c>
      <c r="E22" s="23">
        <v>300</v>
      </c>
      <c r="F22" s="47"/>
      <c r="G22" s="48">
        <f t="shared" si="0"/>
        <v>-4288354.4400000004</v>
      </c>
      <c r="I22" s="9"/>
    </row>
    <row r="23" spans="1:9" s="10" customFormat="1" ht="32.25" customHeight="1" x14ac:dyDescent="0.25">
      <c r="A23" s="19"/>
      <c r="B23" s="44">
        <v>154682</v>
      </c>
      <c r="C23" s="45" t="s">
        <v>458</v>
      </c>
      <c r="D23" s="46" t="s">
        <v>450</v>
      </c>
      <c r="E23" s="23">
        <v>121700</v>
      </c>
      <c r="F23" s="47"/>
      <c r="G23" s="48">
        <f t="shared" si="0"/>
        <v>-4166654.4400000004</v>
      </c>
      <c r="I23" s="9"/>
    </row>
    <row r="24" spans="1:9" s="10" customFormat="1" ht="32.25" customHeight="1" x14ac:dyDescent="0.25">
      <c r="A24" s="19"/>
      <c r="B24" s="44">
        <v>154682</v>
      </c>
      <c r="C24" s="45" t="s">
        <v>459</v>
      </c>
      <c r="D24" s="46" t="s">
        <v>450</v>
      </c>
      <c r="E24" s="23">
        <v>60000</v>
      </c>
      <c r="F24" s="47"/>
      <c r="G24" s="48">
        <f t="shared" si="0"/>
        <v>-4106654.4400000004</v>
      </c>
      <c r="I24" s="9"/>
    </row>
    <row r="25" spans="1:9" s="10" customFormat="1" ht="32.25" customHeight="1" x14ac:dyDescent="0.25">
      <c r="A25" s="19"/>
      <c r="B25" s="44">
        <v>154682</v>
      </c>
      <c r="C25" s="45" t="s">
        <v>460</v>
      </c>
      <c r="D25" s="46" t="s">
        <v>450</v>
      </c>
      <c r="E25" s="23">
        <v>1000</v>
      </c>
      <c r="F25" s="47"/>
      <c r="G25" s="48">
        <f t="shared" si="0"/>
        <v>-4105654.4400000004</v>
      </c>
      <c r="I25" s="9"/>
    </row>
    <row r="26" spans="1:9" s="10" customFormat="1" ht="32.25" customHeight="1" x14ac:dyDescent="0.25">
      <c r="A26" s="19"/>
      <c r="B26" s="44">
        <v>154682</v>
      </c>
      <c r="C26" s="45" t="s">
        <v>461</v>
      </c>
      <c r="D26" s="46" t="s">
        <v>450</v>
      </c>
      <c r="E26" s="23">
        <v>35900</v>
      </c>
      <c r="F26" s="47"/>
      <c r="G26" s="48">
        <f t="shared" si="0"/>
        <v>-4069754.4400000004</v>
      </c>
      <c r="I26" s="9"/>
    </row>
    <row r="27" spans="1:9" s="10" customFormat="1" ht="32.25" customHeight="1" x14ac:dyDescent="0.25">
      <c r="A27" s="19"/>
      <c r="B27" s="44">
        <v>154682</v>
      </c>
      <c r="C27" s="45" t="s">
        <v>462</v>
      </c>
      <c r="D27" s="46" t="s">
        <v>450</v>
      </c>
      <c r="E27" s="23">
        <v>117900</v>
      </c>
      <c r="F27" s="47"/>
      <c r="G27" s="48">
        <f t="shared" si="0"/>
        <v>-3951854.4400000004</v>
      </c>
      <c r="I27" s="9"/>
    </row>
    <row r="28" spans="1:9" s="10" customFormat="1" ht="32.25" customHeight="1" x14ac:dyDescent="0.25">
      <c r="A28" s="19"/>
      <c r="B28" s="44">
        <v>154682</v>
      </c>
      <c r="C28" s="45" t="s">
        <v>463</v>
      </c>
      <c r="D28" s="46" t="s">
        <v>450</v>
      </c>
      <c r="E28" s="23">
        <v>16200</v>
      </c>
      <c r="F28" s="47"/>
      <c r="G28" s="48">
        <f t="shared" si="0"/>
        <v>-3935654.4400000004</v>
      </c>
      <c r="I28" s="9"/>
    </row>
    <row r="29" spans="1:9" s="10" customFormat="1" ht="32.25" customHeight="1" x14ac:dyDescent="0.25">
      <c r="A29" s="19"/>
      <c r="B29" s="44">
        <v>154682</v>
      </c>
      <c r="C29" s="45" t="s">
        <v>464</v>
      </c>
      <c r="D29" s="46" t="s">
        <v>450</v>
      </c>
      <c r="E29" s="23">
        <v>23400</v>
      </c>
      <c r="F29" s="47"/>
      <c r="G29" s="48">
        <f t="shared" si="0"/>
        <v>-3912254.4400000004</v>
      </c>
      <c r="I29" s="9"/>
    </row>
    <row r="30" spans="1:9" s="10" customFormat="1" ht="32.25" customHeight="1" x14ac:dyDescent="0.25">
      <c r="A30" s="19"/>
      <c r="B30" s="44">
        <v>154682</v>
      </c>
      <c r="C30" s="45" t="s">
        <v>465</v>
      </c>
      <c r="D30" s="46" t="s">
        <v>450</v>
      </c>
      <c r="E30" s="23">
        <v>187800</v>
      </c>
      <c r="F30" s="47"/>
      <c r="G30" s="48">
        <f t="shared" si="0"/>
        <v>-3724454.4400000004</v>
      </c>
      <c r="I30" s="9"/>
    </row>
    <row r="31" spans="1:9" s="10" customFormat="1" ht="32.25" customHeight="1" x14ac:dyDescent="0.25">
      <c r="A31" s="19"/>
      <c r="B31" s="44">
        <v>154682</v>
      </c>
      <c r="C31" s="45" t="s">
        <v>466</v>
      </c>
      <c r="D31" s="46" t="s">
        <v>450</v>
      </c>
      <c r="E31" s="23">
        <v>311600</v>
      </c>
      <c r="F31" s="47"/>
      <c r="G31" s="48">
        <f t="shared" si="0"/>
        <v>-3412854.4400000004</v>
      </c>
      <c r="I31" s="9"/>
    </row>
    <row r="32" spans="1:9" s="10" customFormat="1" ht="32.25" customHeight="1" x14ac:dyDescent="0.25">
      <c r="A32" s="19"/>
      <c r="B32" s="44">
        <v>154682</v>
      </c>
      <c r="C32" s="45" t="s">
        <v>467</v>
      </c>
      <c r="D32" s="46" t="s">
        <v>450</v>
      </c>
      <c r="E32" s="23">
        <v>55800</v>
      </c>
      <c r="F32" s="47"/>
      <c r="G32" s="48">
        <f t="shared" si="0"/>
        <v>-3357054.4400000004</v>
      </c>
      <c r="I32" s="9"/>
    </row>
    <row r="33" spans="1:9" s="10" customFormat="1" ht="32.25" customHeight="1" x14ac:dyDescent="0.25">
      <c r="A33" s="19"/>
      <c r="B33" s="44">
        <v>154682</v>
      </c>
      <c r="C33" s="45" t="s">
        <v>468</v>
      </c>
      <c r="D33" s="46" t="s">
        <v>450</v>
      </c>
      <c r="E33" s="23">
        <v>2900</v>
      </c>
      <c r="F33" s="47"/>
      <c r="G33" s="48">
        <f t="shared" si="0"/>
        <v>-3354154.4400000004</v>
      </c>
      <c r="I33" s="9"/>
    </row>
    <row r="34" spans="1:9" s="10" customFormat="1" ht="32.25" customHeight="1" x14ac:dyDescent="0.25">
      <c r="A34" s="19"/>
      <c r="B34" s="44">
        <v>154682</v>
      </c>
      <c r="C34" s="45" t="s">
        <v>469</v>
      </c>
      <c r="D34" s="46" t="s">
        <v>450</v>
      </c>
      <c r="E34" s="23">
        <v>40343</v>
      </c>
      <c r="F34" s="47"/>
      <c r="G34" s="48">
        <f t="shared" si="0"/>
        <v>-3313811.4400000004</v>
      </c>
      <c r="I34" s="9"/>
    </row>
    <row r="35" spans="1:9" s="10" customFormat="1" ht="32.25" customHeight="1" x14ac:dyDescent="0.25">
      <c r="A35" s="19"/>
      <c r="B35" s="44">
        <v>154682</v>
      </c>
      <c r="C35" s="45" t="s">
        <v>470</v>
      </c>
      <c r="D35" s="46" t="s">
        <v>450</v>
      </c>
      <c r="E35" s="47">
        <v>2000</v>
      </c>
      <c r="F35" s="47"/>
      <c r="G35" s="48">
        <f t="shared" si="0"/>
        <v>-3311811.4400000004</v>
      </c>
      <c r="I35" s="9"/>
    </row>
    <row r="36" spans="1:9" s="10" customFormat="1" ht="32.25" customHeight="1" x14ac:dyDescent="0.25">
      <c r="A36" s="19"/>
      <c r="B36" s="44">
        <v>154682</v>
      </c>
      <c r="C36" s="45" t="s">
        <v>471</v>
      </c>
      <c r="D36" s="46" t="s">
        <v>450</v>
      </c>
      <c r="E36" s="47">
        <v>4000</v>
      </c>
      <c r="F36" s="47"/>
      <c r="G36" s="48">
        <f t="shared" si="0"/>
        <v>-3307811.4400000004</v>
      </c>
      <c r="I36" s="9"/>
    </row>
    <row r="37" spans="1:9" s="10" customFormat="1" ht="32.25" customHeight="1" x14ac:dyDescent="0.25">
      <c r="A37" s="19"/>
      <c r="B37" s="44">
        <v>154682</v>
      </c>
      <c r="C37" s="45" t="s">
        <v>472</v>
      </c>
      <c r="D37" s="46" t="s">
        <v>450</v>
      </c>
      <c r="E37" s="47">
        <v>2000</v>
      </c>
      <c r="F37" s="47"/>
      <c r="G37" s="48">
        <f>+G36+E37</f>
        <v>-3305811.4400000004</v>
      </c>
      <c r="I37" s="9"/>
    </row>
    <row r="38" spans="1:9" s="10" customFormat="1" ht="32.25" customHeight="1" x14ac:dyDescent="0.25">
      <c r="A38" s="19"/>
      <c r="B38" s="44">
        <v>154682</v>
      </c>
      <c r="C38" s="45" t="s">
        <v>473</v>
      </c>
      <c r="D38" s="46" t="s">
        <v>474</v>
      </c>
      <c r="E38" s="47"/>
      <c r="F38" s="47">
        <v>36000</v>
      </c>
      <c r="G38" s="48">
        <f>+G37-F38</f>
        <v>-3341811.4400000004</v>
      </c>
      <c r="I38" s="9"/>
    </row>
    <row r="39" spans="1:9" s="10" customFormat="1" ht="32.25" customHeight="1" x14ac:dyDescent="0.25">
      <c r="A39" s="19"/>
      <c r="B39" s="44">
        <v>154682</v>
      </c>
      <c r="C39" s="45" t="s">
        <v>475</v>
      </c>
      <c r="D39" s="46" t="s">
        <v>476</v>
      </c>
      <c r="E39" s="47"/>
      <c r="F39" s="47">
        <v>58500</v>
      </c>
      <c r="G39" s="48">
        <f>+G38-F39</f>
        <v>-3400311.4400000004</v>
      </c>
      <c r="I39" s="9"/>
    </row>
    <row r="40" spans="1:9" s="10" customFormat="1" ht="32.25" customHeight="1" x14ac:dyDescent="0.25">
      <c r="A40" s="19"/>
      <c r="B40" s="44">
        <v>154682</v>
      </c>
      <c r="C40" s="45" t="s">
        <v>477</v>
      </c>
      <c r="D40" s="46" t="s">
        <v>450</v>
      </c>
      <c r="E40" s="47">
        <v>2200</v>
      </c>
      <c r="F40" s="47"/>
      <c r="G40" s="48">
        <f>+G39+E40</f>
        <v>-3398111.4400000004</v>
      </c>
      <c r="I40" s="9"/>
    </row>
    <row r="41" spans="1:9" s="10" customFormat="1" ht="32.25" customHeight="1" x14ac:dyDescent="0.25">
      <c r="A41" s="19"/>
      <c r="B41" s="44">
        <v>154682</v>
      </c>
      <c r="C41" s="45" t="s">
        <v>478</v>
      </c>
      <c r="D41" s="46" t="s">
        <v>450</v>
      </c>
      <c r="E41" s="47">
        <v>34000</v>
      </c>
      <c r="F41" s="47"/>
      <c r="G41" s="48">
        <f>+G40+E41</f>
        <v>-3364111.4400000004</v>
      </c>
      <c r="I41" s="9"/>
    </row>
    <row r="42" spans="1:9" s="10" customFormat="1" ht="32.25" customHeight="1" x14ac:dyDescent="0.25">
      <c r="A42" s="19"/>
      <c r="B42" s="44">
        <v>154682</v>
      </c>
      <c r="C42" s="45" t="s">
        <v>479</v>
      </c>
      <c r="D42" s="46" t="s">
        <v>450</v>
      </c>
      <c r="E42" s="47">
        <v>65900</v>
      </c>
      <c r="F42" s="47"/>
      <c r="G42" s="48">
        <f t="shared" si="0"/>
        <v>-3298211.4400000004</v>
      </c>
      <c r="I42" s="9"/>
    </row>
    <row r="43" spans="1:9" s="10" customFormat="1" ht="32.25" customHeight="1" x14ac:dyDescent="0.25">
      <c r="A43" s="19"/>
      <c r="B43" s="44">
        <v>154683</v>
      </c>
      <c r="C43" s="45" t="s">
        <v>480</v>
      </c>
      <c r="D43" s="46" t="s">
        <v>450</v>
      </c>
      <c r="E43" s="47">
        <v>34100</v>
      </c>
      <c r="F43" s="47"/>
      <c r="G43" s="48">
        <f t="shared" si="0"/>
        <v>-3264111.4400000004</v>
      </c>
      <c r="I43" s="9"/>
    </row>
    <row r="44" spans="1:9" s="10" customFormat="1" ht="32.25" customHeight="1" x14ac:dyDescent="0.25">
      <c r="A44" s="19"/>
      <c r="B44" s="44">
        <v>154683</v>
      </c>
      <c r="C44" s="45" t="s">
        <v>481</v>
      </c>
      <c r="D44" s="46" t="s">
        <v>450</v>
      </c>
      <c r="E44" s="47">
        <v>1600</v>
      </c>
      <c r="F44" s="47"/>
      <c r="G44" s="48">
        <f t="shared" si="0"/>
        <v>-3262511.4400000004</v>
      </c>
      <c r="I44" s="9"/>
    </row>
    <row r="45" spans="1:9" s="10" customFormat="1" ht="32.25" customHeight="1" x14ac:dyDescent="0.25">
      <c r="A45" s="19"/>
      <c r="B45" s="44">
        <v>154683</v>
      </c>
      <c r="C45" s="45" t="s">
        <v>482</v>
      </c>
      <c r="D45" s="46" t="s">
        <v>450</v>
      </c>
      <c r="E45" s="47">
        <v>10000</v>
      </c>
      <c r="F45" s="47"/>
      <c r="G45" s="48">
        <f t="shared" si="0"/>
        <v>-3252511.4400000004</v>
      </c>
      <c r="I45" s="9"/>
    </row>
    <row r="46" spans="1:9" s="10" customFormat="1" ht="32.25" customHeight="1" x14ac:dyDescent="0.25">
      <c r="A46" s="19"/>
      <c r="B46" s="44">
        <v>154683</v>
      </c>
      <c r="C46" s="45" t="s">
        <v>483</v>
      </c>
      <c r="D46" s="46" t="s">
        <v>450</v>
      </c>
      <c r="E46" s="47">
        <v>10800</v>
      </c>
      <c r="F46" s="47"/>
      <c r="G46" s="48">
        <f t="shared" si="0"/>
        <v>-3241711.4400000004</v>
      </c>
      <c r="I46" s="9"/>
    </row>
    <row r="47" spans="1:9" s="10" customFormat="1" ht="32.25" customHeight="1" x14ac:dyDescent="0.25">
      <c r="A47" s="19"/>
      <c r="B47" s="44">
        <v>154683</v>
      </c>
      <c r="C47" s="45" t="s">
        <v>484</v>
      </c>
      <c r="D47" s="46" t="s">
        <v>450</v>
      </c>
      <c r="E47" s="47">
        <v>94400</v>
      </c>
      <c r="F47" s="47"/>
      <c r="G47" s="48">
        <f t="shared" si="0"/>
        <v>-3147311.4400000004</v>
      </c>
      <c r="I47" s="9"/>
    </row>
    <row r="48" spans="1:9" s="10" customFormat="1" ht="32.25" customHeight="1" x14ac:dyDescent="0.25">
      <c r="A48" s="19"/>
      <c r="B48" s="44">
        <v>154683</v>
      </c>
      <c r="C48" s="45" t="s">
        <v>485</v>
      </c>
      <c r="D48" s="46" t="s">
        <v>450</v>
      </c>
      <c r="E48" s="47">
        <v>800</v>
      </c>
      <c r="F48" s="47"/>
      <c r="G48" s="48">
        <f t="shared" si="0"/>
        <v>-3146511.4400000004</v>
      </c>
      <c r="I48" s="9"/>
    </row>
    <row r="49" spans="1:9" s="10" customFormat="1" ht="32.25" customHeight="1" x14ac:dyDescent="0.25">
      <c r="A49" s="19"/>
      <c r="B49" s="44">
        <v>154683</v>
      </c>
      <c r="C49" s="45" t="s">
        <v>486</v>
      </c>
      <c r="D49" s="46" t="s">
        <v>450</v>
      </c>
      <c r="E49" s="47">
        <v>19400</v>
      </c>
      <c r="F49" s="47"/>
      <c r="G49" s="48">
        <f t="shared" si="0"/>
        <v>-3127111.4400000004</v>
      </c>
      <c r="I49" s="9"/>
    </row>
    <row r="50" spans="1:9" s="10" customFormat="1" ht="32.25" customHeight="1" x14ac:dyDescent="0.25">
      <c r="A50" s="19"/>
      <c r="B50" s="44">
        <v>154683</v>
      </c>
      <c r="C50" s="45" t="s">
        <v>487</v>
      </c>
      <c r="D50" s="46" t="s">
        <v>450</v>
      </c>
      <c r="E50" s="47">
        <v>356100</v>
      </c>
      <c r="F50" s="47"/>
      <c r="G50" s="48">
        <f t="shared" si="0"/>
        <v>-2771011.4400000004</v>
      </c>
      <c r="I50" s="9"/>
    </row>
    <row r="51" spans="1:9" s="10" customFormat="1" ht="32.25" customHeight="1" x14ac:dyDescent="0.25">
      <c r="A51" s="19"/>
      <c r="B51" s="44">
        <v>154684</v>
      </c>
      <c r="C51" s="45" t="s">
        <v>139</v>
      </c>
      <c r="D51" s="46" t="s">
        <v>450</v>
      </c>
      <c r="E51" s="47">
        <v>500</v>
      </c>
      <c r="F51" s="47"/>
      <c r="G51" s="48">
        <f t="shared" si="0"/>
        <v>-2770511.4400000004</v>
      </c>
      <c r="I51" s="9"/>
    </row>
    <row r="52" spans="1:9" s="10" customFormat="1" ht="32.25" customHeight="1" x14ac:dyDescent="0.25">
      <c r="A52" s="19"/>
      <c r="B52" s="44">
        <v>154684</v>
      </c>
      <c r="C52" s="45" t="s">
        <v>488</v>
      </c>
      <c r="D52" s="46" t="s">
        <v>450</v>
      </c>
      <c r="E52" s="47">
        <v>700</v>
      </c>
      <c r="F52" s="47"/>
      <c r="G52" s="48">
        <f t="shared" si="0"/>
        <v>-2769811.4400000004</v>
      </c>
      <c r="I52" s="9"/>
    </row>
    <row r="53" spans="1:9" s="10" customFormat="1" ht="32.25" customHeight="1" x14ac:dyDescent="0.25">
      <c r="A53" s="19"/>
      <c r="B53" s="44">
        <v>154684</v>
      </c>
      <c r="C53" s="45" t="s">
        <v>489</v>
      </c>
      <c r="D53" s="46" t="s">
        <v>450</v>
      </c>
      <c r="E53" s="47">
        <v>700</v>
      </c>
      <c r="F53" s="47"/>
      <c r="G53" s="48">
        <f t="shared" si="0"/>
        <v>-2769111.4400000004</v>
      </c>
      <c r="I53" s="9"/>
    </row>
    <row r="54" spans="1:9" s="10" customFormat="1" ht="32.25" customHeight="1" x14ac:dyDescent="0.25">
      <c r="A54" s="19"/>
      <c r="B54" s="44">
        <v>154684</v>
      </c>
      <c r="C54" s="45" t="s">
        <v>490</v>
      </c>
      <c r="D54" s="46" t="s">
        <v>450</v>
      </c>
      <c r="E54" s="47">
        <v>900</v>
      </c>
      <c r="F54" s="47"/>
      <c r="G54" s="48">
        <f t="shared" si="0"/>
        <v>-2768211.4400000004</v>
      </c>
      <c r="I54" s="9"/>
    </row>
    <row r="55" spans="1:9" s="10" customFormat="1" ht="32.25" customHeight="1" x14ac:dyDescent="0.25">
      <c r="A55" s="19"/>
      <c r="B55" s="44">
        <v>154684</v>
      </c>
      <c r="C55" s="45" t="s">
        <v>480</v>
      </c>
      <c r="D55" s="46" t="s">
        <v>450</v>
      </c>
      <c r="E55" s="47">
        <v>900</v>
      </c>
      <c r="F55" s="47"/>
      <c r="G55" s="48">
        <f t="shared" si="0"/>
        <v>-2767311.4400000004</v>
      </c>
      <c r="I55" s="9"/>
    </row>
    <row r="56" spans="1:9" s="10" customFormat="1" ht="32.25" customHeight="1" x14ac:dyDescent="0.25">
      <c r="A56" s="19"/>
      <c r="B56" s="44">
        <v>154684</v>
      </c>
      <c r="C56" s="45" t="s">
        <v>491</v>
      </c>
      <c r="D56" s="46" t="s">
        <v>450</v>
      </c>
      <c r="E56" s="47">
        <v>1500</v>
      </c>
      <c r="F56" s="47"/>
      <c r="G56" s="48">
        <f t="shared" si="0"/>
        <v>-2765811.4400000004</v>
      </c>
      <c r="I56" s="9"/>
    </row>
    <row r="57" spans="1:9" s="10" customFormat="1" ht="32.25" customHeight="1" x14ac:dyDescent="0.25">
      <c r="A57" s="19"/>
      <c r="B57" s="44">
        <v>154684</v>
      </c>
      <c r="C57" s="45" t="s">
        <v>492</v>
      </c>
      <c r="D57" s="46" t="s">
        <v>450</v>
      </c>
      <c r="E57" s="47">
        <v>1500</v>
      </c>
      <c r="F57" s="47"/>
      <c r="G57" s="48">
        <f t="shared" si="0"/>
        <v>-2764311.4400000004</v>
      </c>
      <c r="I57" s="9"/>
    </row>
    <row r="58" spans="1:9" s="10" customFormat="1" ht="32.25" customHeight="1" x14ac:dyDescent="0.25">
      <c r="A58" s="19"/>
      <c r="B58" s="44">
        <v>154684</v>
      </c>
      <c r="C58" s="45" t="s">
        <v>493</v>
      </c>
      <c r="D58" s="46" t="s">
        <v>450</v>
      </c>
      <c r="E58" s="47">
        <v>37100</v>
      </c>
      <c r="F58" s="47"/>
      <c r="G58" s="48">
        <f t="shared" si="0"/>
        <v>-2727211.4400000004</v>
      </c>
      <c r="I58" s="9"/>
    </row>
    <row r="59" spans="1:9" s="10" customFormat="1" ht="32.25" customHeight="1" x14ac:dyDescent="0.25">
      <c r="A59" s="19"/>
      <c r="B59" s="44">
        <v>154684</v>
      </c>
      <c r="C59" s="45" t="s">
        <v>491</v>
      </c>
      <c r="D59" s="46" t="s">
        <v>450</v>
      </c>
      <c r="E59" s="47">
        <v>68500</v>
      </c>
      <c r="F59" s="47"/>
      <c r="G59" s="48">
        <f t="shared" si="0"/>
        <v>-2658711.4400000004</v>
      </c>
      <c r="I59" s="9"/>
    </row>
    <row r="60" spans="1:9" s="10" customFormat="1" ht="32.25" customHeight="1" x14ac:dyDescent="0.25">
      <c r="A60" s="19"/>
      <c r="B60" s="44">
        <v>154684</v>
      </c>
      <c r="C60" s="45" t="s">
        <v>494</v>
      </c>
      <c r="D60" s="46" t="s">
        <v>495</v>
      </c>
      <c r="E60" s="47"/>
      <c r="F60" s="47">
        <v>1847238</v>
      </c>
      <c r="G60" s="48">
        <f>+G59-F60</f>
        <v>-4505949.4400000004</v>
      </c>
      <c r="I60" s="9"/>
    </row>
    <row r="61" spans="1:9" s="10" customFormat="1" ht="32.25" customHeight="1" x14ac:dyDescent="0.25">
      <c r="A61" s="19"/>
      <c r="B61" s="44">
        <v>154684</v>
      </c>
      <c r="C61" s="45" t="s">
        <v>496</v>
      </c>
      <c r="D61" s="46" t="s">
        <v>450</v>
      </c>
      <c r="E61" s="47">
        <v>800</v>
      </c>
      <c r="F61" s="47"/>
      <c r="G61" s="48">
        <f>+G60+E61</f>
        <v>-4505149.4400000004</v>
      </c>
      <c r="I61" s="9"/>
    </row>
    <row r="62" spans="1:9" s="10" customFormat="1" ht="32.25" customHeight="1" x14ac:dyDescent="0.25">
      <c r="A62" s="19"/>
      <c r="B62" s="44">
        <v>154684</v>
      </c>
      <c r="C62" s="45" t="s">
        <v>497</v>
      </c>
      <c r="D62" s="46" t="s">
        <v>450</v>
      </c>
      <c r="E62" s="47">
        <v>9300</v>
      </c>
      <c r="F62" s="47"/>
      <c r="G62" s="48">
        <f t="shared" ref="G62:G82" si="1">+G61+E62</f>
        <v>-4495849.4400000004</v>
      </c>
      <c r="I62" s="9"/>
    </row>
    <row r="63" spans="1:9" s="10" customFormat="1" ht="32.25" customHeight="1" x14ac:dyDescent="0.25">
      <c r="A63" s="19"/>
      <c r="B63" s="44">
        <v>154684</v>
      </c>
      <c r="C63" s="45" t="s">
        <v>498</v>
      </c>
      <c r="D63" s="46" t="s">
        <v>450</v>
      </c>
      <c r="E63" s="47">
        <v>1800</v>
      </c>
      <c r="F63" s="47"/>
      <c r="G63" s="48">
        <f t="shared" si="1"/>
        <v>-4494049.4400000004</v>
      </c>
      <c r="I63" s="9"/>
    </row>
    <row r="64" spans="1:9" s="10" customFormat="1" ht="32.25" customHeight="1" x14ac:dyDescent="0.25">
      <c r="A64" s="19"/>
      <c r="B64" s="44">
        <v>154684</v>
      </c>
      <c r="C64" s="45" t="s">
        <v>493</v>
      </c>
      <c r="D64" s="46" t="s">
        <v>450</v>
      </c>
      <c r="E64" s="47">
        <v>142900</v>
      </c>
      <c r="F64" s="47"/>
      <c r="G64" s="48">
        <f t="shared" si="1"/>
        <v>-4351149.4400000004</v>
      </c>
      <c r="I64" s="9"/>
    </row>
    <row r="65" spans="1:9" s="10" customFormat="1" ht="32.25" customHeight="1" x14ac:dyDescent="0.25">
      <c r="A65" s="19"/>
      <c r="B65" s="44">
        <v>154684</v>
      </c>
      <c r="C65" s="45" t="s">
        <v>499</v>
      </c>
      <c r="D65" s="46" t="s">
        <v>450</v>
      </c>
      <c r="E65" s="47">
        <v>7200</v>
      </c>
      <c r="F65" s="47"/>
      <c r="G65" s="48">
        <f t="shared" si="1"/>
        <v>-4343949.4400000004</v>
      </c>
      <c r="I65" s="9"/>
    </row>
    <row r="66" spans="1:9" s="10" customFormat="1" ht="32.25" customHeight="1" x14ac:dyDescent="0.25">
      <c r="A66" s="19"/>
      <c r="B66" s="44">
        <v>154684</v>
      </c>
      <c r="C66" s="45" t="s">
        <v>500</v>
      </c>
      <c r="D66" s="46" t="s">
        <v>450</v>
      </c>
      <c r="E66" s="47">
        <v>3600</v>
      </c>
      <c r="F66" s="47"/>
      <c r="G66" s="48">
        <f t="shared" si="1"/>
        <v>-4340349.4400000004</v>
      </c>
      <c r="I66" s="9"/>
    </row>
    <row r="67" spans="1:9" s="10" customFormat="1" ht="32.25" customHeight="1" x14ac:dyDescent="0.25">
      <c r="A67" s="19"/>
      <c r="B67" s="44">
        <v>154684</v>
      </c>
      <c r="C67" s="45" t="s">
        <v>501</v>
      </c>
      <c r="D67" s="46" t="s">
        <v>450</v>
      </c>
      <c r="E67" s="47">
        <v>18600</v>
      </c>
      <c r="F67" s="47"/>
      <c r="G67" s="48">
        <f t="shared" si="1"/>
        <v>-4321749.4400000004</v>
      </c>
      <c r="I67" s="9"/>
    </row>
    <row r="68" spans="1:9" s="10" customFormat="1" ht="32.25" customHeight="1" x14ac:dyDescent="0.25">
      <c r="A68" s="19"/>
      <c r="B68" s="44">
        <v>154684</v>
      </c>
      <c r="C68" s="45" t="s">
        <v>502</v>
      </c>
      <c r="D68" s="46" t="s">
        <v>450</v>
      </c>
      <c r="E68" s="47">
        <v>342900</v>
      </c>
      <c r="F68" s="47"/>
      <c r="G68" s="48">
        <f t="shared" si="1"/>
        <v>-3978849.4400000004</v>
      </c>
      <c r="I68" s="9"/>
    </row>
    <row r="69" spans="1:9" s="10" customFormat="1" ht="32.25" customHeight="1" x14ac:dyDescent="0.25">
      <c r="A69" s="19"/>
      <c r="B69" s="44">
        <v>154684</v>
      </c>
      <c r="C69" s="45" t="s">
        <v>503</v>
      </c>
      <c r="D69" s="46" t="s">
        <v>450</v>
      </c>
      <c r="E69" s="47">
        <v>6437.5</v>
      </c>
      <c r="F69" s="47"/>
      <c r="G69" s="48">
        <f t="shared" si="1"/>
        <v>-3972411.9400000004</v>
      </c>
      <c r="I69" s="9"/>
    </row>
    <row r="70" spans="1:9" s="10" customFormat="1" ht="32.25" customHeight="1" x14ac:dyDescent="0.25">
      <c r="A70" s="19"/>
      <c r="B70" s="44">
        <v>154685</v>
      </c>
      <c r="C70" s="45" t="s">
        <v>480</v>
      </c>
      <c r="D70" s="46" t="s">
        <v>450</v>
      </c>
      <c r="E70" s="47">
        <v>43300</v>
      </c>
      <c r="F70" s="47"/>
      <c r="G70" s="48">
        <f t="shared" si="1"/>
        <v>-3929111.9400000004</v>
      </c>
      <c r="I70" s="9"/>
    </row>
    <row r="71" spans="1:9" s="10" customFormat="1" ht="32.25" customHeight="1" x14ac:dyDescent="0.25">
      <c r="A71" s="19"/>
      <c r="B71" s="44">
        <v>154685</v>
      </c>
      <c r="C71" s="45" t="s">
        <v>504</v>
      </c>
      <c r="D71" s="46" t="s">
        <v>450</v>
      </c>
      <c r="E71" s="47">
        <v>2100</v>
      </c>
      <c r="F71" s="47"/>
      <c r="G71" s="48">
        <f t="shared" si="1"/>
        <v>-3927011.9400000004</v>
      </c>
      <c r="I71" s="9"/>
    </row>
    <row r="72" spans="1:9" s="10" customFormat="1" ht="32.25" customHeight="1" x14ac:dyDescent="0.25">
      <c r="A72" s="19"/>
      <c r="B72" s="44">
        <v>154685</v>
      </c>
      <c r="C72" s="45" t="s">
        <v>505</v>
      </c>
      <c r="D72" s="46" t="s">
        <v>450</v>
      </c>
      <c r="E72" s="47">
        <v>1000</v>
      </c>
      <c r="F72" s="47"/>
      <c r="G72" s="48">
        <f t="shared" si="1"/>
        <v>-3926011.9400000004</v>
      </c>
      <c r="I72" s="9"/>
    </row>
    <row r="73" spans="1:9" s="10" customFormat="1" ht="32.25" customHeight="1" x14ac:dyDescent="0.25">
      <c r="A73" s="19"/>
      <c r="B73" s="44">
        <v>154685</v>
      </c>
      <c r="C73" s="45" t="s">
        <v>506</v>
      </c>
      <c r="D73" s="46" t="s">
        <v>450</v>
      </c>
      <c r="E73" s="47">
        <v>1000</v>
      </c>
      <c r="F73" s="47"/>
      <c r="G73" s="48">
        <f t="shared" si="1"/>
        <v>-3925011.9400000004</v>
      </c>
      <c r="I73" s="9"/>
    </row>
    <row r="74" spans="1:9" s="10" customFormat="1" ht="32.25" customHeight="1" x14ac:dyDescent="0.25">
      <c r="A74" s="19"/>
      <c r="B74" s="44">
        <v>154685</v>
      </c>
      <c r="C74" s="45" t="s">
        <v>507</v>
      </c>
      <c r="D74" s="46" t="s">
        <v>450</v>
      </c>
      <c r="E74" s="47">
        <v>1000</v>
      </c>
      <c r="F74" s="47"/>
      <c r="G74" s="48">
        <f t="shared" si="1"/>
        <v>-3924011.9400000004</v>
      </c>
      <c r="I74" s="9"/>
    </row>
    <row r="75" spans="1:9" s="10" customFormat="1" ht="32.25" customHeight="1" x14ac:dyDescent="0.25">
      <c r="A75" s="19"/>
      <c r="B75" s="44">
        <v>154685</v>
      </c>
      <c r="C75" s="45" t="s">
        <v>508</v>
      </c>
      <c r="D75" s="46" t="s">
        <v>450</v>
      </c>
      <c r="E75" s="47">
        <v>1000</v>
      </c>
      <c r="F75" s="47"/>
      <c r="G75" s="48">
        <f t="shared" si="1"/>
        <v>-3923011.9400000004</v>
      </c>
      <c r="I75" s="9"/>
    </row>
    <row r="76" spans="1:9" s="10" customFormat="1" ht="32.25" customHeight="1" x14ac:dyDescent="0.25">
      <c r="A76" s="19"/>
      <c r="B76" s="44">
        <v>154685</v>
      </c>
      <c r="C76" s="45" t="s">
        <v>509</v>
      </c>
      <c r="D76" s="46" t="s">
        <v>450</v>
      </c>
      <c r="E76" s="47">
        <v>1000</v>
      </c>
      <c r="F76" s="47"/>
      <c r="G76" s="48">
        <f t="shared" si="1"/>
        <v>-3922011.9400000004</v>
      </c>
      <c r="I76" s="9"/>
    </row>
    <row r="77" spans="1:9" s="10" customFormat="1" ht="32.25" customHeight="1" x14ac:dyDescent="0.25">
      <c r="A77" s="19"/>
      <c r="B77" s="44">
        <v>154685</v>
      </c>
      <c r="C77" s="45" t="s">
        <v>510</v>
      </c>
      <c r="D77" s="46" t="s">
        <v>450</v>
      </c>
      <c r="E77" s="47">
        <v>1000</v>
      </c>
      <c r="F77" s="47"/>
      <c r="G77" s="48">
        <f t="shared" si="1"/>
        <v>-3921011.9400000004</v>
      </c>
      <c r="I77" s="9"/>
    </row>
    <row r="78" spans="1:9" s="10" customFormat="1" ht="32.25" customHeight="1" x14ac:dyDescent="0.25">
      <c r="A78" s="19"/>
      <c r="B78" s="44">
        <v>154685</v>
      </c>
      <c r="C78" s="45" t="s">
        <v>511</v>
      </c>
      <c r="D78" s="46" t="s">
        <v>450</v>
      </c>
      <c r="E78" s="47">
        <v>182800</v>
      </c>
      <c r="F78" s="47"/>
      <c r="G78" s="48">
        <f t="shared" si="1"/>
        <v>-3738211.9400000004</v>
      </c>
      <c r="I78" s="9"/>
    </row>
    <row r="79" spans="1:9" s="10" customFormat="1" ht="32.25" customHeight="1" x14ac:dyDescent="0.25">
      <c r="A79" s="19"/>
      <c r="B79" s="44">
        <v>154685</v>
      </c>
      <c r="C79" s="45" t="s">
        <v>512</v>
      </c>
      <c r="D79" s="46" t="s">
        <v>450</v>
      </c>
      <c r="E79" s="47">
        <v>31400</v>
      </c>
      <c r="F79" s="47"/>
      <c r="G79" s="48">
        <f t="shared" si="1"/>
        <v>-3706811.9400000004</v>
      </c>
      <c r="I79" s="9"/>
    </row>
    <row r="80" spans="1:9" s="10" customFormat="1" ht="32.25" customHeight="1" x14ac:dyDescent="0.25">
      <c r="A80" s="19"/>
      <c r="B80" s="44">
        <v>154685</v>
      </c>
      <c r="C80" s="45" t="s">
        <v>513</v>
      </c>
      <c r="D80" s="46" t="s">
        <v>450</v>
      </c>
      <c r="E80" s="47">
        <v>381100</v>
      </c>
      <c r="F80" s="47"/>
      <c r="G80" s="48">
        <f t="shared" si="1"/>
        <v>-3325711.9400000004</v>
      </c>
      <c r="I80" s="9"/>
    </row>
    <row r="81" spans="1:9" s="10" customFormat="1" ht="32.25" customHeight="1" x14ac:dyDescent="0.25">
      <c r="A81" s="19"/>
      <c r="B81" s="44">
        <v>154685</v>
      </c>
      <c r="C81" s="45" t="s">
        <v>514</v>
      </c>
      <c r="D81" s="46" t="s">
        <v>450</v>
      </c>
      <c r="E81" s="47">
        <v>3200</v>
      </c>
      <c r="F81" s="47"/>
      <c r="G81" s="48">
        <f t="shared" si="1"/>
        <v>-3322511.9400000004</v>
      </c>
      <c r="I81" s="9"/>
    </row>
    <row r="82" spans="1:9" s="10" customFormat="1" ht="32.25" customHeight="1" x14ac:dyDescent="0.25">
      <c r="A82" s="19"/>
      <c r="B82" s="44">
        <v>154685</v>
      </c>
      <c r="C82" s="45" t="s">
        <v>515</v>
      </c>
      <c r="D82" s="46" t="s">
        <v>450</v>
      </c>
      <c r="E82" s="49">
        <v>1800</v>
      </c>
      <c r="F82" s="49"/>
      <c r="G82" s="48">
        <f t="shared" si="1"/>
        <v>-3320711.9400000004</v>
      </c>
      <c r="I82" s="9"/>
    </row>
    <row r="83" spans="1:9" s="10" customFormat="1" ht="32.25" customHeight="1" x14ac:dyDescent="0.25">
      <c r="A83" s="19"/>
      <c r="B83" s="44">
        <v>154685</v>
      </c>
      <c r="C83" s="45" t="s">
        <v>516</v>
      </c>
      <c r="D83" s="46" t="s">
        <v>121</v>
      </c>
      <c r="E83" s="49"/>
      <c r="F83" s="49">
        <v>126968</v>
      </c>
      <c r="G83" s="48">
        <f>+G82-F83</f>
        <v>-3447679.9400000004</v>
      </c>
      <c r="I83" s="9"/>
    </row>
    <row r="84" spans="1:9" s="10" customFormat="1" ht="32.25" customHeight="1" x14ac:dyDescent="0.25">
      <c r="A84" s="19"/>
      <c r="B84" s="44">
        <v>154685</v>
      </c>
      <c r="C84" s="45" t="s">
        <v>517</v>
      </c>
      <c r="D84" s="46" t="s">
        <v>121</v>
      </c>
      <c r="E84" s="23"/>
      <c r="F84" s="23">
        <v>42126</v>
      </c>
      <c r="G84" s="48">
        <f t="shared" ref="G84:G90" si="2">+G83-F84</f>
        <v>-3489805.9400000004</v>
      </c>
      <c r="I84" s="9"/>
    </row>
    <row r="85" spans="1:9" s="10" customFormat="1" ht="32.25" customHeight="1" x14ac:dyDescent="0.25">
      <c r="A85" s="19"/>
      <c r="B85" s="44">
        <v>154685</v>
      </c>
      <c r="C85" s="45" t="s">
        <v>518</v>
      </c>
      <c r="D85" s="46" t="s">
        <v>121</v>
      </c>
      <c r="E85" s="47"/>
      <c r="F85" s="47">
        <v>121876.3</v>
      </c>
      <c r="G85" s="48">
        <f t="shared" si="2"/>
        <v>-3611682.24</v>
      </c>
      <c r="I85" s="9"/>
    </row>
    <row r="86" spans="1:9" s="10" customFormat="1" ht="32.25" customHeight="1" x14ac:dyDescent="0.25">
      <c r="A86" s="19"/>
      <c r="B86" s="44">
        <v>154685</v>
      </c>
      <c r="C86" s="45" t="s">
        <v>519</v>
      </c>
      <c r="D86" s="46" t="s">
        <v>121</v>
      </c>
      <c r="E86" s="23"/>
      <c r="F86" s="47">
        <v>49949.4</v>
      </c>
      <c r="G86" s="48">
        <f t="shared" si="2"/>
        <v>-3661631.64</v>
      </c>
      <c r="I86" s="9"/>
    </row>
    <row r="87" spans="1:9" s="10" customFormat="1" ht="32.25" customHeight="1" x14ac:dyDescent="0.25">
      <c r="A87" s="19"/>
      <c r="B87" s="44">
        <v>154685</v>
      </c>
      <c r="C87" s="45" t="s">
        <v>520</v>
      </c>
      <c r="D87" s="46" t="s">
        <v>121</v>
      </c>
      <c r="E87" s="23"/>
      <c r="F87" s="47">
        <v>18880</v>
      </c>
      <c r="G87" s="48">
        <f t="shared" si="2"/>
        <v>-3680511.64</v>
      </c>
      <c r="I87" s="9"/>
    </row>
    <row r="88" spans="1:9" s="10" customFormat="1" ht="32.25" customHeight="1" x14ac:dyDescent="0.25">
      <c r="A88" s="19"/>
      <c r="B88" s="44">
        <v>154685</v>
      </c>
      <c r="C88" s="45" t="s">
        <v>521</v>
      </c>
      <c r="D88" s="46" t="s">
        <v>121</v>
      </c>
      <c r="E88" s="23"/>
      <c r="F88" s="47">
        <v>31004.5</v>
      </c>
      <c r="G88" s="48">
        <f t="shared" si="2"/>
        <v>-3711516.14</v>
      </c>
      <c r="I88" s="9"/>
    </row>
    <row r="89" spans="1:9" s="10" customFormat="1" ht="32.25" customHeight="1" x14ac:dyDescent="0.25">
      <c r="A89" s="19"/>
      <c r="B89" s="44">
        <v>154685</v>
      </c>
      <c r="C89" s="45" t="s">
        <v>522</v>
      </c>
      <c r="D89" s="46" t="s">
        <v>121</v>
      </c>
      <c r="E89" s="23"/>
      <c r="F89" s="47">
        <v>25724</v>
      </c>
      <c r="G89" s="48">
        <f t="shared" si="2"/>
        <v>-3737240.14</v>
      </c>
      <c r="I89" s="9"/>
    </row>
    <row r="90" spans="1:9" s="10" customFormat="1" ht="32.25" customHeight="1" x14ac:dyDescent="0.25">
      <c r="A90" s="19"/>
      <c r="B90" s="44">
        <v>154685</v>
      </c>
      <c r="C90" s="45" t="s">
        <v>523</v>
      </c>
      <c r="D90" s="46" t="s">
        <v>121</v>
      </c>
      <c r="E90" s="23"/>
      <c r="F90" s="47">
        <v>41772</v>
      </c>
      <c r="G90" s="48">
        <f t="shared" si="2"/>
        <v>-3779012.14</v>
      </c>
      <c r="I90" s="9"/>
    </row>
    <row r="91" spans="1:9" s="10" customFormat="1" ht="32.25" customHeight="1" x14ac:dyDescent="0.25">
      <c r="A91" s="19"/>
      <c r="B91" s="44">
        <v>154686</v>
      </c>
      <c r="C91" s="45" t="s">
        <v>524</v>
      </c>
      <c r="D91" s="46" t="s">
        <v>450</v>
      </c>
      <c r="E91" s="23">
        <v>1400</v>
      </c>
      <c r="F91" s="47"/>
      <c r="G91" s="48">
        <f>+G90+E91</f>
        <v>-3777612.14</v>
      </c>
      <c r="I91" s="9"/>
    </row>
    <row r="92" spans="1:9" s="10" customFormat="1" ht="32.25" customHeight="1" x14ac:dyDescent="0.25">
      <c r="A92" s="19"/>
      <c r="B92" s="44">
        <v>154686</v>
      </c>
      <c r="C92" s="45" t="s">
        <v>525</v>
      </c>
      <c r="D92" s="46" t="s">
        <v>450</v>
      </c>
      <c r="E92" s="23">
        <v>1400</v>
      </c>
      <c r="F92" s="47"/>
      <c r="G92" s="48">
        <f t="shared" ref="G92:G93" si="3">+G91+E92</f>
        <v>-3776212.14</v>
      </c>
      <c r="I92" s="9"/>
    </row>
    <row r="93" spans="1:9" s="10" customFormat="1" ht="32.25" customHeight="1" x14ac:dyDescent="0.25">
      <c r="A93" s="19"/>
      <c r="B93" s="44">
        <v>154686</v>
      </c>
      <c r="C93" s="45" t="s">
        <v>526</v>
      </c>
      <c r="D93" s="46" t="s">
        <v>450</v>
      </c>
      <c r="E93" s="23">
        <v>37500</v>
      </c>
      <c r="F93" s="47"/>
      <c r="G93" s="48">
        <f t="shared" si="3"/>
        <v>-3738712.14</v>
      </c>
      <c r="I93" s="9"/>
    </row>
    <row r="94" spans="1:9" s="10" customFormat="1" ht="32.25" customHeight="1" x14ac:dyDescent="0.25">
      <c r="A94" s="19"/>
      <c r="B94" s="44">
        <v>154686</v>
      </c>
      <c r="C94" s="45" t="s">
        <v>527</v>
      </c>
      <c r="D94" s="46" t="s">
        <v>121</v>
      </c>
      <c r="E94" s="23"/>
      <c r="F94" s="47">
        <v>53377.3</v>
      </c>
      <c r="G94" s="48">
        <f>+G93-F94</f>
        <v>-3792089.44</v>
      </c>
      <c r="I94" s="9"/>
    </row>
    <row r="95" spans="1:9" s="10" customFormat="1" ht="32.25" customHeight="1" x14ac:dyDescent="0.25">
      <c r="A95" s="19"/>
      <c r="B95" s="44">
        <v>154686</v>
      </c>
      <c r="C95" s="45" t="s">
        <v>528</v>
      </c>
      <c r="D95" s="46" t="s">
        <v>450</v>
      </c>
      <c r="E95" s="23">
        <v>133800</v>
      </c>
      <c r="F95" s="47"/>
      <c r="G95" s="48">
        <f>+G94+E95</f>
        <v>-3658289.44</v>
      </c>
      <c r="I95" s="9"/>
    </row>
    <row r="96" spans="1:9" s="10" customFormat="1" ht="32.25" customHeight="1" x14ac:dyDescent="0.25">
      <c r="A96" s="19"/>
      <c r="B96" s="44">
        <v>154686</v>
      </c>
      <c r="C96" s="45" t="s">
        <v>529</v>
      </c>
      <c r="D96" s="46" t="s">
        <v>450</v>
      </c>
      <c r="E96" s="23">
        <v>28700</v>
      </c>
      <c r="F96" s="47"/>
      <c r="G96" s="48">
        <f t="shared" ref="G96:G97" si="4">+G95+E96</f>
        <v>-3629589.44</v>
      </c>
      <c r="I96" s="9"/>
    </row>
    <row r="97" spans="1:9" s="10" customFormat="1" ht="32.25" customHeight="1" x14ac:dyDescent="0.25">
      <c r="A97" s="19"/>
      <c r="B97" s="44">
        <v>154686</v>
      </c>
      <c r="C97" s="45" t="s">
        <v>530</v>
      </c>
      <c r="D97" s="46" t="s">
        <v>450</v>
      </c>
      <c r="E97" s="23">
        <v>235000</v>
      </c>
      <c r="F97" s="47"/>
      <c r="G97" s="48">
        <f t="shared" si="4"/>
        <v>-3394589.44</v>
      </c>
      <c r="I97" s="9"/>
    </row>
    <row r="98" spans="1:9" s="10" customFormat="1" ht="32.25" customHeight="1" x14ac:dyDescent="0.25">
      <c r="A98" s="19"/>
      <c r="B98" s="44">
        <v>154686</v>
      </c>
      <c r="C98" s="45" t="s">
        <v>531</v>
      </c>
      <c r="D98" s="46" t="s">
        <v>532</v>
      </c>
      <c r="E98" s="23"/>
      <c r="F98" s="47">
        <v>210000</v>
      </c>
      <c r="G98" s="48">
        <f>+G97-F98</f>
        <v>-3604589.44</v>
      </c>
      <c r="I98" s="9"/>
    </row>
    <row r="99" spans="1:9" s="10" customFormat="1" ht="32.25" customHeight="1" x14ac:dyDescent="0.25">
      <c r="A99" s="19"/>
      <c r="B99" s="44">
        <v>45117</v>
      </c>
      <c r="C99" s="45" t="s">
        <v>533</v>
      </c>
      <c r="D99" s="46" t="s">
        <v>450</v>
      </c>
      <c r="E99" s="23">
        <v>2000</v>
      </c>
      <c r="F99" s="47"/>
      <c r="G99" s="48">
        <f>+G98+E99</f>
        <v>-3602589.44</v>
      </c>
      <c r="I99" s="9"/>
    </row>
    <row r="100" spans="1:9" s="10" customFormat="1" ht="32.25" customHeight="1" x14ac:dyDescent="0.25">
      <c r="A100" s="19"/>
      <c r="B100" s="44">
        <v>45117</v>
      </c>
      <c r="C100" s="45" t="s">
        <v>534</v>
      </c>
      <c r="D100" s="46" t="s">
        <v>450</v>
      </c>
      <c r="E100" s="23">
        <v>2000</v>
      </c>
      <c r="F100" s="47"/>
      <c r="G100" s="48">
        <f t="shared" ref="G100:G141" si="5">+G99+E100</f>
        <v>-3600589.44</v>
      </c>
      <c r="I100" s="9"/>
    </row>
    <row r="101" spans="1:9" s="10" customFormat="1" ht="32.25" customHeight="1" x14ac:dyDescent="0.25">
      <c r="A101" s="19"/>
      <c r="B101" s="44">
        <v>45117</v>
      </c>
      <c r="C101" s="45" t="s">
        <v>535</v>
      </c>
      <c r="D101" s="46" t="s">
        <v>450</v>
      </c>
      <c r="E101" s="23">
        <v>1000</v>
      </c>
      <c r="F101" s="47"/>
      <c r="G101" s="48">
        <f t="shared" si="5"/>
        <v>-3599589.44</v>
      </c>
      <c r="I101" s="9"/>
    </row>
    <row r="102" spans="1:9" s="10" customFormat="1" ht="32.25" customHeight="1" x14ac:dyDescent="0.25">
      <c r="A102" s="19"/>
      <c r="B102" s="44">
        <v>45117</v>
      </c>
      <c r="C102" s="45" t="s">
        <v>536</v>
      </c>
      <c r="D102" s="46" t="s">
        <v>450</v>
      </c>
      <c r="E102" s="23">
        <v>1000</v>
      </c>
      <c r="F102" s="47"/>
      <c r="G102" s="48">
        <f t="shared" si="5"/>
        <v>-3598589.44</v>
      </c>
      <c r="I102" s="9"/>
    </row>
    <row r="103" spans="1:9" s="10" customFormat="1" ht="32.25" customHeight="1" x14ac:dyDescent="0.25">
      <c r="A103" s="19"/>
      <c r="B103" s="44">
        <v>45117</v>
      </c>
      <c r="C103" s="45" t="s">
        <v>537</v>
      </c>
      <c r="D103" s="46" t="s">
        <v>450</v>
      </c>
      <c r="E103" s="23">
        <v>1000</v>
      </c>
      <c r="F103" s="47"/>
      <c r="G103" s="48">
        <f t="shared" si="5"/>
        <v>-3597589.44</v>
      </c>
      <c r="I103" s="9"/>
    </row>
    <row r="104" spans="1:9" s="10" customFormat="1" ht="32.25" customHeight="1" x14ac:dyDescent="0.25">
      <c r="A104" s="19"/>
      <c r="B104" s="44">
        <v>45117</v>
      </c>
      <c r="C104" s="45" t="s">
        <v>538</v>
      </c>
      <c r="D104" s="46" t="s">
        <v>450</v>
      </c>
      <c r="E104" s="23">
        <v>1000</v>
      </c>
      <c r="F104" s="47"/>
      <c r="G104" s="48">
        <f t="shared" si="5"/>
        <v>-3596589.44</v>
      </c>
      <c r="I104" s="9"/>
    </row>
    <row r="105" spans="1:9" s="10" customFormat="1" ht="32.25" customHeight="1" x14ac:dyDescent="0.25">
      <c r="A105" s="19"/>
      <c r="B105" s="44">
        <v>45117</v>
      </c>
      <c r="C105" s="45" t="s">
        <v>539</v>
      </c>
      <c r="D105" s="46" t="s">
        <v>450</v>
      </c>
      <c r="E105" s="23">
        <v>16800</v>
      </c>
      <c r="F105" s="47"/>
      <c r="G105" s="48">
        <f t="shared" si="5"/>
        <v>-3579789.44</v>
      </c>
      <c r="I105" s="9"/>
    </row>
    <row r="106" spans="1:9" s="10" customFormat="1" ht="32.25" customHeight="1" x14ac:dyDescent="0.25">
      <c r="A106" s="19"/>
      <c r="B106" s="44">
        <v>45117</v>
      </c>
      <c r="C106" s="45" t="s">
        <v>540</v>
      </c>
      <c r="D106" s="46" t="s">
        <v>450</v>
      </c>
      <c r="E106" s="23">
        <v>2600</v>
      </c>
      <c r="F106" s="47"/>
      <c r="G106" s="48">
        <f t="shared" si="5"/>
        <v>-3577189.44</v>
      </c>
      <c r="I106" s="9"/>
    </row>
    <row r="107" spans="1:9" s="10" customFormat="1" ht="32.25" customHeight="1" x14ac:dyDescent="0.25">
      <c r="A107" s="19"/>
      <c r="B107" s="44">
        <v>45117</v>
      </c>
      <c r="C107" s="45" t="s">
        <v>541</v>
      </c>
      <c r="D107" s="46" t="s">
        <v>450</v>
      </c>
      <c r="E107" s="23">
        <v>15200</v>
      </c>
      <c r="F107" s="47"/>
      <c r="G107" s="48">
        <f t="shared" si="5"/>
        <v>-3561989.44</v>
      </c>
      <c r="I107" s="9"/>
    </row>
    <row r="108" spans="1:9" s="10" customFormat="1" ht="32.25" customHeight="1" x14ac:dyDescent="0.25">
      <c r="A108" s="19"/>
      <c r="B108" s="44">
        <v>45117</v>
      </c>
      <c r="C108" s="45" t="s">
        <v>542</v>
      </c>
      <c r="D108" s="46" t="s">
        <v>450</v>
      </c>
      <c r="E108" s="23">
        <v>9300</v>
      </c>
      <c r="F108" s="47"/>
      <c r="G108" s="48">
        <f t="shared" si="5"/>
        <v>-3552689.44</v>
      </c>
      <c r="I108" s="9"/>
    </row>
    <row r="109" spans="1:9" s="10" customFormat="1" ht="32.25" customHeight="1" x14ac:dyDescent="0.25">
      <c r="A109" s="19"/>
      <c r="B109" s="44">
        <v>45117</v>
      </c>
      <c r="C109" s="45" t="s">
        <v>139</v>
      </c>
      <c r="D109" s="46" t="s">
        <v>450</v>
      </c>
      <c r="E109" s="23">
        <v>700</v>
      </c>
      <c r="F109" s="47"/>
      <c r="G109" s="48">
        <f t="shared" si="5"/>
        <v>-3551989.44</v>
      </c>
      <c r="I109" s="9"/>
    </row>
    <row r="110" spans="1:9" s="10" customFormat="1" ht="32.25" customHeight="1" x14ac:dyDescent="0.25">
      <c r="A110" s="19"/>
      <c r="B110" s="44">
        <v>45117</v>
      </c>
      <c r="C110" s="45" t="s">
        <v>488</v>
      </c>
      <c r="D110" s="46" t="s">
        <v>450</v>
      </c>
      <c r="E110" s="23">
        <v>1500</v>
      </c>
      <c r="F110" s="47"/>
      <c r="G110" s="48">
        <f t="shared" si="5"/>
        <v>-3550489.44</v>
      </c>
      <c r="I110" s="9"/>
    </row>
    <row r="111" spans="1:9" s="10" customFormat="1" ht="32.25" customHeight="1" x14ac:dyDescent="0.25">
      <c r="A111" s="19"/>
      <c r="B111" s="44">
        <v>45117</v>
      </c>
      <c r="C111" s="45" t="s">
        <v>489</v>
      </c>
      <c r="D111" s="46" t="s">
        <v>450</v>
      </c>
      <c r="E111" s="23">
        <v>2300</v>
      </c>
      <c r="F111" s="47"/>
      <c r="G111" s="48">
        <f t="shared" si="5"/>
        <v>-3548189.44</v>
      </c>
      <c r="I111" s="9"/>
    </row>
    <row r="112" spans="1:9" s="10" customFormat="1" ht="32.25" customHeight="1" x14ac:dyDescent="0.25">
      <c r="A112" s="19"/>
      <c r="B112" s="44"/>
      <c r="C112" s="45" t="s">
        <v>490</v>
      </c>
      <c r="D112" s="46"/>
      <c r="E112" s="23">
        <v>36000</v>
      </c>
      <c r="F112" s="47"/>
      <c r="G112" s="48">
        <f t="shared" si="5"/>
        <v>-3512189.44</v>
      </c>
      <c r="I112" s="9"/>
    </row>
    <row r="113" spans="1:9" s="10" customFormat="1" ht="32.25" customHeight="1" x14ac:dyDescent="0.25">
      <c r="A113" s="19"/>
      <c r="B113" s="44">
        <v>45117</v>
      </c>
      <c r="C113" s="45" t="s">
        <v>491</v>
      </c>
      <c r="D113" s="46" t="s">
        <v>450</v>
      </c>
      <c r="E113" s="23">
        <v>900</v>
      </c>
      <c r="F113" s="47"/>
      <c r="G113" s="48">
        <f t="shared" si="5"/>
        <v>-3511289.44</v>
      </c>
      <c r="I113" s="9"/>
    </row>
    <row r="114" spans="1:9" s="10" customFormat="1" ht="32.25" customHeight="1" x14ac:dyDescent="0.25">
      <c r="A114" s="19"/>
      <c r="B114" s="44">
        <v>45117</v>
      </c>
      <c r="C114" s="45" t="s">
        <v>491</v>
      </c>
      <c r="D114" s="46" t="s">
        <v>450</v>
      </c>
      <c r="E114" s="23">
        <v>40300</v>
      </c>
      <c r="F114" s="47"/>
      <c r="G114" s="48">
        <f t="shared" si="5"/>
        <v>-3470989.44</v>
      </c>
      <c r="I114" s="9"/>
    </row>
    <row r="115" spans="1:9" s="10" customFormat="1" ht="32.25" customHeight="1" x14ac:dyDescent="0.25">
      <c r="A115" s="19"/>
      <c r="B115" s="44">
        <v>45117</v>
      </c>
      <c r="C115" s="45" t="s">
        <v>492</v>
      </c>
      <c r="D115" s="46" t="s">
        <v>450</v>
      </c>
      <c r="E115" s="23">
        <v>41000</v>
      </c>
      <c r="F115" s="47"/>
      <c r="G115" s="48">
        <f t="shared" si="5"/>
        <v>-3429989.44</v>
      </c>
      <c r="I115" s="9"/>
    </row>
    <row r="116" spans="1:9" s="10" customFormat="1" ht="32.25" customHeight="1" x14ac:dyDescent="0.25">
      <c r="A116" s="19"/>
      <c r="B116" s="44">
        <v>45117</v>
      </c>
      <c r="C116" s="45" t="s">
        <v>543</v>
      </c>
      <c r="D116" s="46" t="s">
        <v>450</v>
      </c>
      <c r="E116" s="23">
        <v>900</v>
      </c>
      <c r="F116" s="47"/>
      <c r="G116" s="48">
        <f t="shared" si="5"/>
        <v>-3429089.44</v>
      </c>
      <c r="I116" s="9"/>
    </row>
    <row r="117" spans="1:9" s="10" customFormat="1" ht="32.25" customHeight="1" x14ac:dyDescent="0.25">
      <c r="A117" s="19"/>
      <c r="B117" s="44">
        <v>45117</v>
      </c>
      <c r="C117" s="45" t="s">
        <v>544</v>
      </c>
      <c r="D117" s="46" t="s">
        <v>450</v>
      </c>
      <c r="E117" s="23">
        <v>300</v>
      </c>
      <c r="F117" s="47"/>
      <c r="G117" s="48">
        <f t="shared" si="5"/>
        <v>-3428789.44</v>
      </c>
      <c r="I117" s="9"/>
    </row>
    <row r="118" spans="1:9" s="10" customFormat="1" ht="32.25" customHeight="1" x14ac:dyDescent="0.25">
      <c r="A118" s="19"/>
      <c r="B118" s="44">
        <v>45117</v>
      </c>
      <c r="C118" s="45" t="s">
        <v>543</v>
      </c>
      <c r="D118" s="46" t="s">
        <v>450</v>
      </c>
      <c r="E118" s="23">
        <v>84800</v>
      </c>
      <c r="F118" s="47"/>
      <c r="G118" s="48">
        <f t="shared" si="5"/>
        <v>-3343989.44</v>
      </c>
      <c r="I118" s="9"/>
    </row>
    <row r="119" spans="1:9" s="10" customFormat="1" ht="32.25" customHeight="1" x14ac:dyDescent="0.25">
      <c r="A119" s="19"/>
      <c r="B119" s="44">
        <v>45117</v>
      </c>
      <c r="C119" s="45" t="s">
        <v>545</v>
      </c>
      <c r="D119" s="46" t="s">
        <v>450</v>
      </c>
      <c r="E119" s="23">
        <v>500</v>
      </c>
      <c r="F119" s="47"/>
      <c r="G119" s="48">
        <f t="shared" si="5"/>
        <v>-3343489.44</v>
      </c>
      <c r="I119" s="9"/>
    </row>
    <row r="120" spans="1:9" s="10" customFormat="1" ht="32.25" customHeight="1" x14ac:dyDescent="0.25">
      <c r="A120" s="19"/>
      <c r="B120" s="44">
        <v>45117</v>
      </c>
      <c r="C120" s="45" t="s">
        <v>546</v>
      </c>
      <c r="D120" s="46" t="s">
        <v>450</v>
      </c>
      <c r="E120" s="23">
        <v>246400</v>
      </c>
      <c r="F120" s="47"/>
      <c r="G120" s="48">
        <f t="shared" si="5"/>
        <v>-3097089.44</v>
      </c>
      <c r="I120" s="9"/>
    </row>
    <row r="121" spans="1:9" s="10" customFormat="1" ht="32.25" customHeight="1" x14ac:dyDescent="0.25">
      <c r="A121" s="19"/>
      <c r="B121" s="44">
        <v>45117</v>
      </c>
      <c r="C121" s="45" t="s">
        <v>547</v>
      </c>
      <c r="D121" s="46" t="s">
        <v>450</v>
      </c>
      <c r="E121" s="23">
        <v>41300</v>
      </c>
      <c r="F121" s="47"/>
      <c r="G121" s="48">
        <f t="shared" si="5"/>
        <v>-3055789.44</v>
      </c>
      <c r="I121" s="9"/>
    </row>
    <row r="122" spans="1:9" s="10" customFormat="1" ht="32.25" customHeight="1" x14ac:dyDescent="0.25">
      <c r="A122" s="19"/>
      <c r="B122" s="44">
        <v>45117</v>
      </c>
      <c r="C122" s="45" t="s">
        <v>548</v>
      </c>
      <c r="D122" s="46" t="s">
        <v>450</v>
      </c>
      <c r="E122" s="23">
        <v>21600</v>
      </c>
      <c r="F122" s="47"/>
      <c r="G122" s="48">
        <f t="shared" si="5"/>
        <v>-3034189.44</v>
      </c>
      <c r="I122" s="9"/>
    </row>
    <row r="123" spans="1:9" s="10" customFormat="1" ht="32.25" customHeight="1" x14ac:dyDescent="0.25">
      <c r="A123" s="19"/>
      <c r="B123" s="44">
        <v>45117</v>
      </c>
      <c r="C123" s="45" t="s">
        <v>549</v>
      </c>
      <c r="D123" s="46" t="s">
        <v>450</v>
      </c>
      <c r="E123" s="23">
        <v>60400</v>
      </c>
      <c r="F123" s="47"/>
      <c r="G123" s="48">
        <f t="shared" si="5"/>
        <v>-2973789.44</v>
      </c>
      <c r="I123" s="9"/>
    </row>
    <row r="124" spans="1:9" s="10" customFormat="1" ht="32.25" customHeight="1" x14ac:dyDescent="0.25">
      <c r="A124" s="19"/>
      <c r="B124" s="44">
        <v>45117</v>
      </c>
      <c r="C124" s="45" t="s">
        <v>550</v>
      </c>
      <c r="D124" s="46" t="s">
        <v>450</v>
      </c>
      <c r="E124" s="23">
        <v>4100</v>
      </c>
      <c r="F124" s="47"/>
      <c r="G124" s="48">
        <f t="shared" si="5"/>
        <v>-2969689.44</v>
      </c>
      <c r="I124" s="9"/>
    </row>
    <row r="125" spans="1:9" s="10" customFormat="1" ht="32.25" customHeight="1" x14ac:dyDescent="0.25">
      <c r="A125" s="19"/>
      <c r="B125" s="44">
        <v>45117</v>
      </c>
      <c r="C125" s="45" t="s">
        <v>452</v>
      </c>
      <c r="D125" s="46" t="s">
        <v>450</v>
      </c>
      <c r="E125" s="23">
        <v>1800</v>
      </c>
      <c r="F125" s="47"/>
      <c r="G125" s="48">
        <f t="shared" si="5"/>
        <v>-2967889.44</v>
      </c>
      <c r="I125" s="9"/>
    </row>
    <row r="126" spans="1:9" s="10" customFormat="1" ht="32.25" customHeight="1" x14ac:dyDescent="0.25">
      <c r="A126" s="19"/>
      <c r="B126" s="44">
        <v>45117</v>
      </c>
      <c r="C126" s="45" t="s">
        <v>551</v>
      </c>
      <c r="D126" s="46" t="s">
        <v>450</v>
      </c>
      <c r="E126" s="23">
        <v>3600</v>
      </c>
      <c r="F126" s="47"/>
      <c r="G126" s="48">
        <f t="shared" si="5"/>
        <v>-2964289.44</v>
      </c>
      <c r="I126" s="9"/>
    </row>
    <row r="127" spans="1:9" s="10" customFormat="1" ht="32.25" customHeight="1" x14ac:dyDescent="0.25">
      <c r="A127" s="19"/>
      <c r="B127" s="44">
        <v>45117</v>
      </c>
      <c r="C127" s="45" t="s">
        <v>552</v>
      </c>
      <c r="D127" s="46" t="s">
        <v>450</v>
      </c>
      <c r="E127" s="23">
        <v>344600</v>
      </c>
      <c r="F127" s="47"/>
      <c r="G127" s="48">
        <f t="shared" si="5"/>
        <v>-2619689.44</v>
      </c>
      <c r="I127" s="9"/>
    </row>
    <row r="128" spans="1:9" s="10" customFormat="1" ht="32.25" customHeight="1" x14ac:dyDescent="0.25">
      <c r="A128" s="19"/>
      <c r="B128" s="44">
        <v>45117</v>
      </c>
      <c r="C128" s="45" t="s">
        <v>553</v>
      </c>
      <c r="D128" s="46" t="s">
        <v>450</v>
      </c>
      <c r="E128" s="23">
        <v>3500</v>
      </c>
      <c r="F128" s="47"/>
      <c r="G128" s="48">
        <f t="shared" si="5"/>
        <v>-2616189.44</v>
      </c>
      <c r="I128" s="9"/>
    </row>
    <row r="129" spans="1:9" s="10" customFormat="1" ht="32.25" customHeight="1" x14ac:dyDescent="0.25">
      <c r="A129" s="19"/>
      <c r="B129" s="44">
        <v>45117</v>
      </c>
      <c r="C129" s="45" t="s">
        <v>554</v>
      </c>
      <c r="D129" s="46" t="s">
        <v>450</v>
      </c>
      <c r="E129" s="23">
        <v>58900</v>
      </c>
      <c r="F129" s="47"/>
      <c r="G129" s="48">
        <f t="shared" si="5"/>
        <v>-2557289.44</v>
      </c>
      <c r="I129" s="9"/>
    </row>
    <row r="130" spans="1:9" s="10" customFormat="1" ht="32.25" customHeight="1" x14ac:dyDescent="0.25">
      <c r="A130" s="19"/>
      <c r="B130" s="44">
        <v>45117</v>
      </c>
      <c r="C130" s="45" t="s">
        <v>555</v>
      </c>
      <c r="D130" s="46" t="s">
        <v>450</v>
      </c>
      <c r="E130" s="23">
        <v>173000</v>
      </c>
      <c r="F130" s="47"/>
      <c r="G130" s="48">
        <f t="shared" si="5"/>
        <v>-2384289.44</v>
      </c>
      <c r="I130" s="9"/>
    </row>
    <row r="131" spans="1:9" s="10" customFormat="1" ht="32.25" customHeight="1" x14ac:dyDescent="0.25">
      <c r="A131" s="19"/>
      <c r="B131" s="44">
        <v>45118</v>
      </c>
      <c r="C131" s="45" t="s">
        <v>556</v>
      </c>
      <c r="D131" s="46" t="s">
        <v>450</v>
      </c>
      <c r="E131" s="23">
        <v>50400</v>
      </c>
      <c r="F131" s="47"/>
      <c r="G131" s="48">
        <f t="shared" si="5"/>
        <v>-2333889.44</v>
      </c>
      <c r="I131" s="9"/>
    </row>
    <row r="132" spans="1:9" s="10" customFormat="1" ht="32.25" customHeight="1" x14ac:dyDescent="0.25">
      <c r="A132" s="19"/>
      <c r="B132" s="44">
        <v>45118</v>
      </c>
      <c r="C132" s="45" t="s">
        <v>557</v>
      </c>
      <c r="D132" s="46" t="s">
        <v>450</v>
      </c>
      <c r="E132" s="23">
        <v>12625</v>
      </c>
      <c r="F132" s="47"/>
      <c r="G132" s="48">
        <f t="shared" si="5"/>
        <v>-2321264.44</v>
      </c>
      <c r="I132" s="9"/>
    </row>
    <row r="133" spans="1:9" s="10" customFormat="1" ht="32.25" customHeight="1" x14ac:dyDescent="0.25">
      <c r="A133" s="19"/>
      <c r="B133" s="44">
        <v>45118</v>
      </c>
      <c r="C133" s="45" t="s">
        <v>558</v>
      </c>
      <c r="D133" s="46" t="s">
        <v>450</v>
      </c>
      <c r="E133" s="23">
        <v>15000</v>
      </c>
      <c r="F133" s="47"/>
      <c r="G133" s="48">
        <f t="shared" si="5"/>
        <v>-2306264.44</v>
      </c>
      <c r="I133" s="9"/>
    </row>
    <row r="134" spans="1:9" s="10" customFormat="1" ht="32.25" customHeight="1" x14ac:dyDescent="0.25">
      <c r="A134" s="19"/>
      <c r="B134" s="44">
        <v>45118</v>
      </c>
      <c r="C134" s="45" t="s">
        <v>559</v>
      </c>
      <c r="D134" s="46" t="s">
        <v>450</v>
      </c>
      <c r="E134" s="23">
        <v>3750</v>
      </c>
      <c r="F134" s="47"/>
      <c r="G134" s="48">
        <f t="shared" si="5"/>
        <v>-2302514.44</v>
      </c>
      <c r="I134" s="9"/>
    </row>
    <row r="135" spans="1:9" s="10" customFormat="1" ht="32.25" customHeight="1" x14ac:dyDescent="0.25">
      <c r="A135" s="19"/>
      <c r="B135" s="44">
        <v>45118</v>
      </c>
      <c r="C135" s="45" t="s">
        <v>560</v>
      </c>
      <c r="D135" s="46" t="s">
        <v>450</v>
      </c>
      <c r="E135" s="23">
        <v>2187.5</v>
      </c>
      <c r="F135" s="47"/>
      <c r="G135" s="48">
        <f t="shared" si="5"/>
        <v>-2300326.94</v>
      </c>
      <c r="I135" s="9"/>
    </row>
    <row r="136" spans="1:9" s="10" customFormat="1" ht="32.25" customHeight="1" x14ac:dyDescent="0.25">
      <c r="A136" s="19"/>
      <c r="B136" s="44">
        <v>45118</v>
      </c>
      <c r="C136" s="45" t="s">
        <v>490</v>
      </c>
      <c r="D136" s="46" t="s">
        <v>450</v>
      </c>
      <c r="E136" s="23">
        <v>49000</v>
      </c>
      <c r="F136" s="47"/>
      <c r="G136" s="48">
        <f t="shared" si="5"/>
        <v>-2251326.94</v>
      </c>
      <c r="I136" s="9"/>
    </row>
    <row r="137" spans="1:9" s="10" customFormat="1" ht="32.25" customHeight="1" x14ac:dyDescent="0.25">
      <c r="A137" s="19"/>
      <c r="B137" s="44">
        <v>45118</v>
      </c>
      <c r="C137" s="45" t="s">
        <v>561</v>
      </c>
      <c r="D137" s="46" t="s">
        <v>450</v>
      </c>
      <c r="E137" s="23">
        <v>4700</v>
      </c>
      <c r="F137" s="47"/>
      <c r="G137" s="48">
        <f t="shared" si="5"/>
        <v>-2246626.94</v>
      </c>
      <c r="I137" s="9"/>
    </row>
    <row r="138" spans="1:9" s="10" customFormat="1" ht="32.25" customHeight="1" x14ac:dyDescent="0.25">
      <c r="A138" s="19"/>
      <c r="B138" s="44">
        <v>45118</v>
      </c>
      <c r="C138" s="45" t="s">
        <v>562</v>
      </c>
      <c r="D138" s="46" t="s">
        <v>450</v>
      </c>
      <c r="E138" s="23">
        <v>138800</v>
      </c>
      <c r="F138" s="47"/>
      <c r="G138" s="48">
        <f t="shared" si="5"/>
        <v>-2107826.94</v>
      </c>
      <c r="I138" s="9"/>
    </row>
    <row r="139" spans="1:9" s="10" customFormat="1" ht="32.25" customHeight="1" x14ac:dyDescent="0.25">
      <c r="A139" s="19"/>
      <c r="B139" s="44">
        <v>45118</v>
      </c>
      <c r="C139" s="45" t="s">
        <v>563</v>
      </c>
      <c r="D139" s="46" t="s">
        <v>450</v>
      </c>
      <c r="E139" s="23">
        <v>15000</v>
      </c>
      <c r="F139" s="47"/>
      <c r="G139" s="48">
        <f t="shared" si="5"/>
        <v>-2092826.94</v>
      </c>
      <c r="I139" s="9"/>
    </row>
    <row r="140" spans="1:9" s="10" customFormat="1" ht="32.25" customHeight="1" x14ac:dyDescent="0.25">
      <c r="A140" s="19"/>
      <c r="B140" s="44">
        <v>45118</v>
      </c>
      <c r="C140" s="45" t="s">
        <v>564</v>
      </c>
      <c r="D140" s="46" t="s">
        <v>450</v>
      </c>
      <c r="E140" s="23">
        <v>23800</v>
      </c>
      <c r="F140" s="47"/>
      <c r="G140" s="48">
        <f t="shared" si="5"/>
        <v>-2069026.94</v>
      </c>
      <c r="I140" s="9"/>
    </row>
    <row r="141" spans="1:9" s="10" customFormat="1" ht="32.25" customHeight="1" x14ac:dyDescent="0.25">
      <c r="A141" s="19"/>
      <c r="B141" s="44">
        <v>45118</v>
      </c>
      <c r="C141" s="45" t="s">
        <v>565</v>
      </c>
      <c r="D141" s="46" t="s">
        <v>450</v>
      </c>
      <c r="E141" s="23">
        <v>376800</v>
      </c>
      <c r="F141" s="47"/>
      <c r="G141" s="48">
        <f t="shared" si="5"/>
        <v>-1692226.94</v>
      </c>
      <c r="I141" s="9"/>
    </row>
    <row r="142" spans="1:9" s="10" customFormat="1" ht="32.25" customHeight="1" x14ac:dyDescent="0.25">
      <c r="A142" s="19"/>
      <c r="B142" s="44">
        <v>45118</v>
      </c>
      <c r="C142" s="45" t="s">
        <v>566</v>
      </c>
      <c r="D142" s="46" t="s">
        <v>567</v>
      </c>
      <c r="E142" s="23"/>
      <c r="F142" s="47">
        <v>350000</v>
      </c>
      <c r="G142" s="48">
        <f>+G141-F142</f>
        <v>-2042226.94</v>
      </c>
      <c r="I142" s="9"/>
    </row>
    <row r="143" spans="1:9" s="10" customFormat="1" ht="32.25" customHeight="1" x14ac:dyDescent="0.25">
      <c r="A143" s="19"/>
      <c r="B143" s="44">
        <v>45119</v>
      </c>
      <c r="C143" s="45" t="s">
        <v>480</v>
      </c>
      <c r="D143" s="46" t="s">
        <v>450</v>
      </c>
      <c r="E143" s="23">
        <v>57100</v>
      </c>
      <c r="F143" s="47"/>
      <c r="G143" s="48">
        <f>+G142+E143</f>
        <v>-1985126.94</v>
      </c>
      <c r="I143" s="9"/>
    </row>
    <row r="144" spans="1:9" s="10" customFormat="1" ht="32.25" customHeight="1" x14ac:dyDescent="0.25">
      <c r="A144" s="19"/>
      <c r="B144" s="44">
        <v>45119</v>
      </c>
      <c r="C144" s="45" t="s">
        <v>568</v>
      </c>
      <c r="D144" s="46" t="s">
        <v>450</v>
      </c>
      <c r="E144" s="23">
        <v>3100</v>
      </c>
      <c r="F144" s="47"/>
      <c r="G144" s="48">
        <f t="shared" ref="G144:G150" si="6">+G143+E144</f>
        <v>-1982026.94</v>
      </c>
      <c r="I144" s="9"/>
    </row>
    <row r="145" spans="1:9" s="10" customFormat="1" ht="32.25" customHeight="1" x14ac:dyDescent="0.25">
      <c r="A145" s="19"/>
      <c r="B145" s="44">
        <v>45119</v>
      </c>
      <c r="C145" s="45" t="s">
        <v>139</v>
      </c>
      <c r="D145" s="46" t="s">
        <v>450</v>
      </c>
      <c r="E145" s="23">
        <v>96400</v>
      </c>
      <c r="F145" s="47"/>
      <c r="G145" s="48">
        <f t="shared" si="6"/>
        <v>-1885626.94</v>
      </c>
      <c r="I145" s="9"/>
    </row>
    <row r="146" spans="1:9" s="10" customFormat="1" ht="32.25" customHeight="1" x14ac:dyDescent="0.25">
      <c r="A146" s="19"/>
      <c r="B146" s="44">
        <v>45119</v>
      </c>
      <c r="C146" s="45" t="s">
        <v>569</v>
      </c>
      <c r="D146" s="46" t="s">
        <v>450</v>
      </c>
      <c r="E146" s="23">
        <v>1800</v>
      </c>
      <c r="F146" s="47"/>
      <c r="G146" s="48">
        <f t="shared" si="6"/>
        <v>-1883826.94</v>
      </c>
      <c r="I146" s="9"/>
    </row>
    <row r="147" spans="1:9" s="10" customFormat="1" ht="32.25" customHeight="1" x14ac:dyDescent="0.25">
      <c r="A147" s="19"/>
      <c r="B147" s="44">
        <v>45119</v>
      </c>
      <c r="C147" s="45" t="s">
        <v>570</v>
      </c>
      <c r="D147" s="46" t="s">
        <v>450</v>
      </c>
      <c r="E147" s="23">
        <v>31600</v>
      </c>
      <c r="F147" s="47"/>
      <c r="G147" s="48">
        <f t="shared" si="6"/>
        <v>-1852226.94</v>
      </c>
      <c r="I147" s="9"/>
    </row>
    <row r="148" spans="1:9" s="10" customFormat="1" ht="32.25" customHeight="1" x14ac:dyDescent="0.25">
      <c r="A148" s="19"/>
      <c r="B148" s="44">
        <v>45119</v>
      </c>
      <c r="C148" s="45" t="s">
        <v>571</v>
      </c>
      <c r="D148" s="46" t="s">
        <v>450</v>
      </c>
      <c r="E148" s="23">
        <v>204500</v>
      </c>
      <c r="F148" s="47"/>
      <c r="G148" s="48">
        <f t="shared" si="6"/>
        <v>-1647726.94</v>
      </c>
      <c r="I148" s="9"/>
    </row>
    <row r="149" spans="1:9" s="10" customFormat="1" ht="32.25" customHeight="1" x14ac:dyDescent="0.25">
      <c r="A149" s="19"/>
      <c r="B149" s="44">
        <v>45119</v>
      </c>
      <c r="C149" s="45" t="s">
        <v>572</v>
      </c>
      <c r="D149" s="46" t="s">
        <v>450</v>
      </c>
      <c r="E149" s="23">
        <v>341200</v>
      </c>
      <c r="F149" s="47"/>
      <c r="G149" s="48">
        <f t="shared" si="6"/>
        <v>-1306526.94</v>
      </c>
      <c r="I149" s="9"/>
    </row>
    <row r="150" spans="1:9" s="10" customFormat="1" ht="32.25" customHeight="1" x14ac:dyDescent="0.25">
      <c r="A150" s="19"/>
      <c r="B150" s="44">
        <v>45119</v>
      </c>
      <c r="C150" s="45" t="s">
        <v>573</v>
      </c>
      <c r="D150" s="46" t="s">
        <v>450</v>
      </c>
      <c r="E150" s="23">
        <v>5100</v>
      </c>
      <c r="F150" s="47"/>
      <c r="G150" s="48">
        <f t="shared" si="6"/>
        <v>-1301426.94</v>
      </c>
      <c r="I150" s="9"/>
    </row>
    <row r="151" spans="1:9" s="10" customFormat="1" ht="32.25" customHeight="1" x14ac:dyDescent="0.25">
      <c r="A151" s="19"/>
      <c r="B151" s="44">
        <v>45119</v>
      </c>
      <c r="C151" s="45" t="s">
        <v>574</v>
      </c>
      <c r="D151" s="46" t="s">
        <v>575</v>
      </c>
      <c r="E151" s="23"/>
      <c r="F151" s="47">
        <v>250000</v>
      </c>
      <c r="G151" s="48">
        <f>+G150-F151</f>
        <v>-1551426.94</v>
      </c>
      <c r="I151" s="9"/>
    </row>
    <row r="152" spans="1:9" s="10" customFormat="1" ht="32.25" customHeight="1" x14ac:dyDescent="0.25">
      <c r="A152" s="19"/>
      <c r="B152" s="44">
        <v>45119</v>
      </c>
      <c r="C152" s="45" t="s">
        <v>576</v>
      </c>
      <c r="D152" s="46" t="s">
        <v>577</v>
      </c>
      <c r="E152" s="23"/>
      <c r="F152" s="47">
        <v>11113.59</v>
      </c>
      <c r="G152" s="48">
        <f>+G151-F152</f>
        <v>-1562540.53</v>
      </c>
      <c r="I152" s="9"/>
    </row>
    <row r="153" spans="1:9" s="10" customFormat="1" ht="32.25" customHeight="1" x14ac:dyDescent="0.25">
      <c r="A153" s="19"/>
      <c r="B153" s="44">
        <v>45120</v>
      </c>
      <c r="C153" s="45" t="s">
        <v>578</v>
      </c>
      <c r="D153" s="46" t="s">
        <v>450</v>
      </c>
      <c r="E153" s="23">
        <v>500</v>
      </c>
      <c r="F153" s="47"/>
      <c r="G153" s="48">
        <f>+G152+E153</f>
        <v>-1562040.53</v>
      </c>
      <c r="I153" s="9"/>
    </row>
    <row r="154" spans="1:9" s="10" customFormat="1" ht="32.25" customHeight="1" x14ac:dyDescent="0.25">
      <c r="A154" s="19"/>
      <c r="B154" s="44">
        <v>45120</v>
      </c>
      <c r="C154" s="45" t="s">
        <v>579</v>
      </c>
      <c r="D154" s="46" t="s">
        <v>450</v>
      </c>
      <c r="E154" s="23">
        <v>3600</v>
      </c>
      <c r="F154" s="47"/>
      <c r="G154" s="48">
        <f t="shared" ref="G154:G217" si="7">+G153+E154</f>
        <v>-1558440.53</v>
      </c>
      <c r="I154" s="9"/>
    </row>
    <row r="155" spans="1:9" s="10" customFormat="1" ht="32.25" customHeight="1" x14ac:dyDescent="0.25">
      <c r="A155" s="19"/>
      <c r="B155" s="44">
        <v>45120</v>
      </c>
      <c r="C155" s="45" t="s">
        <v>580</v>
      </c>
      <c r="D155" s="46" t="s">
        <v>450</v>
      </c>
      <c r="E155" s="23">
        <v>700</v>
      </c>
      <c r="F155" s="47"/>
      <c r="G155" s="48">
        <f t="shared" si="7"/>
        <v>-1557740.53</v>
      </c>
      <c r="I155" s="9"/>
    </row>
    <row r="156" spans="1:9" s="10" customFormat="1" ht="32.25" customHeight="1" x14ac:dyDescent="0.25">
      <c r="A156" s="19"/>
      <c r="B156" s="44">
        <v>45120</v>
      </c>
      <c r="C156" s="45" t="s">
        <v>480</v>
      </c>
      <c r="D156" s="46" t="s">
        <v>450</v>
      </c>
      <c r="E156" s="23">
        <v>34500</v>
      </c>
      <c r="F156" s="47"/>
      <c r="G156" s="48">
        <f t="shared" si="7"/>
        <v>-1523240.53</v>
      </c>
      <c r="I156" s="9"/>
    </row>
    <row r="157" spans="1:9" s="10" customFormat="1" ht="32.25" customHeight="1" x14ac:dyDescent="0.25">
      <c r="A157" s="19"/>
      <c r="B157" s="44">
        <v>45120</v>
      </c>
      <c r="C157" s="45" t="s">
        <v>581</v>
      </c>
      <c r="D157" s="46" t="s">
        <v>450</v>
      </c>
      <c r="E157" s="23">
        <v>2000</v>
      </c>
      <c r="F157" s="47"/>
      <c r="G157" s="48">
        <f t="shared" si="7"/>
        <v>-1521240.53</v>
      </c>
      <c r="I157" s="9"/>
    </row>
    <row r="158" spans="1:9" s="10" customFormat="1" ht="32.25" customHeight="1" x14ac:dyDescent="0.25">
      <c r="A158" s="19"/>
      <c r="B158" s="44">
        <v>45120</v>
      </c>
      <c r="C158" s="45" t="s">
        <v>582</v>
      </c>
      <c r="D158" s="46" t="s">
        <v>450</v>
      </c>
      <c r="E158" s="23">
        <v>2000</v>
      </c>
      <c r="F158" s="47"/>
      <c r="G158" s="48">
        <f t="shared" si="7"/>
        <v>-1519240.53</v>
      </c>
      <c r="I158" s="9"/>
    </row>
    <row r="159" spans="1:9" s="10" customFormat="1" ht="32.25" customHeight="1" x14ac:dyDescent="0.25">
      <c r="A159" s="19"/>
      <c r="B159" s="44">
        <v>45120</v>
      </c>
      <c r="C159" s="45" t="s">
        <v>583</v>
      </c>
      <c r="D159" s="46" t="s">
        <v>450</v>
      </c>
      <c r="E159" s="23">
        <v>1000</v>
      </c>
      <c r="F159" s="47"/>
      <c r="G159" s="48">
        <f t="shared" si="7"/>
        <v>-1518240.53</v>
      </c>
      <c r="I159" s="9"/>
    </row>
    <row r="160" spans="1:9" s="10" customFormat="1" ht="32.25" customHeight="1" x14ac:dyDescent="0.25">
      <c r="A160" s="19"/>
      <c r="B160" s="44">
        <v>45120</v>
      </c>
      <c r="C160" s="45" t="s">
        <v>584</v>
      </c>
      <c r="D160" s="46" t="s">
        <v>450</v>
      </c>
      <c r="E160" s="23">
        <v>1800</v>
      </c>
      <c r="F160" s="47"/>
      <c r="G160" s="48">
        <f t="shared" si="7"/>
        <v>-1516440.53</v>
      </c>
      <c r="I160" s="9"/>
    </row>
    <row r="161" spans="1:9" s="10" customFormat="1" ht="32.25" customHeight="1" x14ac:dyDescent="0.25">
      <c r="A161" s="19"/>
      <c r="B161" s="44">
        <v>45120</v>
      </c>
      <c r="C161" s="45" t="s">
        <v>585</v>
      </c>
      <c r="D161" s="46" t="s">
        <v>450</v>
      </c>
      <c r="E161" s="23">
        <v>198400</v>
      </c>
      <c r="F161" s="47"/>
      <c r="G161" s="48">
        <f t="shared" si="7"/>
        <v>-1318040.53</v>
      </c>
      <c r="I161" s="9"/>
    </row>
    <row r="162" spans="1:9" s="10" customFormat="1" ht="32.25" customHeight="1" x14ac:dyDescent="0.25">
      <c r="A162" s="19"/>
      <c r="B162" s="44">
        <v>45120</v>
      </c>
      <c r="C162" s="45" t="s">
        <v>586</v>
      </c>
      <c r="D162" s="46" t="s">
        <v>450</v>
      </c>
      <c r="E162" s="23">
        <v>46600</v>
      </c>
      <c r="F162" s="47"/>
      <c r="G162" s="48">
        <f t="shared" si="7"/>
        <v>-1271440.53</v>
      </c>
      <c r="I162" s="9"/>
    </row>
    <row r="163" spans="1:9" s="10" customFormat="1" ht="32.25" customHeight="1" x14ac:dyDescent="0.25">
      <c r="A163" s="19"/>
      <c r="B163" s="44">
        <v>45120</v>
      </c>
      <c r="C163" s="45" t="s">
        <v>587</v>
      </c>
      <c r="D163" s="46" t="s">
        <v>450</v>
      </c>
      <c r="E163" s="23">
        <v>500</v>
      </c>
      <c r="F163" s="47"/>
      <c r="G163" s="48">
        <f t="shared" si="7"/>
        <v>-1270940.53</v>
      </c>
      <c r="I163" s="9"/>
    </row>
    <row r="164" spans="1:9" s="10" customFormat="1" ht="32.25" customHeight="1" x14ac:dyDescent="0.25">
      <c r="A164" s="19"/>
      <c r="B164" s="44">
        <v>45120</v>
      </c>
      <c r="C164" s="45" t="s">
        <v>588</v>
      </c>
      <c r="D164" s="46" t="s">
        <v>450</v>
      </c>
      <c r="E164" s="23">
        <v>355700</v>
      </c>
      <c r="F164" s="47"/>
      <c r="G164" s="48">
        <f t="shared" si="7"/>
        <v>-915240.53</v>
      </c>
      <c r="I164" s="9"/>
    </row>
    <row r="165" spans="1:9" s="10" customFormat="1" ht="32.25" customHeight="1" x14ac:dyDescent="0.25">
      <c r="A165" s="19"/>
      <c r="B165" s="44">
        <v>45120</v>
      </c>
      <c r="C165" s="45" t="s">
        <v>589</v>
      </c>
      <c r="D165" s="46" t="s">
        <v>450</v>
      </c>
      <c r="E165" s="23">
        <v>5200</v>
      </c>
      <c r="F165" s="47"/>
      <c r="G165" s="48">
        <f t="shared" si="7"/>
        <v>-910040.53</v>
      </c>
      <c r="I165" s="9"/>
    </row>
    <row r="166" spans="1:9" s="10" customFormat="1" ht="32.25" customHeight="1" x14ac:dyDescent="0.25">
      <c r="A166" s="19"/>
      <c r="B166" s="44">
        <v>45121</v>
      </c>
      <c r="C166" s="45" t="s">
        <v>590</v>
      </c>
      <c r="D166" s="46" t="s">
        <v>450</v>
      </c>
      <c r="E166" s="23">
        <v>12800</v>
      </c>
      <c r="F166" s="47"/>
      <c r="G166" s="48">
        <f t="shared" si="7"/>
        <v>-897240.53</v>
      </c>
      <c r="I166" s="9"/>
    </row>
    <row r="167" spans="1:9" s="10" customFormat="1" ht="32.25" customHeight="1" x14ac:dyDescent="0.25">
      <c r="A167" s="19"/>
      <c r="B167" s="44">
        <v>45121</v>
      </c>
      <c r="C167" s="45" t="s">
        <v>318</v>
      </c>
      <c r="D167" s="46" t="s">
        <v>450</v>
      </c>
      <c r="E167" s="23">
        <v>2200</v>
      </c>
      <c r="F167" s="47"/>
      <c r="G167" s="48">
        <f t="shared" si="7"/>
        <v>-895040.53</v>
      </c>
      <c r="I167" s="9"/>
    </row>
    <row r="168" spans="1:9" s="10" customFormat="1" ht="32.25" customHeight="1" x14ac:dyDescent="0.25">
      <c r="A168" s="19"/>
      <c r="B168" s="44">
        <v>45121</v>
      </c>
      <c r="C168" s="45" t="s">
        <v>139</v>
      </c>
      <c r="D168" s="46" t="s">
        <v>450</v>
      </c>
      <c r="E168" s="23">
        <v>1100</v>
      </c>
      <c r="F168" s="47"/>
      <c r="G168" s="48">
        <f t="shared" si="7"/>
        <v>-893940.53</v>
      </c>
      <c r="I168" s="9"/>
    </row>
    <row r="169" spans="1:9" s="10" customFormat="1" ht="32.25" customHeight="1" x14ac:dyDescent="0.25">
      <c r="A169" s="19"/>
      <c r="B169" s="44">
        <v>45121</v>
      </c>
      <c r="C169" s="45" t="s">
        <v>491</v>
      </c>
      <c r="D169" s="46" t="s">
        <v>450</v>
      </c>
      <c r="E169" s="23">
        <v>39500</v>
      </c>
      <c r="F169" s="47"/>
      <c r="G169" s="48">
        <f t="shared" si="7"/>
        <v>-854440.53</v>
      </c>
      <c r="I169" s="9"/>
    </row>
    <row r="170" spans="1:9" s="10" customFormat="1" ht="32.25" customHeight="1" x14ac:dyDescent="0.25">
      <c r="A170" s="19"/>
      <c r="B170" s="44">
        <v>45121</v>
      </c>
      <c r="C170" s="45" t="s">
        <v>591</v>
      </c>
      <c r="D170" s="46" t="s">
        <v>450</v>
      </c>
      <c r="E170" s="23">
        <v>22000</v>
      </c>
      <c r="F170" s="47"/>
      <c r="G170" s="48">
        <f t="shared" si="7"/>
        <v>-832440.53</v>
      </c>
      <c r="I170" s="9"/>
    </row>
    <row r="171" spans="1:9" s="10" customFormat="1" ht="32.25" customHeight="1" x14ac:dyDescent="0.25">
      <c r="A171" s="19"/>
      <c r="B171" s="44">
        <v>45121</v>
      </c>
      <c r="C171" s="45" t="s">
        <v>592</v>
      </c>
      <c r="D171" s="46" t="s">
        <v>450</v>
      </c>
      <c r="E171" s="23">
        <v>157700</v>
      </c>
      <c r="F171" s="47"/>
      <c r="G171" s="48">
        <f t="shared" si="7"/>
        <v>-674740.53</v>
      </c>
      <c r="I171" s="9"/>
    </row>
    <row r="172" spans="1:9" s="10" customFormat="1" ht="32.25" customHeight="1" x14ac:dyDescent="0.25">
      <c r="A172" s="19"/>
      <c r="B172" s="44">
        <v>45121</v>
      </c>
      <c r="C172" s="45" t="s">
        <v>593</v>
      </c>
      <c r="D172" s="46" t="s">
        <v>450</v>
      </c>
      <c r="E172" s="23">
        <v>1800</v>
      </c>
      <c r="F172" s="47"/>
      <c r="G172" s="48">
        <f t="shared" si="7"/>
        <v>-672940.53</v>
      </c>
      <c r="I172" s="9"/>
    </row>
    <row r="173" spans="1:9" s="10" customFormat="1" ht="32.25" customHeight="1" x14ac:dyDescent="0.25">
      <c r="A173" s="19"/>
      <c r="B173" s="44">
        <v>45121</v>
      </c>
      <c r="C173" s="45" t="s">
        <v>594</v>
      </c>
      <c r="D173" s="46" t="s">
        <v>450</v>
      </c>
      <c r="E173" s="23">
        <v>600</v>
      </c>
      <c r="F173" s="47"/>
      <c r="G173" s="48">
        <f t="shared" si="7"/>
        <v>-672340.53</v>
      </c>
      <c r="I173" s="9"/>
    </row>
    <row r="174" spans="1:9" s="10" customFormat="1" ht="32.25" customHeight="1" x14ac:dyDescent="0.25">
      <c r="A174" s="19"/>
      <c r="B174" s="44">
        <v>45121</v>
      </c>
      <c r="C174" s="45" t="s">
        <v>595</v>
      </c>
      <c r="D174" s="46" t="s">
        <v>450</v>
      </c>
      <c r="E174" s="23">
        <v>750</v>
      </c>
      <c r="F174" s="47"/>
      <c r="G174" s="48">
        <f t="shared" si="7"/>
        <v>-671590.53</v>
      </c>
      <c r="I174" s="9"/>
    </row>
    <row r="175" spans="1:9" s="10" customFormat="1" ht="32.25" customHeight="1" x14ac:dyDescent="0.25">
      <c r="A175" s="19"/>
      <c r="B175" s="44">
        <v>45121</v>
      </c>
      <c r="C175" s="45" t="s">
        <v>596</v>
      </c>
      <c r="D175" s="46" t="s">
        <v>450</v>
      </c>
      <c r="E175" s="23">
        <v>379200</v>
      </c>
      <c r="F175" s="47"/>
      <c r="G175" s="48">
        <f t="shared" si="7"/>
        <v>-292390.53000000003</v>
      </c>
      <c r="I175" s="9"/>
    </row>
    <row r="176" spans="1:9" s="10" customFormat="1" ht="32.25" customHeight="1" x14ac:dyDescent="0.25">
      <c r="A176" s="19"/>
      <c r="B176" s="44">
        <v>45121</v>
      </c>
      <c r="C176" s="45" t="s">
        <v>597</v>
      </c>
      <c r="D176" s="46" t="s">
        <v>450</v>
      </c>
      <c r="E176" s="23">
        <v>500</v>
      </c>
      <c r="F176" s="47"/>
      <c r="G176" s="48">
        <f t="shared" si="7"/>
        <v>-291890.53000000003</v>
      </c>
      <c r="I176" s="9"/>
    </row>
    <row r="177" spans="1:9" s="10" customFormat="1" ht="32.25" customHeight="1" x14ac:dyDescent="0.25">
      <c r="A177" s="19"/>
      <c r="B177" s="44">
        <v>45121</v>
      </c>
      <c r="C177" s="45" t="s">
        <v>598</v>
      </c>
      <c r="D177" s="46" t="s">
        <v>450</v>
      </c>
      <c r="E177" s="23">
        <v>400</v>
      </c>
      <c r="F177" s="47"/>
      <c r="G177" s="48">
        <f t="shared" si="7"/>
        <v>-291490.53000000003</v>
      </c>
      <c r="I177" s="9"/>
    </row>
    <row r="178" spans="1:9" s="10" customFormat="1" ht="32.25" customHeight="1" x14ac:dyDescent="0.25">
      <c r="A178" s="19"/>
      <c r="B178" s="44">
        <v>45121</v>
      </c>
      <c r="C178" s="45" t="s">
        <v>599</v>
      </c>
      <c r="D178" s="46" t="s">
        <v>450</v>
      </c>
      <c r="E178" s="23">
        <v>500</v>
      </c>
      <c r="F178" s="47"/>
      <c r="G178" s="48">
        <f t="shared" si="7"/>
        <v>-290990.53000000003</v>
      </c>
      <c r="I178" s="9"/>
    </row>
    <row r="179" spans="1:9" s="10" customFormat="1" ht="32.25" customHeight="1" x14ac:dyDescent="0.25">
      <c r="A179" s="19"/>
      <c r="B179" s="44">
        <v>45124</v>
      </c>
      <c r="C179" s="45" t="s">
        <v>600</v>
      </c>
      <c r="D179" s="46" t="s">
        <v>450</v>
      </c>
      <c r="E179" s="23">
        <v>6000</v>
      </c>
      <c r="F179" s="47"/>
      <c r="G179" s="48">
        <f t="shared" si="7"/>
        <v>-284990.53000000003</v>
      </c>
      <c r="I179" s="9"/>
    </row>
    <row r="180" spans="1:9" s="10" customFormat="1" ht="32.25" customHeight="1" x14ac:dyDescent="0.25">
      <c r="A180" s="19"/>
      <c r="B180" s="44">
        <v>45124</v>
      </c>
      <c r="C180" s="45" t="s">
        <v>601</v>
      </c>
      <c r="D180" s="46" t="s">
        <v>450</v>
      </c>
      <c r="E180" s="23">
        <v>2000</v>
      </c>
      <c r="F180" s="47"/>
      <c r="G180" s="48">
        <f t="shared" si="7"/>
        <v>-282990.53000000003</v>
      </c>
      <c r="I180" s="9"/>
    </row>
    <row r="181" spans="1:9" s="10" customFormat="1" ht="32.25" customHeight="1" x14ac:dyDescent="0.25">
      <c r="A181" s="19"/>
      <c r="B181" s="44">
        <v>45124</v>
      </c>
      <c r="C181" s="45" t="s">
        <v>602</v>
      </c>
      <c r="D181" s="46" t="s">
        <v>450</v>
      </c>
      <c r="E181" s="23">
        <v>24000</v>
      </c>
      <c r="F181" s="47"/>
      <c r="G181" s="48">
        <f t="shared" si="7"/>
        <v>-258990.53000000003</v>
      </c>
      <c r="I181" s="9"/>
    </row>
    <row r="182" spans="1:9" s="10" customFormat="1" ht="32.25" customHeight="1" x14ac:dyDescent="0.25">
      <c r="A182" s="19"/>
      <c r="B182" s="44">
        <v>45124</v>
      </c>
      <c r="C182" s="45" t="s">
        <v>603</v>
      </c>
      <c r="D182" s="46" t="s">
        <v>450</v>
      </c>
      <c r="E182" s="23">
        <v>7000</v>
      </c>
      <c r="F182" s="47"/>
      <c r="G182" s="48">
        <f t="shared" si="7"/>
        <v>-251990.53000000003</v>
      </c>
      <c r="I182" s="9"/>
    </row>
    <row r="183" spans="1:9" s="10" customFormat="1" ht="32.25" customHeight="1" x14ac:dyDescent="0.25">
      <c r="A183" s="19"/>
      <c r="B183" s="44">
        <v>45124</v>
      </c>
      <c r="C183" s="45" t="s">
        <v>604</v>
      </c>
      <c r="D183" s="46" t="s">
        <v>450</v>
      </c>
      <c r="E183" s="23">
        <v>2187.5</v>
      </c>
      <c r="F183" s="47"/>
      <c r="G183" s="48">
        <f t="shared" si="7"/>
        <v>-249803.03000000003</v>
      </c>
      <c r="I183" s="9"/>
    </row>
    <row r="184" spans="1:9" s="10" customFormat="1" ht="32.25" customHeight="1" x14ac:dyDescent="0.25">
      <c r="A184" s="19"/>
      <c r="B184" s="44">
        <v>45124</v>
      </c>
      <c r="C184" s="45" t="s">
        <v>605</v>
      </c>
      <c r="D184" s="46" t="s">
        <v>450</v>
      </c>
      <c r="E184" s="23">
        <v>2100</v>
      </c>
      <c r="F184" s="47"/>
      <c r="G184" s="48">
        <f t="shared" si="7"/>
        <v>-247703.03000000003</v>
      </c>
      <c r="I184" s="9"/>
    </row>
    <row r="185" spans="1:9" s="10" customFormat="1" ht="32.25" customHeight="1" x14ac:dyDescent="0.25">
      <c r="A185" s="19"/>
      <c r="B185" s="44">
        <v>45124</v>
      </c>
      <c r="C185" s="45" t="s">
        <v>606</v>
      </c>
      <c r="D185" s="46" t="s">
        <v>450</v>
      </c>
      <c r="E185" s="23">
        <v>200</v>
      </c>
      <c r="F185" s="47"/>
      <c r="G185" s="48">
        <f t="shared" si="7"/>
        <v>-247503.03000000003</v>
      </c>
      <c r="I185" s="9"/>
    </row>
    <row r="186" spans="1:9" s="10" customFormat="1" ht="32.25" customHeight="1" x14ac:dyDescent="0.25">
      <c r="A186" s="19"/>
      <c r="B186" s="44">
        <v>45124</v>
      </c>
      <c r="C186" s="45" t="s">
        <v>543</v>
      </c>
      <c r="D186" s="46" t="s">
        <v>450</v>
      </c>
      <c r="E186" s="23">
        <v>9300</v>
      </c>
      <c r="F186" s="47"/>
      <c r="G186" s="48">
        <f t="shared" si="7"/>
        <v>-238203.03000000003</v>
      </c>
      <c r="I186" s="9"/>
    </row>
    <row r="187" spans="1:9" s="10" customFormat="1" ht="32.25" customHeight="1" x14ac:dyDescent="0.25">
      <c r="A187" s="19"/>
      <c r="B187" s="44">
        <v>45124</v>
      </c>
      <c r="C187" s="45" t="s">
        <v>477</v>
      </c>
      <c r="D187" s="46" t="s">
        <v>450</v>
      </c>
      <c r="E187" s="23">
        <v>43800</v>
      </c>
      <c r="F187" s="47"/>
      <c r="G187" s="48">
        <f t="shared" si="7"/>
        <v>-194403.03000000003</v>
      </c>
      <c r="I187" s="9"/>
    </row>
    <row r="188" spans="1:9" s="10" customFormat="1" ht="32.25" customHeight="1" x14ac:dyDescent="0.25">
      <c r="A188" s="19"/>
      <c r="B188" s="44">
        <v>45124</v>
      </c>
      <c r="C188" s="45" t="s">
        <v>478</v>
      </c>
      <c r="D188" s="46" t="s">
        <v>450</v>
      </c>
      <c r="E188" s="23">
        <v>52300</v>
      </c>
      <c r="F188" s="47"/>
      <c r="G188" s="48">
        <f t="shared" si="7"/>
        <v>-142103.03000000003</v>
      </c>
      <c r="I188" s="9"/>
    </row>
    <row r="189" spans="1:9" s="10" customFormat="1" ht="32.25" customHeight="1" x14ac:dyDescent="0.25">
      <c r="A189" s="19"/>
      <c r="B189" s="44">
        <v>45124</v>
      </c>
      <c r="C189" s="45" t="s">
        <v>488</v>
      </c>
      <c r="D189" s="46" t="s">
        <v>450</v>
      </c>
      <c r="E189" s="23">
        <v>900</v>
      </c>
      <c r="F189" s="47"/>
      <c r="G189" s="48">
        <f t="shared" si="7"/>
        <v>-141203.03000000003</v>
      </c>
      <c r="I189" s="9"/>
    </row>
    <row r="190" spans="1:9" s="10" customFormat="1" ht="32.25" customHeight="1" x14ac:dyDescent="0.25">
      <c r="A190" s="19"/>
      <c r="B190" s="44">
        <v>45124</v>
      </c>
      <c r="C190" s="45" t="s">
        <v>607</v>
      </c>
      <c r="D190" s="46" t="s">
        <v>450</v>
      </c>
      <c r="E190" s="23">
        <v>7400</v>
      </c>
      <c r="F190" s="47"/>
      <c r="G190" s="48">
        <f t="shared" si="7"/>
        <v>-133803.03000000003</v>
      </c>
      <c r="I190" s="9"/>
    </row>
    <row r="191" spans="1:9" s="10" customFormat="1" ht="32.25" customHeight="1" x14ac:dyDescent="0.25">
      <c r="A191" s="19"/>
      <c r="B191" s="44">
        <v>45124</v>
      </c>
      <c r="C191" s="45" t="s">
        <v>139</v>
      </c>
      <c r="D191" s="46" t="s">
        <v>450</v>
      </c>
      <c r="E191" s="23">
        <v>49200</v>
      </c>
      <c r="F191" s="47"/>
      <c r="G191" s="48">
        <f t="shared" si="7"/>
        <v>-84603.030000000028</v>
      </c>
      <c r="I191" s="9"/>
    </row>
    <row r="192" spans="1:9" s="10" customFormat="1" ht="32.25" customHeight="1" x14ac:dyDescent="0.25">
      <c r="A192" s="19"/>
      <c r="B192" s="44">
        <v>45124</v>
      </c>
      <c r="C192" s="45" t="s">
        <v>608</v>
      </c>
      <c r="D192" s="46" t="s">
        <v>450</v>
      </c>
      <c r="E192" s="23">
        <v>113000</v>
      </c>
      <c r="F192" s="47"/>
      <c r="G192" s="48">
        <f t="shared" si="7"/>
        <v>28396.969999999972</v>
      </c>
      <c r="I192" s="9"/>
    </row>
    <row r="193" spans="1:9" s="10" customFormat="1" ht="32.25" customHeight="1" x14ac:dyDescent="0.25">
      <c r="A193" s="19"/>
      <c r="B193" s="44">
        <v>45124</v>
      </c>
      <c r="C193" s="45" t="s">
        <v>609</v>
      </c>
      <c r="D193" s="46" t="s">
        <v>450</v>
      </c>
      <c r="E193" s="23">
        <v>29200</v>
      </c>
      <c r="F193" s="47"/>
      <c r="G193" s="48">
        <f t="shared" si="7"/>
        <v>57596.969999999972</v>
      </c>
      <c r="I193" s="9"/>
    </row>
    <row r="194" spans="1:9" s="10" customFormat="1" ht="32.25" customHeight="1" x14ac:dyDescent="0.25">
      <c r="A194" s="19"/>
      <c r="B194" s="44">
        <v>45124</v>
      </c>
      <c r="C194" s="45" t="s">
        <v>610</v>
      </c>
      <c r="D194" s="46" t="s">
        <v>450</v>
      </c>
      <c r="E194" s="23">
        <v>18000</v>
      </c>
      <c r="F194" s="47"/>
      <c r="G194" s="48">
        <f t="shared" si="7"/>
        <v>75596.969999999972</v>
      </c>
      <c r="I194" s="9"/>
    </row>
    <row r="195" spans="1:9" s="10" customFormat="1" ht="32.25" customHeight="1" x14ac:dyDescent="0.25">
      <c r="A195" s="19"/>
      <c r="B195" s="44">
        <v>45124</v>
      </c>
      <c r="C195" s="45" t="s">
        <v>611</v>
      </c>
      <c r="D195" s="46" t="s">
        <v>450</v>
      </c>
      <c r="E195" s="23">
        <v>16000</v>
      </c>
      <c r="F195" s="47"/>
      <c r="G195" s="48">
        <f t="shared" si="7"/>
        <v>91596.969999999972</v>
      </c>
      <c r="I195" s="9"/>
    </row>
    <row r="196" spans="1:9" s="10" customFormat="1" ht="32.25" customHeight="1" x14ac:dyDescent="0.25">
      <c r="A196" s="19"/>
      <c r="B196" s="44">
        <v>45124</v>
      </c>
      <c r="C196" s="45" t="s">
        <v>612</v>
      </c>
      <c r="D196" s="46" t="s">
        <v>450</v>
      </c>
      <c r="E196" s="23">
        <v>1800</v>
      </c>
      <c r="F196" s="47"/>
      <c r="G196" s="48">
        <f t="shared" si="7"/>
        <v>93396.969999999972</v>
      </c>
      <c r="I196" s="9"/>
    </row>
    <row r="197" spans="1:9" s="10" customFormat="1" ht="32.25" customHeight="1" x14ac:dyDescent="0.25">
      <c r="A197" s="19"/>
      <c r="B197" s="44">
        <v>45124</v>
      </c>
      <c r="C197" s="45" t="s">
        <v>613</v>
      </c>
      <c r="D197" s="46" t="s">
        <v>450</v>
      </c>
      <c r="E197" s="23">
        <v>4500</v>
      </c>
      <c r="F197" s="47"/>
      <c r="G197" s="48">
        <f t="shared" si="7"/>
        <v>97896.969999999972</v>
      </c>
      <c r="I197" s="9"/>
    </row>
    <row r="198" spans="1:9" s="10" customFormat="1" ht="32.25" customHeight="1" x14ac:dyDescent="0.25">
      <c r="A198" s="19"/>
      <c r="B198" s="44">
        <v>45124</v>
      </c>
      <c r="C198" s="45" t="s">
        <v>614</v>
      </c>
      <c r="D198" s="46" t="s">
        <v>450</v>
      </c>
      <c r="E198" s="23">
        <v>79800</v>
      </c>
      <c r="F198" s="47"/>
      <c r="G198" s="48">
        <f t="shared" si="7"/>
        <v>177696.96999999997</v>
      </c>
      <c r="I198" s="9"/>
    </row>
    <row r="199" spans="1:9" s="10" customFormat="1" ht="32.25" customHeight="1" x14ac:dyDescent="0.25">
      <c r="A199" s="19"/>
      <c r="B199" s="44">
        <v>45125</v>
      </c>
      <c r="C199" s="45" t="s">
        <v>295</v>
      </c>
      <c r="D199" s="46" t="s">
        <v>450</v>
      </c>
      <c r="E199" s="23">
        <v>13900</v>
      </c>
      <c r="F199" s="47"/>
      <c r="G199" s="48">
        <f t="shared" si="7"/>
        <v>191596.96999999997</v>
      </c>
      <c r="I199" s="9"/>
    </row>
    <row r="200" spans="1:9" s="10" customFormat="1" ht="32.25" customHeight="1" x14ac:dyDescent="0.25">
      <c r="A200" s="19"/>
      <c r="B200" s="44">
        <v>45125</v>
      </c>
      <c r="C200" s="45" t="s">
        <v>615</v>
      </c>
      <c r="D200" s="46" t="s">
        <v>450</v>
      </c>
      <c r="E200" s="23">
        <v>239000</v>
      </c>
      <c r="F200" s="47"/>
      <c r="G200" s="48">
        <f t="shared" si="7"/>
        <v>430596.97</v>
      </c>
      <c r="I200" s="9"/>
    </row>
    <row r="201" spans="1:9" s="10" customFormat="1" ht="32.25" customHeight="1" x14ac:dyDescent="0.25">
      <c r="A201" s="19"/>
      <c r="B201" s="44">
        <v>45125</v>
      </c>
      <c r="C201" s="45" t="s">
        <v>489</v>
      </c>
      <c r="D201" s="46" t="s">
        <v>450</v>
      </c>
      <c r="E201" s="23">
        <v>47600</v>
      </c>
      <c r="F201" s="47"/>
      <c r="G201" s="48">
        <f t="shared" si="7"/>
        <v>478196.97</v>
      </c>
      <c r="I201" s="9"/>
    </row>
    <row r="202" spans="1:9" s="10" customFormat="1" ht="32.25" customHeight="1" x14ac:dyDescent="0.25">
      <c r="A202" s="19"/>
      <c r="B202" s="44">
        <v>45125</v>
      </c>
      <c r="C202" s="45" t="s">
        <v>72</v>
      </c>
      <c r="D202" s="46" t="s">
        <v>450</v>
      </c>
      <c r="E202" s="23">
        <v>300</v>
      </c>
      <c r="F202" s="47"/>
      <c r="G202" s="48">
        <f t="shared" si="7"/>
        <v>478496.97</v>
      </c>
      <c r="I202" s="9"/>
    </row>
    <row r="203" spans="1:9" s="10" customFormat="1" ht="32.25" customHeight="1" x14ac:dyDescent="0.25">
      <c r="A203" s="19"/>
      <c r="B203" s="44">
        <v>45125</v>
      </c>
      <c r="C203" s="45" t="s">
        <v>616</v>
      </c>
      <c r="D203" s="46" t="s">
        <v>450</v>
      </c>
      <c r="E203" s="23">
        <v>21375</v>
      </c>
      <c r="F203" s="47"/>
      <c r="G203" s="48">
        <f t="shared" si="7"/>
        <v>499871.97</v>
      </c>
      <c r="I203" s="9"/>
    </row>
    <row r="204" spans="1:9" s="10" customFormat="1" ht="32.25" customHeight="1" x14ac:dyDescent="0.25">
      <c r="A204" s="19"/>
      <c r="B204" s="44">
        <v>45125</v>
      </c>
      <c r="C204" s="45" t="s">
        <v>617</v>
      </c>
      <c r="D204" s="46" t="s">
        <v>450</v>
      </c>
      <c r="E204" s="23">
        <v>9250</v>
      </c>
      <c r="F204" s="47"/>
      <c r="G204" s="48">
        <f t="shared" si="7"/>
        <v>509121.97</v>
      </c>
      <c r="I204" s="9"/>
    </row>
    <row r="205" spans="1:9" s="10" customFormat="1" ht="32.25" customHeight="1" x14ac:dyDescent="0.25">
      <c r="A205" s="19"/>
      <c r="B205" s="44">
        <v>45125</v>
      </c>
      <c r="C205" s="45" t="s">
        <v>618</v>
      </c>
      <c r="D205" s="46" t="s">
        <v>450</v>
      </c>
      <c r="E205" s="23">
        <v>206400</v>
      </c>
      <c r="F205" s="47"/>
      <c r="G205" s="48">
        <f t="shared" si="7"/>
        <v>715521.97</v>
      </c>
      <c r="I205" s="9"/>
    </row>
    <row r="206" spans="1:9" s="10" customFormat="1" ht="32.25" customHeight="1" x14ac:dyDescent="0.25">
      <c r="A206" s="19"/>
      <c r="B206" s="44">
        <v>45125</v>
      </c>
      <c r="C206" s="45" t="s">
        <v>619</v>
      </c>
      <c r="D206" s="46" t="s">
        <v>450</v>
      </c>
      <c r="E206" s="23">
        <v>29800</v>
      </c>
      <c r="F206" s="47"/>
      <c r="G206" s="48">
        <f t="shared" si="7"/>
        <v>745321.97</v>
      </c>
      <c r="I206" s="9"/>
    </row>
    <row r="207" spans="1:9" s="10" customFormat="1" ht="32.25" customHeight="1" x14ac:dyDescent="0.25">
      <c r="A207" s="19"/>
      <c r="B207" s="44">
        <v>45125</v>
      </c>
      <c r="C207" s="45" t="s">
        <v>620</v>
      </c>
      <c r="D207" s="46" t="s">
        <v>450</v>
      </c>
      <c r="E207" s="23">
        <v>600</v>
      </c>
      <c r="F207" s="47"/>
      <c r="G207" s="48">
        <f t="shared" si="7"/>
        <v>745921.97</v>
      </c>
      <c r="I207" s="9"/>
    </row>
    <row r="208" spans="1:9" s="10" customFormat="1" ht="32.25" customHeight="1" x14ac:dyDescent="0.25">
      <c r="A208" s="19"/>
      <c r="B208" s="44">
        <v>45125</v>
      </c>
      <c r="C208" s="45" t="s">
        <v>548</v>
      </c>
      <c r="D208" s="46" t="s">
        <v>450</v>
      </c>
      <c r="E208" s="23">
        <v>352100</v>
      </c>
      <c r="F208" s="47"/>
      <c r="G208" s="48">
        <f t="shared" si="7"/>
        <v>1098021.97</v>
      </c>
      <c r="I208" s="9"/>
    </row>
    <row r="209" spans="1:9" s="10" customFormat="1" ht="32.25" customHeight="1" x14ac:dyDescent="0.25">
      <c r="A209" s="19"/>
      <c r="B209" s="44">
        <v>45126</v>
      </c>
      <c r="C209" s="45" t="s">
        <v>601</v>
      </c>
      <c r="D209" s="46" t="s">
        <v>450</v>
      </c>
      <c r="E209" s="23">
        <v>5000</v>
      </c>
      <c r="F209" s="47"/>
      <c r="G209" s="48">
        <f t="shared" si="7"/>
        <v>1103021.97</v>
      </c>
      <c r="I209" s="9"/>
    </row>
    <row r="210" spans="1:9" s="10" customFormat="1" ht="32.25" customHeight="1" x14ac:dyDescent="0.25">
      <c r="A210" s="19"/>
      <c r="B210" s="44">
        <v>45126</v>
      </c>
      <c r="C210" s="45" t="s">
        <v>621</v>
      </c>
      <c r="D210" s="46" t="s">
        <v>450</v>
      </c>
      <c r="E210" s="23">
        <v>16800</v>
      </c>
      <c r="F210" s="47"/>
      <c r="G210" s="48">
        <f t="shared" si="7"/>
        <v>1119821.97</v>
      </c>
      <c r="I210" s="9"/>
    </row>
    <row r="211" spans="1:9" s="10" customFormat="1" ht="32.25" customHeight="1" x14ac:dyDescent="0.25">
      <c r="A211" s="19"/>
      <c r="B211" s="44">
        <v>45126</v>
      </c>
      <c r="C211" s="45" t="s">
        <v>175</v>
      </c>
      <c r="D211" s="46" t="s">
        <v>450</v>
      </c>
      <c r="E211" s="23">
        <v>1400</v>
      </c>
      <c r="F211" s="47"/>
      <c r="G211" s="48">
        <f t="shared" si="7"/>
        <v>1121221.97</v>
      </c>
      <c r="I211" s="9"/>
    </row>
    <row r="212" spans="1:9" s="10" customFormat="1" ht="32.25" customHeight="1" x14ac:dyDescent="0.25">
      <c r="A212" s="19"/>
      <c r="B212" s="44">
        <v>45126</v>
      </c>
      <c r="C212" s="45" t="s">
        <v>491</v>
      </c>
      <c r="D212" s="46" t="s">
        <v>450</v>
      </c>
      <c r="E212" s="23">
        <v>62500</v>
      </c>
      <c r="F212" s="47"/>
      <c r="G212" s="48">
        <f t="shared" si="7"/>
        <v>1183721.97</v>
      </c>
      <c r="I212" s="9"/>
    </row>
    <row r="213" spans="1:9" s="10" customFormat="1" ht="32.25" customHeight="1" x14ac:dyDescent="0.25">
      <c r="A213" s="19"/>
      <c r="B213" s="44">
        <v>45126</v>
      </c>
      <c r="C213" s="45" t="s">
        <v>139</v>
      </c>
      <c r="D213" s="46" t="s">
        <v>450</v>
      </c>
      <c r="E213" s="23">
        <v>700</v>
      </c>
      <c r="F213" s="47"/>
      <c r="G213" s="48">
        <f t="shared" si="7"/>
        <v>1184421.97</v>
      </c>
      <c r="I213" s="9"/>
    </row>
    <row r="214" spans="1:9" s="10" customFormat="1" ht="32.25" customHeight="1" x14ac:dyDescent="0.25">
      <c r="A214" s="19"/>
      <c r="B214" s="44">
        <v>45126</v>
      </c>
      <c r="C214" s="45" t="s">
        <v>488</v>
      </c>
      <c r="D214" s="46" t="s">
        <v>450</v>
      </c>
      <c r="E214" s="23">
        <v>700</v>
      </c>
      <c r="F214" s="47"/>
      <c r="G214" s="48">
        <f t="shared" si="7"/>
        <v>1185121.97</v>
      </c>
      <c r="I214" s="9"/>
    </row>
    <row r="215" spans="1:9" s="10" customFormat="1" ht="32.25" customHeight="1" x14ac:dyDescent="0.25">
      <c r="A215" s="19"/>
      <c r="B215" s="44">
        <v>45126</v>
      </c>
      <c r="C215" s="45" t="s">
        <v>489</v>
      </c>
      <c r="D215" s="46" t="s">
        <v>450</v>
      </c>
      <c r="E215" s="23">
        <v>900</v>
      </c>
      <c r="F215" s="47"/>
      <c r="G215" s="48">
        <f t="shared" si="7"/>
        <v>1186021.97</v>
      </c>
      <c r="I215" s="9"/>
    </row>
    <row r="216" spans="1:9" s="10" customFormat="1" ht="32.25" customHeight="1" x14ac:dyDescent="0.25">
      <c r="A216" s="19"/>
      <c r="B216" s="44">
        <v>45126</v>
      </c>
      <c r="C216" s="45" t="s">
        <v>569</v>
      </c>
      <c r="D216" s="46" t="s">
        <v>450</v>
      </c>
      <c r="E216" s="23">
        <v>1800</v>
      </c>
      <c r="F216" s="47"/>
      <c r="G216" s="48">
        <f t="shared" si="7"/>
        <v>1187821.97</v>
      </c>
      <c r="I216" s="9"/>
    </row>
    <row r="217" spans="1:9" s="10" customFormat="1" ht="32.25" customHeight="1" x14ac:dyDescent="0.25">
      <c r="A217" s="19"/>
      <c r="B217" s="44">
        <v>45126</v>
      </c>
      <c r="C217" s="45" t="s">
        <v>562</v>
      </c>
      <c r="D217" s="46" t="s">
        <v>450</v>
      </c>
      <c r="E217" s="23">
        <v>14400</v>
      </c>
      <c r="F217" s="47"/>
      <c r="G217" s="48">
        <f t="shared" si="7"/>
        <v>1202221.97</v>
      </c>
      <c r="I217" s="9"/>
    </row>
    <row r="218" spans="1:9" s="10" customFormat="1" ht="32.25" customHeight="1" x14ac:dyDescent="0.25">
      <c r="A218" s="19"/>
      <c r="B218" s="44">
        <v>45126</v>
      </c>
      <c r="C218" s="45" t="s">
        <v>622</v>
      </c>
      <c r="D218" s="46" t="s">
        <v>450</v>
      </c>
      <c r="E218" s="23">
        <v>182200</v>
      </c>
      <c r="F218" s="47"/>
      <c r="G218" s="48">
        <f t="shared" ref="G218:G222" si="8">+G217+E218</f>
        <v>1384421.97</v>
      </c>
      <c r="I218" s="9"/>
    </row>
    <row r="219" spans="1:9" s="10" customFormat="1" ht="32.25" customHeight="1" x14ac:dyDescent="0.25">
      <c r="A219" s="19"/>
      <c r="B219" s="44">
        <v>45126</v>
      </c>
      <c r="C219" s="45" t="s">
        <v>623</v>
      </c>
      <c r="D219" s="46" t="s">
        <v>450</v>
      </c>
      <c r="E219" s="23">
        <v>19200</v>
      </c>
      <c r="F219" s="47"/>
      <c r="G219" s="48">
        <f t="shared" si="8"/>
        <v>1403621.97</v>
      </c>
      <c r="I219" s="9"/>
    </row>
    <row r="220" spans="1:9" s="10" customFormat="1" ht="32.25" customHeight="1" x14ac:dyDescent="0.25">
      <c r="A220" s="19"/>
      <c r="B220" s="44">
        <v>45126</v>
      </c>
      <c r="C220" s="45" t="s">
        <v>624</v>
      </c>
      <c r="D220" s="46" t="s">
        <v>450</v>
      </c>
      <c r="E220" s="23">
        <v>4100</v>
      </c>
      <c r="F220" s="47"/>
      <c r="G220" s="48">
        <f t="shared" si="8"/>
        <v>1407721.97</v>
      </c>
      <c r="I220" s="9"/>
    </row>
    <row r="221" spans="1:9" s="10" customFormat="1" ht="32.25" customHeight="1" x14ac:dyDescent="0.25">
      <c r="A221" s="19"/>
      <c r="B221" s="44">
        <v>45126</v>
      </c>
      <c r="C221" s="45" t="s">
        <v>625</v>
      </c>
      <c r="D221" s="46" t="s">
        <v>450</v>
      </c>
      <c r="E221" s="23">
        <v>321600</v>
      </c>
      <c r="F221" s="47"/>
      <c r="G221" s="48">
        <f t="shared" si="8"/>
        <v>1729321.97</v>
      </c>
      <c r="I221" s="9"/>
    </row>
    <row r="222" spans="1:9" s="10" customFormat="1" ht="32.25" customHeight="1" x14ac:dyDescent="0.25">
      <c r="A222" s="19"/>
      <c r="B222" s="44">
        <v>45126</v>
      </c>
      <c r="C222" s="45" t="s">
        <v>626</v>
      </c>
      <c r="D222" s="46" t="s">
        <v>450</v>
      </c>
      <c r="E222" s="23">
        <v>10400</v>
      </c>
      <c r="F222" s="47"/>
      <c r="G222" s="48">
        <f t="shared" si="8"/>
        <v>1739721.97</v>
      </c>
      <c r="I222" s="9"/>
    </row>
    <row r="223" spans="1:9" s="10" customFormat="1" ht="32.25" customHeight="1" x14ac:dyDescent="0.25">
      <c r="A223" s="19"/>
      <c r="B223" s="44">
        <v>45126</v>
      </c>
      <c r="C223" s="45" t="s">
        <v>627</v>
      </c>
      <c r="D223" s="46" t="s">
        <v>18</v>
      </c>
      <c r="E223" s="23"/>
      <c r="F223" s="47">
        <v>5655127.7400000002</v>
      </c>
      <c r="G223" s="48">
        <f>+G222-F223</f>
        <v>-3915405.7700000005</v>
      </c>
      <c r="I223" s="9"/>
    </row>
    <row r="224" spans="1:9" s="10" customFormat="1" ht="32.25" customHeight="1" x14ac:dyDescent="0.25">
      <c r="A224" s="19"/>
      <c r="B224" s="44">
        <v>45126</v>
      </c>
      <c r="C224" s="45" t="s">
        <v>628</v>
      </c>
      <c r="D224" s="46" t="s">
        <v>450</v>
      </c>
      <c r="E224" s="23">
        <v>500</v>
      </c>
      <c r="F224" s="47"/>
      <c r="G224" s="48">
        <f>+G223+E224</f>
        <v>-3914905.7700000005</v>
      </c>
      <c r="I224" s="9"/>
    </row>
    <row r="225" spans="1:9" s="10" customFormat="1" ht="32.25" customHeight="1" x14ac:dyDescent="0.25">
      <c r="A225" s="19"/>
      <c r="B225" s="44">
        <v>45126</v>
      </c>
      <c r="C225" s="45" t="s">
        <v>629</v>
      </c>
      <c r="D225" s="46" t="s">
        <v>18</v>
      </c>
      <c r="E225" s="23"/>
      <c r="F225" s="47">
        <v>65000</v>
      </c>
      <c r="G225" s="48">
        <f>+G224-F225</f>
        <v>-3979905.7700000005</v>
      </c>
      <c r="I225" s="9"/>
    </row>
    <row r="226" spans="1:9" s="10" customFormat="1" ht="32.25" customHeight="1" x14ac:dyDescent="0.25">
      <c r="A226" s="19"/>
      <c r="B226" s="44">
        <v>45126</v>
      </c>
      <c r="C226" s="45" t="s">
        <v>630</v>
      </c>
      <c r="D226" s="46" t="s">
        <v>121</v>
      </c>
      <c r="E226" s="23"/>
      <c r="F226" s="47">
        <v>76700</v>
      </c>
      <c r="G226" s="48">
        <f>+G225-F226</f>
        <v>-4056605.7700000005</v>
      </c>
      <c r="I226" s="9"/>
    </row>
    <row r="227" spans="1:9" s="10" customFormat="1" ht="32.25" customHeight="1" x14ac:dyDescent="0.25">
      <c r="A227" s="19"/>
      <c r="B227" s="44">
        <v>45127</v>
      </c>
      <c r="C227" s="45" t="s">
        <v>631</v>
      </c>
      <c r="D227" s="46" t="s">
        <v>450</v>
      </c>
      <c r="E227" s="23">
        <v>27200</v>
      </c>
      <c r="F227" s="47"/>
      <c r="G227" s="48">
        <f>+G226+E227</f>
        <v>-4029405.7700000005</v>
      </c>
      <c r="I227" s="9"/>
    </row>
    <row r="228" spans="1:9" s="10" customFormat="1" ht="32.25" customHeight="1" x14ac:dyDescent="0.25">
      <c r="A228" s="19"/>
      <c r="B228" s="44">
        <v>45127</v>
      </c>
      <c r="C228" s="45" t="s">
        <v>632</v>
      </c>
      <c r="D228" s="46" t="s">
        <v>450</v>
      </c>
      <c r="E228" s="23">
        <v>16000</v>
      </c>
      <c r="F228" s="47"/>
      <c r="G228" s="48">
        <f t="shared" ref="G228:G261" si="9">+G227+E228</f>
        <v>-4013405.7700000005</v>
      </c>
      <c r="I228" s="9"/>
    </row>
    <row r="229" spans="1:9" s="10" customFormat="1" ht="32.25" customHeight="1" x14ac:dyDescent="0.25">
      <c r="A229" s="19"/>
      <c r="B229" s="44">
        <v>45127</v>
      </c>
      <c r="C229" s="45" t="s">
        <v>633</v>
      </c>
      <c r="D229" s="46" t="s">
        <v>450</v>
      </c>
      <c r="E229" s="23">
        <v>17200</v>
      </c>
      <c r="F229" s="47"/>
      <c r="G229" s="48">
        <f t="shared" si="9"/>
        <v>-3996205.7700000005</v>
      </c>
      <c r="I229" s="9"/>
    </row>
    <row r="230" spans="1:9" s="10" customFormat="1" ht="32.25" customHeight="1" x14ac:dyDescent="0.25">
      <c r="A230" s="19"/>
      <c r="B230" s="44">
        <v>45127</v>
      </c>
      <c r="C230" s="45" t="s">
        <v>480</v>
      </c>
      <c r="D230" s="46" t="s">
        <v>450</v>
      </c>
      <c r="E230" s="23">
        <v>42300</v>
      </c>
      <c r="F230" s="47"/>
      <c r="G230" s="48">
        <f t="shared" si="9"/>
        <v>-3953905.7700000005</v>
      </c>
      <c r="I230" s="9"/>
    </row>
    <row r="231" spans="1:9" s="10" customFormat="1" ht="32.25" customHeight="1" x14ac:dyDescent="0.25">
      <c r="A231" s="19"/>
      <c r="B231" s="44">
        <v>45127</v>
      </c>
      <c r="C231" s="45" t="s">
        <v>634</v>
      </c>
      <c r="D231" s="46" t="s">
        <v>450</v>
      </c>
      <c r="E231" s="23">
        <v>500</v>
      </c>
      <c r="F231" s="47"/>
      <c r="G231" s="48">
        <f t="shared" si="9"/>
        <v>-3953405.7700000005</v>
      </c>
      <c r="I231" s="9"/>
    </row>
    <row r="232" spans="1:9" s="10" customFormat="1" ht="32.25" customHeight="1" x14ac:dyDescent="0.25">
      <c r="A232" s="19"/>
      <c r="B232" s="44">
        <v>45127</v>
      </c>
      <c r="C232" s="45" t="s">
        <v>262</v>
      </c>
      <c r="D232" s="46" t="s">
        <v>450</v>
      </c>
      <c r="E232" s="23">
        <v>800</v>
      </c>
      <c r="F232" s="47"/>
      <c r="G232" s="48">
        <f t="shared" si="9"/>
        <v>-3952605.7700000005</v>
      </c>
      <c r="I232" s="9"/>
    </row>
    <row r="233" spans="1:9" s="10" customFormat="1" ht="32.25" customHeight="1" x14ac:dyDescent="0.25">
      <c r="A233" s="19"/>
      <c r="B233" s="44">
        <v>45127</v>
      </c>
      <c r="C233" s="45" t="s">
        <v>635</v>
      </c>
      <c r="D233" s="46" t="s">
        <v>450</v>
      </c>
      <c r="E233" s="23">
        <v>111400</v>
      </c>
      <c r="F233" s="47"/>
      <c r="G233" s="48">
        <f t="shared" si="9"/>
        <v>-3841205.7700000005</v>
      </c>
      <c r="I233" s="9"/>
    </row>
    <row r="234" spans="1:9" s="10" customFormat="1" ht="32.25" customHeight="1" x14ac:dyDescent="0.25">
      <c r="A234" s="19"/>
      <c r="B234" s="44">
        <v>45127</v>
      </c>
      <c r="C234" s="45" t="s">
        <v>636</v>
      </c>
      <c r="D234" s="46" t="s">
        <v>450</v>
      </c>
      <c r="E234" s="23">
        <v>76400</v>
      </c>
      <c r="F234" s="47"/>
      <c r="G234" s="48">
        <f t="shared" si="9"/>
        <v>-3764805.7700000005</v>
      </c>
      <c r="I234" s="9"/>
    </row>
    <row r="235" spans="1:9" s="10" customFormat="1" ht="32.25" customHeight="1" x14ac:dyDescent="0.25">
      <c r="A235" s="19"/>
      <c r="B235" s="44">
        <v>45127</v>
      </c>
      <c r="C235" s="45" t="s">
        <v>637</v>
      </c>
      <c r="D235" s="46" t="s">
        <v>450</v>
      </c>
      <c r="E235" s="23">
        <v>218700</v>
      </c>
      <c r="F235" s="47"/>
      <c r="G235" s="48">
        <f t="shared" si="9"/>
        <v>-3546105.7700000005</v>
      </c>
      <c r="I235" s="9"/>
    </row>
    <row r="236" spans="1:9" s="10" customFormat="1" ht="32.25" customHeight="1" x14ac:dyDescent="0.25">
      <c r="A236" s="19"/>
      <c r="B236" s="44">
        <v>45127</v>
      </c>
      <c r="C236" s="45" t="s">
        <v>638</v>
      </c>
      <c r="D236" s="46" t="s">
        <v>450</v>
      </c>
      <c r="E236" s="23">
        <v>28400</v>
      </c>
      <c r="F236" s="47"/>
      <c r="G236" s="48">
        <f t="shared" si="9"/>
        <v>-3517705.7700000005</v>
      </c>
      <c r="I236" s="9"/>
    </row>
    <row r="237" spans="1:9" s="10" customFormat="1" ht="32.25" customHeight="1" x14ac:dyDescent="0.25">
      <c r="A237" s="19"/>
      <c r="B237" s="44">
        <v>45127</v>
      </c>
      <c r="C237" s="45" t="s">
        <v>639</v>
      </c>
      <c r="D237" s="46" t="s">
        <v>450</v>
      </c>
      <c r="E237" s="23">
        <v>325400</v>
      </c>
      <c r="F237" s="47"/>
      <c r="G237" s="48">
        <f t="shared" si="9"/>
        <v>-3192305.7700000005</v>
      </c>
      <c r="I237" s="9"/>
    </row>
    <row r="238" spans="1:9" s="10" customFormat="1" ht="32.25" customHeight="1" x14ac:dyDescent="0.25">
      <c r="A238" s="19"/>
      <c r="B238" s="44">
        <v>45127</v>
      </c>
      <c r="C238" s="45" t="s">
        <v>640</v>
      </c>
      <c r="D238" s="46" t="s">
        <v>450</v>
      </c>
      <c r="E238" s="23">
        <v>1400</v>
      </c>
      <c r="F238" s="47"/>
      <c r="G238" s="48">
        <f t="shared" si="9"/>
        <v>-3190905.7700000005</v>
      </c>
      <c r="I238" s="9"/>
    </row>
    <row r="239" spans="1:9" s="10" customFormat="1" ht="32.25" customHeight="1" x14ac:dyDescent="0.25">
      <c r="A239" s="19"/>
      <c r="B239" s="44">
        <v>45128</v>
      </c>
      <c r="C239" s="45" t="s">
        <v>641</v>
      </c>
      <c r="D239" s="46" t="s">
        <v>450</v>
      </c>
      <c r="E239" s="23">
        <v>9600</v>
      </c>
      <c r="F239" s="47"/>
      <c r="G239" s="48">
        <f t="shared" si="9"/>
        <v>-3181305.7700000005</v>
      </c>
      <c r="I239" s="9"/>
    </row>
    <row r="240" spans="1:9" s="10" customFormat="1" ht="32.25" customHeight="1" x14ac:dyDescent="0.25">
      <c r="A240" s="19"/>
      <c r="B240" s="44">
        <v>45128</v>
      </c>
      <c r="C240" s="45" t="s">
        <v>642</v>
      </c>
      <c r="D240" s="46" t="s">
        <v>450</v>
      </c>
      <c r="E240" s="23">
        <v>18400</v>
      </c>
      <c r="F240" s="47"/>
      <c r="G240" s="48">
        <f t="shared" si="9"/>
        <v>-3162905.7700000005</v>
      </c>
      <c r="I240" s="9"/>
    </row>
    <row r="241" spans="1:9" s="10" customFormat="1" ht="32.25" customHeight="1" x14ac:dyDescent="0.25">
      <c r="A241" s="19"/>
      <c r="B241" s="44">
        <v>45128</v>
      </c>
      <c r="C241" s="45" t="s">
        <v>643</v>
      </c>
      <c r="D241" s="46" t="s">
        <v>450</v>
      </c>
      <c r="E241" s="23">
        <v>3600</v>
      </c>
      <c r="F241" s="47"/>
      <c r="G241" s="48">
        <f t="shared" si="9"/>
        <v>-3159305.7700000005</v>
      </c>
      <c r="I241" s="9"/>
    </row>
    <row r="242" spans="1:9" s="10" customFormat="1" ht="32.25" customHeight="1" x14ac:dyDescent="0.25">
      <c r="A242" s="19"/>
      <c r="B242" s="44">
        <v>45128</v>
      </c>
      <c r="C242" s="45" t="s">
        <v>480</v>
      </c>
      <c r="D242" s="46" t="s">
        <v>450</v>
      </c>
      <c r="E242" s="23">
        <v>45800</v>
      </c>
      <c r="F242" s="47"/>
      <c r="G242" s="48">
        <f t="shared" si="9"/>
        <v>-3113505.7700000005</v>
      </c>
      <c r="I242" s="9"/>
    </row>
    <row r="243" spans="1:9" s="10" customFormat="1" ht="32.25" customHeight="1" x14ac:dyDescent="0.25">
      <c r="A243" s="19"/>
      <c r="B243" s="44">
        <v>45128</v>
      </c>
      <c r="C243" s="45" t="s">
        <v>644</v>
      </c>
      <c r="D243" s="46" t="s">
        <v>450</v>
      </c>
      <c r="E243" s="23">
        <v>5750</v>
      </c>
      <c r="F243" s="47"/>
      <c r="G243" s="48">
        <f t="shared" si="9"/>
        <v>-3107755.7700000005</v>
      </c>
      <c r="I243" s="9"/>
    </row>
    <row r="244" spans="1:9" s="10" customFormat="1" ht="32.25" customHeight="1" x14ac:dyDescent="0.25">
      <c r="A244" s="19"/>
      <c r="B244" s="44">
        <v>45128</v>
      </c>
      <c r="C244" s="45" t="s">
        <v>645</v>
      </c>
      <c r="D244" s="46" t="s">
        <v>450</v>
      </c>
      <c r="E244" s="23">
        <v>1000</v>
      </c>
      <c r="F244" s="47"/>
      <c r="G244" s="48">
        <f t="shared" si="9"/>
        <v>-3106755.7700000005</v>
      </c>
      <c r="I244" s="9"/>
    </row>
    <row r="245" spans="1:9" s="10" customFormat="1" ht="32.25" customHeight="1" x14ac:dyDescent="0.25">
      <c r="A245" s="19"/>
      <c r="B245" s="44">
        <v>45128</v>
      </c>
      <c r="C245" s="45" t="s">
        <v>646</v>
      </c>
      <c r="D245" s="46" t="s">
        <v>450</v>
      </c>
      <c r="E245" s="23">
        <v>1000</v>
      </c>
      <c r="F245" s="47"/>
      <c r="G245" s="48">
        <f t="shared" si="9"/>
        <v>-3105755.7700000005</v>
      </c>
      <c r="I245" s="9"/>
    </row>
    <row r="246" spans="1:9" s="10" customFormat="1" ht="32.25" customHeight="1" x14ac:dyDescent="0.25">
      <c r="A246" s="19"/>
      <c r="B246" s="44">
        <v>45128</v>
      </c>
      <c r="C246" s="45" t="s">
        <v>647</v>
      </c>
      <c r="D246" s="46" t="s">
        <v>450</v>
      </c>
      <c r="E246" s="23">
        <v>12750</v>
      </c>
      <c r="F246" s="47"/>
      <c r="G246" s="48">
        <f t="shared" si="9"/>
        <v>-3093005.7700000005</v>
      </c>
      <c r="I246" s="9"/>
    </row>
    <row r="247" spans="1:9" s="10" customFormat="1" ht="32.25" customHeight="1" x14ac:dyDescent="0.25">
      <c r="A247" s="19"/>
      <c r="B247" s="44">
        <v>45128</v>
      </c>
      <c r="C247" s="45" t="s">
        <v>648</v>
      </c>
      <c r="D247" s="46" t="s">
        <v>450</v>
      </c>
      <c r="E247" s="23">
        <v>1000</v>
      </c>
      <c r="F247" s="47"/>
      <c r="G247" s="48">
        <f t="shared" si="9"/>
        <v>-3092005.7700000005</v>
      </c>
      <c r="I247" s="9"/>
    </row>
    <row r="248" spans="1:9" s="10" customFormat="1" ht="32.25" customHeight="1" x14ac:dyDescent="0.25">
      <c r="A248" s="19"/>
      <c r="B248" s="44">
        <v>45128</v>
      </c>
      <c r="C248" s="45" t="s">
        <v>649</v>
      </c>
      <c r="D248" s="46" t="s">
        <v>450</v>
      </c>
      <c r="E248" s="23">
        <v>1000</v>
      </c>
      <c r="F248" s="47"/>
      <c r="G248" s="48">
        <f t="shared" si="9"/>
        <v>-3091005.7700000005</v>
      </c>
      <c r="I248" s="9"/>
    </row>
    <row r="249" spans="1:9" s="10" customFormat="1" ht="32.25" customHeight="1" x14ac:dyDescent="0.25">
      <c r="A249" s="19"/>
      <c r="B249" s="44">
        <v>45128</v>
      </c>
      <c r="C249" s="45" t="s">
        <v>650</v>
      </c>
      <c r="D249" s="46" t="s">
        <v>450</v>
      </c>
      <c r="E249" s="23">
        <v>10000</v>
      </c>
      <c r="F249" s="47"/>
      <c r="G249" s="48">
        <f t="shared" si="9"/>
        <v>-3081005.7700000005</v>
      </c>
      <c r="I249" s="9"/>
    </row>
    <row r="250" spans="1:9" s="10" customFormat="1" ht="32.25" customHeight="1" x14ac:dyDescent="0.25">
      <c r="A250" s="19"/>
      <c r="B250" s="44">
        <v>45128</v>
      </c>
      <c r="C250" s="45" t="s">
        <v>651</v>
      </c>
      <c r="D250" s="46" t="s">
        <v>450</v>
      </c>
      <c r="E250" s="23">
        <v>2000</v>
      </c>
      <c r="F250" s="47"/>
      <c r="G250" s="48">
        <f t="shared" si="9"/>
        <v>-3079005.7700000005</v>
      </c>
      <c r="I250" s="9"/>
    </row>
    <row r="251" spans="1:9" s="10" customFormat="1" ht="32.25" customHeight="1" x14ac:dyDescent="0.25">
      <c r="A251" s="19"/>
      <c r="B251" s="44">
        <v>45128</v>
      </c>
      <c r="C251" s="45" t="s">
        <v>652</v>
      </c>
      <c r="D251" s="46" t="s">
        <v>450</v>
      </c>
      <c r="E251" s="23">
        <v>1800</v>
      </c>
      <c r="F251" s="47"/>
      <c r="G251" s="48">
        <f t="shared" si="9"/>
        <v>-3077205.7700000005</v>
      </c>
      <c r="I251" s="9"/>
    </row>
    <row r="252" spans="1:9" s="10" customFormat="1" ht="32.25" customHeight="1" x14ac:dyDescent="0.25">
      <c r="A252" s="19"/>
      <c r="B252" s="44">
        <v>45128</v>
      </c>
      <c r="C252" s="45" t="s">
        <v>653</v>
      </c>
      <c r="D252" s="46" t="s">
        <v>450</v>
      </c>
      <c r="E252" s="23">
        <v>180800</v>
      </c>
      <c r="F252" s="47"/>
      <c r="G252" s="48">
        <f t="shared" si="9"/>
        <v>-2896405.7700000005</v>
      </c>
      <c r="I252" s="9"/>
    </row>
    <row r="253" spans="1:9" s="10" customFormat="1" ht="32.25" customHeight="1" x14ac:dyDescent="0.25">
      <c r="A253" s="19"/>
      <c r="B253" s="44">
        <v>45128</v>
      </c>
      <c r="C253" s="45" t="s">
        <v>654</v>
      </c>
      <c r="D253" s="46" t="s">
        <v>450</v>
      </c>
      <c r="E253" s="23">
        <v>3000</v>
      </c>
      <c r="F253" s="47"/>
      <c r="G253" s="48">
        <f t="shared" si="9"/>
        <v>-2893405.7700000005</v>
      </c>
      <c r="I253" s="9"/>
    </row>
    <row r="254" spans="1:9" s="10" customFormat="1" ht="32.25" customHeight="1" x14ac:dyDescent="0.25">
      <c r="A254" s="19"/>
      <c r="B254" s="44">
        <v>45128</v>
      </c>
      <c r="C254" s="45" t="s">
        <v>655</v>
      </c>
      <c r="D254" s="46" t="s">
        <v>450</v>
      </c>
      <c r="E254" s="23">
        <v>1300</v>
      </c>
      <c r="F254" s="47"/>
      <c r="G254" s="48">
        <f t="shared" si="9"/>
        <v>-2892105.7700000005</v>
      </c>
      <c r="I254" s="9"/>
    </row>
    <row r="255" spans="1:9" s="10" customFormat="1" ht="32.25" customHeight="1" x14ac:dyDescent="0.25">
      <c r="A255" s="19"/>
      <c r="B255" s="44">
        <v>45128</v>
      </c>
      <c r="C255" s="45" t="s">
        <v>656</v>
      </c>
      <c r="D255" s="46" t="s">
        <v>450</v>
      </c>
      <c r="E255" s="23">
        <v>9000</v>
      </c>
      <c r="F255" s="47"/>
      <c r="G255" s="48">
        <f t="shared" si="9"/>
        <v>-2883105.7700000005</v>
      </c>
      <c r="I255" s="9"/>
    </row>
    <row r="256" spans="1:9" s="10" customFormat="1" ht="32.25" customHeight="1" x14ac:dyDescent="0.25">
      <c r="A256" s="19"/>
      <c r="B256" s="44">
        <v>45128</v>
      </c>
      <c r="C256" s="45" t="s">
        <v>657</v>
      </c>
      <c r="D256" s="46" t="s">
        <v>450</v>
      </c>
      <c r="E256" s="23">
        <v>414200</v>
      </c>
      <c r="F256" s="47"/>
      <c r="G256" s="48">
        <f t="shared" si="9"/>
        <v>-2468905.7700000005</v>
      </c>
      <c r="I256" s="9"/>
    </row>
    <row r="257" spans="1:9" s="10" customFormat="1" ht="32.25" customHeight="1" x14ac:dyDescent="0.25">
      <c r="A257" s="19"/>
      <c r="B257" s="44">
        <v>45128</v>
      </c>
      <c r="C257" s="45" t="s">
        <v>658</v>
      </c>
      <c r="D257" s="46" t="s">
        <v>450</v>
      </c>
      <c r="E257" s="23">
        <v>35700</v>
      </c>
      <c r="F257" s="47"/>
      <c r="G257" s="48">
        <f t="shared" si="9"/>
        <v>-2433205.7700000005</v>
      </c>
      <c r="I257" s="9"/>
    </row>
    <row r="258" spans="1:9" s="10" customFormat="1" ht="32.25" customHeight="1" x14ac:dyDescent="0.25">
      <c r="A258" s="19"/>
      <c r="B258" s="44">
        <v>45131</v>
      </c>
      <c r="C258" s="45" t="s">
        <v>492</v>
      </c>
      <c r="D258" s="46" t="s">
        <v>450</v>
      </c>
      <c r="E258" s="23">
        <v>900</v>
      </c>
      <c r="F258" s="47"/>
      <c r="G258" s="48">
        <f t="shared" si="9"/>
        <v>-2432305.7700000005</v>
      </c>
      <c r="I258" s="9"/>
    </row>
    <row r="259" spans="1:9" s="10" customFormat="1" ht="32.25" customHeight="1" x14ac:dyDescent="0.25">
      <c r="A259" s="19"/>
      <c r="B259" s="44">
        <v>45131</v>
      </c>
      <c r="C259" s="45" t="s">
        <v>543</v>
      </c>
      <c r="D259" s="46" t="s">
        <v>450</v>
      </c>
      <c r="E259" s="23">
        <v>25200</v>
      </c>
      <c r="F259" s="47"/>
      <c r="G259" s="48">
        <f t="shared" si="9"/>
        <v>-2407105.7700000005</v>
      </c>
      <c r="I259" s="9"/>
    </row>
    <row r="260" spans="1:9" s="10" customFormat="1" ht="32.25" customHeight="1" x14ac:dyDescent="0.25">
      <c r="A260" s="19"/>
      <c r="B260" s="44">
        <v>45131</v>
      </c>
      <c r="C260" s="45" t="s">
        <v>477</v>
      </c>
      <c r="D260" s="46" t="s">
        <v>450</v>
      </c>
      <c r="E260" s="23">
        <v>29000</v>
      </c>
      <c r="F260" s="47"/>
      <c r="G260" s="48">
        <f t="shared" si="9"/>
        <v>-2378105.7700000005</v>
      </c>
      <c r="I260" s="9"/>
    </row>
    <row r="261" spans="1:9" s="10" customFormat="1" ht="32.25" customHeight="1" x14ac:dyDescent="0.25">
      <c r="A261" s="19"/>
      <c r="B261" s="44">
        <v>45131</v>
      </c>
      <c r="C261" s="45" t="s">
        <v>659</v>
      </c>
      <c r="D261" s="46" t="s">
        <v>450</v>
      </c>
      <c r="E261" s="23">
        <v>9700</v>
      </c>
      <c r="F261" s="47"/>
      <c r="G261" s="48">
        <f t="shared" si="9"/>
        <v>-2368405.7700000005</v>
      </c>
      <c r="I261" s="9"/>
    </row>
    <row r="262" spans="1:9" s="10" customFormat="1" ht="32.25" customHeight="1" x14ac:dyDescent="0.25">
      <c r="A262" s="19"/>
      <c r="B262" s="44">
        <v>45131</v>
      </c>
      <c r="C262" s="45" t="s">
        <v>660</v>
      </c>
      <c r="D262" s="46" t="s">
        <v>661</v>
      </c>
      <c r="E262" s="23"/>
      <c r="F262" s="47">
        <v>35575.370000000003</v>
      </c>
      <c r="G262" s="48">
        <f>+G261-F262</f>
        <v>-2403981.1400000006</v>
      </c>
      <c r="I262" s="9"/>
    </row>
    <row r="263" spans="1:9" s="10" customFormat="1" ht="32.25" customHeight="1" x14ac:dyDescent="0.25">
      <c r="A263" s="19"/>
      <c r="B263" s="44">
        <v>45131</v>
      </c>
      <c r="C263" s="45" t="s">
        <v>662</v>
      </c>
      <c r="D263" s="46" t="s">
        <v>450</v>
      </c>
      <c r="E263" s="23">
        <v>2100</v>
      </c>
      <c r="F263" s="47"/>
      <c r="G263" s="48">
        <f>+G262+E263</f>
        <v>-2401881.1400000006</v>
      </c>
      <c r="I263" s="9"/>
    </row>
    <row r="264" spans="1:9" s="10" customFormat="1" ht="32.25" customHeight="1" x14ac:dyDescent="0.25">
      <c r="A264" s="19"/>
      <c r="B264" s="44">
        <v>45131</v>
      </c>
      <c r="C264" s="45" t="s">
        <v>663</v>
      </c>
      <c r="D264" s="46" t="s">
        <v>450</v>
      </c>
      <c r="E264" s="23">
        <v>300</v>
      </c>
      <c r="F264" s="47"/>
      <c r="G264" s="48">
        <f t="shared" ref="G264:G272" si="10">+G263+E264</f>
        <v>-2401581.1400000006</v>
      </c>
      <c r="I264" s="9"/>
    </row>
    <row r="265" spans="1:9" s="10" customFormat="1" ht="32.25" customHeight="1" x14ac:dyDescent="0.25">
      <c r="A265" s="19"/>
      <c r="B265" s="44">
        <v>45131</v>
      </c>
      <c r="C265" s="45" t="s">
        <v>664</v>
      </c>
      <c r="D265" s="46" t="s">
        <v>450</v>
      </c>
      <c r="E265" s="23">
        <v>142200</v>
      </c>
      <c r="F265" s="47"/>
      <c r="G265" s="48">
        <f t="shared" si="10"/>
        <v>-2259381.1400000006</v>
      </c>
      <c r="I265" s="9"/>
    </row>
    <row r="266" spans="1:9" s="10" customFormat="1" ht="32.25" customHeight="1" x14ac:dyDescent="0.25">
      <c r="A266" s="19"/>
      <c r="B266" s="44">
        <v>45131</v>
      </c>
      <c r="C266" s="45" t="s">
        <v>665</v>
      </c>
      <c r="D266" s="46" t="s">
        <v>450</v>
      </c>
      <c r="E266" s="23">
        <v>48100</v>
      </c>
      <c r="F266" s="47"/>
      <c r="G266" s="48">
        <f t="shared" si="10"/>
        <v>-2211281.1400000006</v>
      </c>
      <c r="I266" s="9"/>
    </row>
    <row r="267" spans="1:9" s="10" customFormat="1" ht="32.25" customHeight="1" x14ac:dyDescent="0.25">
      <c r="A267" s="19"/>
      <c r="B267" s="44">
        <v>45131</v>
      </c>
      <c r="C267" s="45" t="s">
        <v>666</v>
      </c>
      <c r="D267" s="46" t="s">
        <v>450</v>
      </c>
      <c r="E267" s="23">
        <v>11700</v>
      </c>
      <c r="F267" s="47"/>
      <c r="G267" s="48">
        <f t="shared" si="10"/>
        <v>-2199581.1400000006</v>
      </c>
      <c r="I267" s="9"/>
    </row>
    <row r="268" spans="1:9" s="10" customFormat="1" ht="32.25" customHeight="1" x14ac:dyDescent="0.25">
      <c r="A268" s="19"/>
      <c r="B268" s="44">
        <v>45131</v>
      </c>
      <c r="C268" s="45" t="s">
        <v>667</v>
      </c>
      <c r="D268" s="46" t="s">
        <v>450</v>
      </c>
      <c r="E268" s="23">
        <v>48500</v>
      </c>
      <c r="F268" s="47"/>
      <c r="G268" s="48">
        <f t="shared" si="10"/>
        <v>-2151081.1400000006</v>
      </c>
      <c r="I268" s="9"/>
    </row>
    <row r="269" spans="1:9" s="10" customFormat="1" ht="32.25" customHeight="1" x14ac:dyDescent="0.25">
      <c r="A269" s="19"/>
      <c r="B269" s="44">
        <v>45131</v>
      </c>
      <c r="C269" s="45" t="s">
        <v>668</v>
      </c>
      <c r="D269" s="46" t="s">
        <v>450</v>
      </c>
      <c r="E269" s="23">
        <v>303100</v>
      </c>
      <c r="F269" s="47"/>
      <c r="G269" s="48">
        <f t="shared" si="10"/>
        <v>-1847981.1400000006</v>
      </c>
      <c r="I269" s="9"/>
    </row>
    <row r="270" spans="1:9" s="10" customFormat="1" ht="32.25" customHeight="1" x14ac:dyDescent="0.25">
      <c r="A270" s="19"/>
      <c r="B270" s="44">
        <v>45131</v>
      </c>
      <c r="C270" s="45" t="s">
        <v>669</v>
      </c>
      <c r="D270" s="46" t="s">
        <v>450</v>
      </c>
      <c r="E270" s="23">
        <v>47300</v>
      </c>
      <c r="F270" s="47"/>
      <c r="G270" s="48">
        <f t="shared" si="10"/>
        <v>-1800681.1400000006</v>
      </c>
      <c r="I270" s="9"/>
    </row>
    <row r="271" spans="1:9" s="10" customFormat="1" ht="32.25" customHeight="1" x14ac:dyDescent="0.25">
      <c r="A271" s="19"/>
      <c r="B271" s="44">
        <v>45131</v>
      </c>
      <c r="C271" s="45" t="s">
        <v>670</v>
      </c>
      <c r="D271" s="46" t="s">
        <v>450</v>
      </c>
      <c r="E271" s="23">
        <v>7100</v>
      </c>
      <c r="F271" s="47"/>
      <c r="G271" s="48">
        <f t="shared" si="10"/>
        <v>-1793581.1400000006</v>
      </c>
      <c r="I271" s="9"/>
    </row>
    <row r="272" spans="1:9" s="10" customFormat="1" ht="32.25" customHeight="1" x14ac:dyDescent="0.25">
      <c r="A272" s="19"/>
      <c r="B272" s="44">
        <v>45131</v>
      </c>
      <c r="C272" s="45" t="s">
        <v>530</v>
      </c>
      <c r="D272" s="46" t="s">
        <v>450</v>
      </c>
      <c r="E272" s="23">
        <v>7200</v>
      </c>
      <c r="F272" s="47"/>
      <c r="G272" s="48">
        <f t="shared" si="10"/>
        <v>-1786381.1400000006</v>
      </c>
      <c r="I272" s="9"/>
    </row>
    <row r="273" spans="1:9" s="10" customFormat="1" ht="32.25" customHeight="1" x14ac:dyDescent="0.25">
      <c r="A273" s="19"/>
      <c r="B273" s="44">
        <v>45131</v>
      </c>
      <c r="C273" s="45" t="s">
        <v>671</v>
      </c>
      <c r="D273" s="46" t="s">
        <v>121</v>
      </c>
      <c r="E273" s="23"/>
      <c r="F273" s="47">
        <v>41300</v>
      </c>
      <c r="G273" s="50">
        <f>+G272-F273</f>
        <v>-1827681.1400000006</v>
      </c>
      <c r="I273" s="9"/>
    </row>
    <row r="274" spans="1:9" s="10" customFormat="1" ht="32.25" customHeight="1" x14ac:dyDescent="0.25">
      <c r="A274" s="19"/>
      <c r="B274" s="44">
        <v>45131</v>
      </c>
      <c r="C274" s="45" t="s">
        <v>672</v>
      </c>
      <c r="D274" s="46" t="s">
        <v>121</v>
      </c>
      <c r="E274" s="23"/>
      <c r="F274" s="47">
        <v>45736.800000000003</v>
      </c>
      <c r="G274" s="50">
        <f>+G273-F274</f>
        <v>-1873417.9400000006</v>
      </c>
      <c r="I274" s="9"/>
    </row>
    <row r="275" spans="1:9" s="10" customFormat="1" ht="32.25" customHeight="1" x14ac:dyDescent="0.25">
      <c r="A275" s="19"/>
      <c r="B275" s="44">
        <v>45132</v>
      </c>
      <c r="C275" s="45" t="s">
        <v>673</v>
      </c>
      <c r="D275" s="46" t="s">
        <v>450</v>
      </c>
      <c r="E275" s="23">
        <v>22400</v>
      </c>
      <c r="F275" s="47"/>
      <c r="G275" s="48">
        <f>+G274+E275</f>
        <v>-1851017.9400000006</v>
      </c>
      <c r="I275" s="9"/>
    </row>
    <row r="276" spans="1:9" s="10" customFormat="1" ht="32.25" customHeight="1" x14ac:dyDescent="0.25">
      <c r="A276" s="19"/>
      <c r="B276" s="44">
        <v>45132</v>
      </c>
      <c r="C276" s="45" t="s">
        <v>674</v>
      </c>
      <c r="D276" s="46" t="s">
        <v>450</v>
      </c>
      <c r="E276" s="23">
        <v>11200</v>
      </c>
      <c r="F276" s="47"/>
      <c r="G276" s="48">
        <f t="shared" ref="G276:G295" si="11">+G275+E276</f>
        <v>-1839817.9400000006</v>
      </c>
      <c r="I276" s="9"/>
    </row>
    <row r="277" spans="1:9" s="10" customFormat="1" ht="32.25" customHeight="1" x14ac:dyDescent="0.25">
      <c r="A277" s="19"/>
      <c r="B277" s="44">
        <v>45132</v>
      </c>
      <c r="C277" s="45" t="s">
        <v>675</v>
      </c>
      <c r="D277" s="46" t="s">
        <v>450</v>
      </c>
      <c r="E277" s="23">
        <v>4400</v>
      </c>
      <c r="F277" s="47"/>
      <c r="G277" s="48">
        <f t="shared" si="11"/>
        <v>-1835417.9400000006</v>
      </c>
      <c r="I277" s="9"/>
    </row>
    <row r="278" spans="1:9" s="10" customFormat="1" ht="32.25" customHeight="1" x14ac:dyDescent="0.25">
      <c r="A278" s="19"/>
      <c r="B278" s="44">
        <v>45132</v>
      </c>
      <c r="C278" s="45" t="s">
        <v>676</v>
      </c>
      <c r="D278" s="46" t="s">
        <v>450</v>
      </c>
      <c r="E278" s="23">
        <v>600</v>
      </c>
      <c r="F278" s="47"/>
      <c r="G278" s="48">
        <f t="shared" si="11"/>
        <v>-1834817.9400000006</v>
      </c>
      <c r="I278" s="9"/>
    </row>
    <row r="279" spans="1:9" s="10" customFormat="1" ht="32.25" customHeight="1" x14ac:dyDescent="0.25">
      <c r="A279" s="19"/>
      <c r="B279" s="44">
        <v>45132</v>
      </c>
      <c r="C279" s="45" t="s">
        <v>677</v>
      </c>
      <c r="D279" s="46" t="s">
        <v>450</v>
      </c>
      <c r="E279" s="23">
        <v>3000</v>
      </c>
      <c r="F279" s="47"/>
      <c r="G279" s="48">
        <f t="shared" si="11"/>
        <v>-1831817.9400000006</v>
      </c>
      <c r="I279" s="9"/>
    </row>
    <row r="280" spans="1:9" s="10" customFormat="1" ht="32.25" customHeight="1" x14ac:dyDescent="0.25">
      <c r="A280" s="19"/>
      <c r="B280" s="44">
        <v>45132</v>
      </c>
      <c r="C280" s="45" t="s">
        <v>480</v>
      </c>
      <c r="D280" s="46" t="s">
        <v>450</v>
      </c>
      <c r="E280" s="23">
        <v>32200</v>
      </c>
      <c r="F280" s="47"/>
      <c r="G280" s="48">
        <f t="shared" si="11"/>
        <v>-1799617.9400000006</v>
      </c>
      <c r="I280" s="9"/>
    </row>
    <row r="281" spans="1:9" s="10" customFormat="1" ht="32.25" customHeight="1" x14ac:dyDescent="0.25">
      <c r="A281" s="19"/>
      <c r="B281" s="44">
        <v>45132</v>
      </c>
      <c r="C281" s="45" t="s">
        <v>160</v>
      </c>
      <c r="D281" s="46" t="s">
        <v>450</v>
      </c>
      <c r="E281" s="23">
        <v>179700</v>
      </c>
      <c r="F281" s="47"/>
      <c r="G281" s="48">
        <f t="shared" si="11"/>
        <v>-1619917.9400000006</v>
      </c>
      <c r="I281" s="9"/>
    </row>
    <row r="282" spans="1:9" s="10" customFormat="1" ht="32.25" customHeight="1" x14ac:dyDescent="0.25">
      <c r="A282" s="19"/>
      <c r="B282" s="44">
        <v>45132</v>
      </c>
      <c r="C282" s="45" t="s">
        <v>678</v>
      </c>
      <c r="D282" s="46" t="s">
        <v>450</v>
      </c>
      <c r="E282" s="23">
        <v>400</v>
      </c>
      <c r="F282" s="47"/>
      <c r="G282" s="48">
        <f t="shared" si="11"/>
        <v>-1619517.9400000006</v>
      </c>
      <c r="I282" s="9"/>
    </row>
    <row r="283" spans="1:9" s="10" customFormat="1" ht="32.25" customHeight="1" x14ac:dyDescent="0.25">
      <c r="A283" s="19"/>
      <c r="B283" s="44">
        <v>45132</v>
      </c>
      <c r="C283" s="45" t="s">
        <v>679</v>
      </c>
      <c r="D283" s="46" t="s">
        <v>450</v>
      </c>
      <c r="E283" s="23">
        <v>64300</v>
      </c>
      <c r="F283" s="47"/>
      <c r="G283" s="48">
        <f t="shared" si="11"/>
        <v>-1555217.9400000006</v>
      </c>
      <c r="I283" s="9"/>
    </row>
    <row r="284" spans="1:9" s="10" customFormat="1" ht="32.25" customHeight="1" x14ac:dyDescent="0.25">
      <c r="A284" s="19"/>
      <c r="B284" s="44">
        <v>45132</v>
      </c>
      <c r="C284" s="45" t="s">
        <v>680</v>
      </c>
      <c r="D284" s="46" t="s">
        <v>450</v>
      </c>
      <c r="E284" s="23">
        <v>285400</v>
      </c>
      <c r="F284" s="47"/>
      <c r="G284" s="48">
        <f t="shared" si="11"/>
        <v>-1269817.9400000006</v>
      </c>
      <c r="I284" s="9"/>
    </row>
    <row r="285" spans="1:9" s="10" customFormat="1" ht="32.25" customHeight="1" x14ac:dyDescent="0.25">
      <c r="A285" s="19"/>
      <c r="B285" s="44">
        <v>45132</v>
      </c>
      <c r="C285" s="45" t="s">
        <v>681</v>
      </c>
      <c r="D285" s="46" t="s">
        <v>450</v>
      </c>
      <c r="E285" s="23">
        <v>500</v>
      </c>
      <c r="F285" s="47"/>
      <c r="G285" s="48">
        <f t="shared" si="11"/>
        <v>-1269317.9400000006</v>
      </c>
      <c r="I285" s="9"/>
    </row>
    <row r="286" spans="1:9" s="10" customFormat="1" ht="32.25" customHeight="1" x14ac:dyDescent="0.25">
      <c r="A286" s="19"/>
      <c r="B286" s="44">
        <v>45133</v>
      </c>
      <c r="C286" s="45" t="s">
        <v>682</v>
      </c>
      <c r="D286" s="46" t="s">
        <v>450</v>
      </c>
      <c r="E286" s="23">
        <v>3200</v>
      </c>
      <c r="F286" s="47"/>
      <c r="G286" s="48">
        <f t="shared" si="11"/>
        <v>-1266117.9400000006</v>
      </c>
      <c r="I286" s="9"/>
    </row>
    <row r="287" spans="1:9" s="10" customFormat="1" ht="32.25" customHeight="1" x14ac:dyDescent="0.25">
      <c r="A287" s="19"/>
      <c r="B287" s="44">
        <v>45133</v>
      </c>
      <c r="C287" s="45" t="s">
        <v>480</v>
      </c>
      <c r="D287" s="46" t="s">
        <v>450</v>
      </c>
      <c r="E287" s="23">
        <v>38300</v>
      </c>
      <c r="F287" s="47"/>
      <c r="G287" s="48">
        <f t="shared" si="11"/>
        <v>-1227817.9400000006</v>
      </c>
      <c r="I287" s="9"/>
    </row>
    <row r="288" spans="1:9" s="10" customFormat="1" ht="32.25" customHeight="1" x14ac:dyDescent="0.25">
      <c r="A288" s="19"/>
      <c r="B288" s="44">
        <v>45133</v>
      </c>
      <c r="C288" s="45" t="s">
        <v>683</v>
      </c>
      <c r="D288" s="46" t="s">
        <v>450</v>
      </c>
      <c r="E288" s="23">
        <v>5500</v>
      </c>
      <c r="F288" s="47"/>
      <c r="G288" s="48">
        <f t="shared" si="11"/>
        <v>-1222317.9400000006</v>
      </c>
      <c r="I288" s="9"/>
    </row>
    <row r="289" spans="1:9" s="10" customFormat="1" ht="32.25" customHeight="1" x14ac:dyDescent="0.25">
      <c r="A289" s="19"/>
      <c r="B289" s="44">
        <v>45133</v>
      </c>
      <c r="C289" s="45" t="s">
        <v>684</v>
      </c>
      <c r="D289" s="46" t="s">
        <v>450</v>
      </c>
      <c r="E289" s="23">
        <v>2750</v>
      </c>
      <c r="F289" s="47"/>
      <c r="G289" s="48">
        <f t="shared" si="11"/>
        <v>-1219567.9400000006</v>
      </c>
      <c r="I289" s="9"/>
    </row>
    <row r="290" spans="1:9" s="10" customFormat="1" ht="32.25" customHeight="1" x14ac:dyDescent="0.25">
      <c r="A290" s="19"/>
      <c r="B290" s="44">
        <v>45133</v>
      </c>
      <c r="C290" s="45" t="s">
        <v>685</v>
      </c>
      <c r="D290" s="46" t="s">
        <v>450</v>
      </c>
      <c r="E290" s="23">
        <v>1250</v>
      </c>
      <c r="F290" s="47"/>
      <c r="G290" s="48">
        <f t="shared" si="11"/>
        <v>-1218317.9400000006</v>
      </c>
      <c r="I290" s="9"/>
    </row>
    <row r="291" spans="1:9" s="10" customFormat="1" ht="32.25" customHeight="1" x14ac:dyDescent="0.25">
      <c r="A291" s="19"/>
      <c r="B291" s="44">
        <v>45133</v>
      </c>
      <c r="C291" s="45" t="s">
        <v>686</v>
      </c>
      <c r="D291" s="46" t="s">
        <v>450</v>
      </c>
      <c r="E291" s="23">
        <v>2300</v>
      </c>
      <c r="F291" s="47"/>
      <c r="G291" s="48">
        <f t="shared" si="11"/>
        <v>-1216017.9400000006</v>
      </c>
      <c r="I291" s="9"/>
    </row>
    <row r="292" spans="1:9" s="10" customFormat="1" ht="32.25" customHeight="1" x14ac:dyDescent="0.25">
      <c r="A292" s="19"/>
      <c r="B292" s="44">
        <v>45133</v>
      </c>
      <c r="C292" s="45" t="s">
        <v>639</v>
      </c>
      <c r="D292" s="46" t="s">
        <v>450</v>
      </c>
      <c r="E292" s="23">
        <v>128100</v>
      </c>
      <c r="F292" s="47"/>
      <c r="G292" s="48">
        <f t="shared" si="11"/>
        <v>-1087917.9400000006</v>
      </c>
      <c r="I292" s="9"/>
    </row>
    <row r="293" spans="1:9" s="10" customFormat="1" ht="32.25" customHeight="1" x14ac:dyDescent="0.25">
      <c r="A293" s="19"/>
      <c r="B293" s="44">
        <v>45133</v>
      </c>
      <c r="C293" s="45" t="s">
        <v>687</v>
      </c>
      <c r="D293" s="46" t="s">
        <v>450</v>
      </c>
      <c r="E293" s="23">
        <v>32100</v>
      </c>
      <c r="F293" s="47"/>
      <c r="G293" s="48">
        <f t="shared" si="11"/>
        <v>-1055817.9400000006</v>
      </c>
      <c r="I293" s="9"/>
    </row>
    <row r="294" spans="1:9" s="10" customFormat="1" ht="32.25" customHeight="1" x14ac:dyDescent="0.25">
      <c r="A294" s="19"/>
      <c r="B294" s="44">
        <v>45133</v>
      </c>
      <c r="C294" s="45" t="s">
        <v>653</v>
      </c>
      <c r="D294" s="46" t="s">
        <v>450</v>
      </c>
      <c r="E294" s="23">
        <v>319600</v>
      </c>
      <c r="F294" s="47"/>
      <c r="G294" s="48">
        <f t="shared" si="11"/>
        <v>-736217.94000000064</v>
      </c>
      <c r="I294" s="9"/>
    </row>
    <row r="295" spans="1:9" s="10" customFormat="1" ht="32.25" customHeight="1" x14ac:dyDescent="0.25">
      <c r="A295" s="19"/>
      <c r="B295" s="44">
        <v>45133</v>
      </c>
      <c r="C295" s="45" t="s">
        <v>688</v>
      </c>
      <c r="D295" s="46" t="s">
        <v>450</v>
      </c>
      <c r="E295" s="23">
        <v>3600</v>
      </c>
      <c r="F295" s="47"/>
      <c r="G295" s="48">
        <f t="shared" si="11"/>
        <v>-732617.94000000064</v>
      </c>
      <c r="I295" s="9"/>
    </row>
    <row r="296" spans="1:9" s="10" customFormat="1" ht="32.25" customHeight="1" x14ac:dyDescent="0.25">
      <c r="A296" s="19"/>
      <c r="B296" s="44">
        <v>45133</v>
      </c>
      <c r="C296" s="45" t="s">
        <v>689</v>
      </c>
      <c r="D296" s="46" t="s">
        <v>18</v>
      </c>
      <c r="E296" s="23"/>
      <c r="F296" s="47">
        <v>911000</v>
      </c>
      <c r="G296" s="48">
        <f>+G295-F296</f>
        <v>-1643617.9400000006</v>
      </c>
      <c r="I296" s="9"/>
    </row>
    <row r="297" spans="1:9" s="10" customFormat="1" ht="32.25" customHeight="1" x14ac:dyDescent="0.25">
      <c r="A297" s="19"/>
      <c r="B297" s="44">
        <v>45133</v>
      </c>
      <c r="C297" s="45" t="s">
        <v>690</v>
      </c>
      <c r="D297" s="46" t="s">
        <v>18</v>
      </c>
      <c r="E297" s="23"/>
      <c r="F297" s="47">
        <v>1485000</v>
      </c>
      <c r="G297" s="48">
        <f>+G296-F297</f>
        <v>-3128617.9400000004</v>
      </c>
      <c r="I297" s="9"/>
    </row>
    <row r="298" spans="1:9" s="10" customFormat="1" ht="32.25" customHeight="1" x14ac:dyDescent="0.25">
      <c r="A298" s="19"/>
      <c r="B298" s="44">
        <v>45133</v>
      </c>
      <c r="C298" s="45" t="s">
        <v>691</v>
      </c>
      <c r="D298" s="46" t="s">
        <v>121</v>
      </c>
      <c r="E298" s="23"/>
      <c r="F298" s="47">
        <v>16850</v>
      </c>
      <c r="G298" s="48">
        <f t="shared" ref="G298:G301" si="12">+G297-F298</f>
        <v>-3145467.9400000004</v>
      </c>
      <c r="I298" s="9"/>
    </row>
    <row r="299" spans="1:9" s="10" customFormat="1" ht="32.25" customHeight="1" x14ac:dyDescent="0.25">
      <c r="A299" s="19"/>
      <c r="B299" s="44">
        <v>45133</v>
      </c>
      <c r="C299" s="45" t="s">
        <v>692</v>
      </c>
      <c r="D299" s="46" t="s">
        <v>121</v>
      </c>
      <c r="E299" s="23"/>
      <c r="F299" s="47">
        <v>17481.7</v>
      </c>
      <c r="G299" s="48">
        <f t="shared" si="12"/>
        <v>-3162949.6400000006</v>
      </c>
      <c r="I299" s="9"/>
    </row>
    <row r="300" spans="1:9" s="10" customFormat="1" ht="32.25" customHeight="1" x14ac:dyDescent="0.25">
      <c r="A300" s="19"/>
      <c r="B300" s="44">
        <v>45133</v>
      </c>
      <c r="C300" s="45" t="s">
        <v>693</v>
      </c>
      <c r="D300" s="46" t="s">
        <v>121</v>
      </c>
      <c r="E300" s="23"/>
      <c r="F300" s="47">
        <v>17552.5</v>
      </c>
      <c r="G300" s="48">
        <f t="shared" si="12"/>
        <v>-3180502.1400000006</v>
      </c>
      <c r="I300" s="9"/>
    </row>
    <row r="301" spans="1:9" s="10" customFormat="1" ht="32.25" customHeight="1" x14ac:dyDescent="0.25">
      <c r="A301" s="19"/>
      <c r="B301" s="44">
        <v>45133</v>
      </c>
      <c r="C301" s="45" t="s">
        <v>694</v>
      </c>
      <c r="D301" s="46" t="s">
        <v>121</v>
      </c>
      <c r="E301" s="23"/>
      <c r="F301" s="47">
        <v>47341.599999999999</v>
      </c>
      <c r="G301" s="48">
        <f t="shared" si="12"/>
        <v>-3227843.7400000007</v>
      </c>
      <c r="I301" s="9"/>
    </row>
    <row r="302" spans="1:9" s="10" customFormat="1" ht="32.25" customHeight="1" x14ac:dyDescent="0.25">
      <c r="A302" s="19"/>
      <c r="B302" s="44">
        <v>45134</v>
      </c>
      <c r="C302" s="46" t="s">
        <v>695</v>
      </c>
      <c r="D302" s="46" t="s">
        <v>450</v>
      </c>
      <c r="E302" s="23">
        <v>3700</v>
      </c>
      <c r="F302" s="47"/>
      <c r="G302" s="48">
        <f>+G301+E302</f>
        <v>-3224143.7400000007</v>
      </c>
      <c r="I302" s="9"/>
    </row>
    <row r="303" spans="1:9" s="10" customFormat="1" ht="32.25" customHeight="1" x14ac:dyDescent="0.25">
      <c r="A303" s="19"/>
      <c r="B303" s="44">
        <v>45134</v>
      </c>
      <c r="C303" s="45" t="s">
        <v>696</v>
      </c>
      <c r="D303" s="46" t="s">
        <v>697</v>
      </c>
      <c r="E303" s="23"/>
      <c r="F303" s="47">
        <v>20000</v>
      </c>
      <c r="G303" s="48">
        <f>+G302-F303</f>
        <v>-3244143.7400000007</v>
      </c>
      <c r="I303" s="9"/>
    </row>
    <row r="304" spans="1:9" s="10" customFormat="1" ht="32.25" customHeight="1" x14ac:dyDescent="0.25">
      <c r="A304" s="19"/>
      <c r="B304" s="44">
        <v>45134</v>
      </c>
      <c r="C304" s="45" t="s">
        <v>698</v>
      </c>
      <c r="D304" s="46" t="s">
        <v>450</v>
      </c>
      <c r="E304" s="23">
        <v>600</v>
      </c>
      <c r="F304" s="47"/>
      <c r="G304" s="48">
        <f>+G303+E304</f>
        <v>-3243543.7400000007</v>
      </c>
      <c r="I304" s="9"/>
    </row>
    <row r="305" spans="1:9" s="10" customFormat="1" ht="32.25" customHeight="1" x14ac:dyDescent="0.25">
      <c r="A305" s="19"/>
      <c r="B305" s="44">
        <v>45134</v>
      </c>
      <c r="C305" s="45" t="s">
        <v>699</v>
      </c>
      <c r="D305" s="46" t="s">
        <v>450</v>
      </c>
      <c r="E305" s="23">
        <v>2000</v>
      </c>
      <c r="F305" s="47"/>
      <c r="G305" s="48">
        <f t="shared" ref="G305:G314" si="13">+G304+E305</f>
        <v>-3241543.7400000007</v>
      </c>
      <c r="I305" s="9"/>
    </row>
    <row r="306" spans="1:9" s="10" customFormat="1" ht="32.25" customHeight="1" x14ac:dyDescent="0.25">
      <c r="A306" s="19"/>
      <c r="B306" s="44">
        <v>45134</v>
      </c>
      <c r="C306" s="45" t="s">
        <v>700</v>
      </c>
      <c r="D306" s="46" t="s">
        <v>450</v>
      </c>
      <c r="E306" s="23">
        <v>2000</v>
      </c>
      <c r="F306" s="47"/>
      <c r="G306" s="48">
        <f t="shared" si="13"/>
        <v>-3239543.7400000007</v>
      </c>
      <c r="I306" s="9"/>
    </row>
    <row r="307" spans="1:9" s="10" customFormat="1" ht="32.25" customHeight="1" x14ac:dyDescent="0.25">
      <c r="A307" s="19"/>
      <c r="B307" s="44">
        <v>45134</v>
      </c>
      <c r="C307" s="45" t="s">
        <v>701</v>
      </c>
      <c r="D307" s="46" t="s">
        <v>450</v>
      </c>
      <c r="E307" s="23">
        <v>1000</v>
      </c>
      <c r="F307" s="47"/>
      <c r="G307" s="48">
        <f t="shared" si="13"/>
        <v>-3238543.7400000007</v>
      </c>
      <c r="I307" s="9"/>
    </row>
    <row r="308" spans="1:9" s="10" customFormat="1" ht="32.25" customHeight="1" x14ac:dyDescent="0.25">
      <c r="A308" s="19"/>
      <c r="B308" s="44">
        <v>45134</v>
      </c>
      <c r="C308" s="45" t="s">
        <v>571</v>
      </c>
      <c r="D308" s="46" t="s">
        <v>450</v>
      </c>
      <c r="E308" s="23">
        <v>1800</v>
      </c>
      <c r="F308" s="47"/>
      <c r="G308" s="48">
        <f t="shared" si="13"/>
        <v>-3236743.7400000007</v>
      </c>
      <c r="I308" s="9"/>
    </row>
    <row r="309" spans="1:9" s="10" customFormat="1" ht="32.25" customHeight="1" x14ac:dyDescent="0.25">
      <c r="A309" s="19"/>
      <c r="B309" s="44">
        <v>45134</v>
      </c>
      <c r="C309" s="45" t="s">
        <v>702</v>
      </c>
      <c r="D309" s="46" t="s">
        <v>450</v>
      </c>
      <c r="E309" s="23">
        <v>161000</v>
      </c>
      <c r="F309" s="47"/>
      <c r="G309" s="48">
        <f t="shared" si="13"/>
        <v>-3075743.7400000007</v>
      </c>
      <c r="I309" s="9"/>
    </row>
    <row r="310" spans="1:9" s="10" customFormat="1" ht="32.25" customHeight="1" x14ac:dyDescent="0.25">
      <c r="A310" s="19"/>
      <c r="B310" s="44">
        <v>45134</v>
      </c>
      <c r="C310" s="45" t="s">
        <v>703</v>
      </c>
      <c r="D310" s="46" t="s">
        <v>450</v>
      </c>
      <c r="E310" s="23">
        <v>23400</v>
      </c>
      <c r="F310" s="47"/>
      <c r="G310" s="48">
        <f t="shared" si="13"/>
        <v>-3052343.7400000007</v>
      </c>
      <c r="I310" s="9"/>
    </row>
    <row r="311" spans="1:9" s="10" customFormat="1" ht="32.25" customHeight="1" x14ac:dyDescent="0.25">
      <c r="A311" s="19"/>
      <c r="B311" s="44">
        <v>45134</v>
      </c>
      <c r="C311" s="45" t="s">
        <v>704</v>
      </c>
      <c r="D311" s="46" t="s">
        <v>450</v>
      </c>
      <c r="E311" s="23">
        <v>1800</v>
      </c>
      <c r="F311" s="47"/>
      <c r="G311" s="48">
        <f t="shared" si="13"/>
        <v>-3050543.7400000007</v>
      </c>
      <c r="I311" s="9"/>
    </row>
    <row r="312" spans="1:9" s="10" customFormat="1" ht="32.25" customHeight="1" x14ac:dyDescent="0.25">
      <c r="A312" s="19"/>
      <c r="B312" s="44">
        <v>45134</v>
      </c>
      <c r="C312" s="45" t="s">
        <v>705</v>
      </c>
      <c r="D312" s="46" t="s">
        <v>450</v>
      </c>
      <c r="E312" s="23">
        <v>383100</v>
      </c>
      <c r="F312" s="47"/>
      <c r="G312" s="48">
        <f t="shared" si="13"/>
        <v>-2667443.7400000007</v>
      </c>
      <c r="I312" s="9"/>
    </row>
    <row r="313" spans="1:9" s="10" customFormat="1" ht="32.25" customHeight="1" x14ac:dyDescent="0.25">
      <c r="A313" s="19"/>
      <c r="B313" s="44">
        <v>45134</v>
      </c>
      <c r="C313" s="45" t="s">
        <v>706</v>
      </c>
      <c r="D313" s="46" t="s">
        <v>450</v>
      </c>
      <c r="E313" s="23">
        <v>24400</v>
      </c>
      <c r="F313" s="47"/>
      <c r="G313" s="48">
        <f t="shared" si="13"/>
        <v>-2643043.7400000007</v>
      </c>
      <c r="I313" s="9"/>
    </row>
    <row r="314" spans="1:9" s="10" customFormat="1" ht="32.25" customHeight="1" x14ac:dyDescent="0.25">
      <c r="A314" s="19"/>
      <c r="B314" s="44">
        <v>45134</v>
      </c>
      <c r="C314" s="45" t="s">
        <v>491</v>
      </c>
      <c r="D314" s="46" t="s">
        <v>450</v>
      </c>
      <c r="E314" s="23">
        <v>21800</v>
      </c>
      <c r="F314" s="47"/>
      <c r="G314" s="48">
        <f t="shared" si="13"/>
        <v>-2621243.7400000007</v>
      </c>
      <c r="I314" s="9"/>
    </row>
    <row r="315" spans="1:9" s="10" customFormat="1" ht="32.25" customHeight="1" x14ac:dyDescent="0.25">
      <c r="A315" s="19"/>
      <c r="B315" s="44">
        <v>45134</v>
      </c>
      <c r="C315" s="45" t="s">
        <v>707</v>
      </c>
      <c r="D315" s="46" t="s">
        <v>708</v>
      </c>
      <c r="E315" s="23"/>
      <c r="F315" s="47">
        <v>36440</v>
      </c>
      <c r="G315" s="50">
        <f>+G314-F315</f>
        <v>-2657683.7400000007</v>
      </c>
      <c r="I315" s="9"/>
    </row>
    <row r="316" spans="1:9" s="10" customFormat="1" ht="32.25" customHeight="1" x14ac:dyDescent="0.25">
      <c r="A316" s="19"/>
      <c r="B316" s="44">
        <v>45134</v>
      </c>
      <c r="C316" s="45" t="s">
        <v>709</v>
      </c>
      <c r="D316" s="46" t="s">
        <v>710</v>
      </c>
      <c r="E316" s="23"/>
      <c r="F316" s="47">
        <v>59115</v>
      </c>
      <c r="G316" s="50">
        <f>+G315-F316</f>
        <v>-2716798.7400000007</v>
      </c>
      <c r="I316" s="9"/>
    </row>
    <row r="317" spans="1:9" s="10" customFormat="1" ht="32.25" customHeight="1" x14ac:dyDescent="0.25">
      <c r="A317" s="19"/>
      <c r="B317" s="44">
        <v>45135</v>
      </c>
      <c r="C317" s="45" t="s">
        <v>711</v>
      </c>
      <c r="D317" s="46" t="s">
        <v>450</v>
      </c>
      <c r="E317" s="23">
        <v>12000</v>
      </c>
      <c r="F317" s="47"/>
      <c r="G317" s="50">
        <f>+G316+E317</f>
        <v>-2704798.7400000007</v>
      </c>
      <c r="I317" s="9"/>
    </row>
    <row r="318" spans="1:9" s="10" customFormat="1" ht="32.25" customHeight="1" x14ac:dyDescent="0.25">
      <c r="A318" s="19"/>
      <c r="B318" s="44">
        <v>45135</v>
      </c>
      <c r="C318" s="45" t="s">
        <v>712</v>
      </c>
      <c r="D318" s="46" t="s">
        <v>450</v>
      </c>
      <c r="E318" s="23">
        <v>28800</v>
      </c>
      <c r="F318" s="47"/>
      <c r="G318" s="50">
        <f>+G317+E318</f>
        <v>-2675998.7400000007</v>
      </c>
      <c r="I318" s="9"/>
    </row>
    <row r="319" spans="1:9" s="10" customFormat="1" ht="32.25" customHeight="1" x14ac:dyDescent="0.25">
      <c r="A319" s="19"/>
      <c r="B319" s="44">
        <v>45135</v>
      </c>
      <c r="C319" s="45" t="s">
        <v>713</v>
      </c>
      <c r="D319" s="46" t="s">
        <v>450</v>
      </c>
      <c r="E319" s="23">
        <v>12400</v>
      </c>
      <c r="F319" s="47"/>
      <c r="G319" s="50">
        <f>+G318+E319</f>
        <v>-2663598.7400000007</v>
      </c>
      <c r="I319" s="9"/>
    </row>
    <row r="320" spans="1:9" s="10" customFormat="1" ht="32.25" customHeight="1" x14ac:dyDescent="0.25">
      <c r="A320" s="19"/>
      <c r="B320" s="44">
        <v>45135</v>
      </c>
      <c r="C320" s="45" t="s">
        <v>714</v>
      </c>
      <c r="D320" s="46" t="s">
        <v>450</v>
      </c>
      <c r="E320" s="23">
        <v>7000</v>
      </c>
      <c r="F320" s="47"/>
      <c r="G320" s="50">
        <f>+G319+E320</f>
        <v>-2656598.7400000007</v>
      </c>
      <c r="I320" s="9"/>
    </row>
    <row r="321" spans="1:9" s="10" customFormat="1" ht="32.25" customHeight="1" x14ac:dyDescent="0.25">
      <c r="A321" s="19"/>
      <c r="B321" s="44">
        <v>45135</v>
      </c>
      <c r="C321" s="45" t="s">
        <v>715</v>
      </c>
      <c r="D321" s="46" t="s">
        <v>716</v>
      </c>
      <c r="E321" s="23"/>
      <c r="F321" s="47">
        <v>4728.05</v>
      </c>
      <c r="G321" s="50">
        <f>+G320-F321</f>
        <v>-2661326.7900000005</v>
      </c>
      <c r="I321" s="9"/>
    </row>
    <row r="322" spans="1:9" s="10" customFormat="1" ht="32.25" customHeight="1" x14ac:dyDescent="0.25">
      <c r="A322" s="19"/>
      <c r="B322" s="44">
        <v>45135</v>
      </c>
      <c r="C322" s="45" t="s">
        <v>717</v>
      </c>
      <c r="D322" s="46" t="s">
        <v>450</v>
      </c>
      <c r="E322" s="23">
        <v>500</v>
      </c>
      <c r="F322" s="47"/>
      <c r="G322" s="48">
        <f>+G321+E322</f>
        <v>-2660826.7900000005</v>
      </c>
      <c r="I322" s="9"/>
    </row>
    <row r="323" spans="1:9" s="10" customFormat="1" ht="32.25" customHeight="1" x14ac:dyDescent="0.25">
      <c r="A323" s="19"/>
      <c r="B323" s="44">
        <v>45135</v>
      </c>
      <c r="C323" s="45" t="s">
        <v>718</v>
      </c>
      <c r="D323" s="46" t="s">
        <v>450</v>
      </c>
      <c r="E323" s="23">
        <v>500</v>
      </c>
      <c r="F323" s="47"/>
      <c r="G323" s="48">
        <f t="shared" ref="G323:G328" si="14">+G322+E323</f>
        <v>-2660326.7900000005</v>
      </c>
      <c r="I323" s="9"/>
    </row>
    <row r="324" spans="1:9" s="10" customFormat="1" ht="32.25" customHeight="1" x14ac:dyDescent="0.25">
      <c r="A324" s="19"/>
      <c r="B324" s="44">
        <v>45135</v>
      </c>
      <c r="C324" s="45" t="s">
        <v>719</v>
      </c>
      <c r="D324" s="46" t="s">
        <v>450</v>
      </c>
      <c r="E324" s="23">
        <v>250500</v>
      </c>
      <c r="F324" s="47"/>
      <c r="G324" s="48">
        <f t="shared" si="14"/>
        <v>-2409826.7900000005</v>
      </c>
      <c r="I324" s="9"/>
    </row>
    <row r="325" spans="1:9" s="10" customFormat="1" ht="32.25" customHeight="1" x14ac:dyDescent="0.25">
      <c r="A325" s="19"/>
      <c r="B325" s="44">
        <v>45135</v>
      </c>
      <c r="C325" s="45" t="s">
        <v>720</v>
      </c>
      <c r="D325" s="46" t="s">
        <v>450</v>
      </c>
      <c r="E325" s="23">
        <v>32400</v>
      </c>
      <c r="F325" s="47"/>
      <c r="G325" s="48">
        <f t="shared" si="14"/>
        <v>-2377426.7900000005</v>
      </c>
      <c r="I325" s="9"/>
    </row>
    <row r="326" spans="1:9" s="10" customFormat="1" ht="32.25" customHeight="1" x14ac:dyDescent="0.25">
      <c r="A326" s="19"/>
      <c r="B326" s="44">
        <v>45135</v>
      </c>
      <c r="C326" s="45" t="s">
        <v>721</v>
      </c>
      <c r="D326" s="46" t="s">
        <v>450</v>
      </c>
      <c r="E326" s="23">
        <v>1800</v>
      </c>
      <c r="F326" s="47"/>
      <c r="G326" s="48">
        <f t="shared" si="14"/>
        <v>-2375626.7900000005</v>
      </c>
      <c r="I326" s="9"/>
    </row>
    <row r="327" spans="1:9" s="10" customFormat="1" ht="32.25" customHeight="1" x14ac:dyDescent="0.25">
      <c r="A327" s="19"/>
      <c r="B327" s="44">
        <v>45135</v>
      </c>
      <c r="C327" s="45" t="s">
        <v>722</v>
      </c>
      <c r="D327" s="46" t="s">
        <v>450</v>
      </c>
      <c r="E327" s="23">
        <v>1600</v>
      </c>
      <c r="F327" s="47"/>
      <c r="G327" s="48">
        <f t="shared" si="14"/>
        <v>-2374026.7900000005</v>
      </c>
      <c r="I327" s="9"/>
    </row>
    <row r="328" spans="1:9" s="10" customFormat="1" ht="32.25" customHeight="1" x14ac:dyDescent="0.25">
      <c r="A328" s="19"/>
      <c r="B328" s="44">
        <v>45135</v>
      </c>
      <c r="C328" s="45" t="s">
        <v>723</v>
      </c>
      <c r="D328" s="46" t="s">
        <v>450</v>
      </c>
      <c r="E328" s="23">
        <v>391800</v>
      </c>
      <c r="F328" s="47"/>
      <c r="G328" s="48">
        <f t="shared" si="14"/>
        <v>-1982226.7900000005</v>
      </c>
      <c r="I328" s="9"/>
    </row>
    <row r="329" spans="1:9" s="10" customFormat="1" ht="32.25" customHeight="1" x14ac:dyDescent="0.25">
      <c r="A329" s="19"/>
      <c r="B329" s="44">
        <v>45135</v>
      </c>
      <c r="C329" s="45" t="s">
        <v>724</v>
      </c>
      <c r="D329" s="46" t="s">
        <v>121</v>
      </c>
      <c r="E329" s="23"/>
      <c r="F329" s="47">
        <v>73466.8</v>
      </c>
      <c r="G329" s="48">
        <f>+G328-F329</f>
        <v>-2055693.5900000005</v>
      </c>
      <c r="I329" s="9"/>
    </row>
    <row r="330" spans="1:9" s="10" customFormat="1" ht="32.25" customHeight="1" x14ac:dyDescent="0.25">
      <c r="A330" s="19"/>
      <c r="B330" s="44">
        <v>45135</v>
      </c>
      <c r="C330" s="45" t="s">
        <v>725</v>
      </c>
      <c r="D330" s="46" t="s">
        <v>121</v>
      </c>
      <c r="E330" s="23"/>
      <c r="F330" s="47">
        <v>58740.4</v>
      </c>
      <c r="G330" s="48">
        <f t="shared" ref="G330:G332" si="15">+G329-F330</f>
        <v>-2114433.9900000007</v>
      </c>
      <c r="I330" s="9"/>
    </row>
    <row r="331" spans="1:9" s="10" customFormat="1" ht="32.25" customHeight="1" x14ac:dyDescent="0.25">
      <c r="A331" s="19"/>
      <c r="B331" s="44">
        <v>45135</v>
      </c>
      <c r="C331" s="45" t="s">
        <v>693</v>
      </c>
      <c r="D331" s="46" t="s">
        <v>121</v>
      </c>
      <c r="E331" s="23"/>
      <c r="F331" s="47">
        <v>17552.5</v>
      </c>
      <c r="G331" s="48">
        <f t="shared" si="15"/>
        <v>-2131986.4900000007</v>
      </c>
      <c r="I331" s="9"/>
    </row>
    <row r="332" spans="1:9" s="10" customFormat="1" ht="32.25" customHeight="1" x14ac:dyDescent="0.25">
      <c r="A332" s="19"/>
      <c r="B332" s="44">
        <v>45135</v>
      </c>
      <c r="C332" s="45" t="s">
        <v>726</v>
      </c>
      <c r="D332" s="46" t="s">
        <v>121</v>
      </c>
      <c r="E332" s="23"/>
      <c r="F332" s="47">
        <v>20390.400000000001</v>
      </c>
      <c r="G332" s="48">
        <f t="shared" si="15"/>
        <v>-2152376.8900000006</v>
      </c>
      <c r="I332" s="9"/>
    </row>
    <row r="333" spans="1:9" s="10" customFormat="1" ht="32.25" customHeight="1" x14ac:dyDescent="0.25">
      <c r="A333" s="19"/>
      <c r="B333" s="44">
        <v>45135</v>
      </c>
      <c r="C333" s="45" t="s">
        <v>480</v>
      </c>
      <c r="D333" s="46" t="s">
        <v>450</v>
      </c>
      <c r="E333" s="23">
        <v>54100</v>
      </c>
      <c r="F333" s="47"/>
      <c r="G333" s="48">
        <f>+G332+E333</f>
        <v>-2098276.8900000006</v>
      </c>
      <c r="I333" s="9"/>
    </row>
    <row r="334" spans="1:9" s="10" customFormat="1" ht="32.25" customHeight="1" x14ac:dyDescent="0.25">
      <c r="A334" s="19"/>
      <c r="B334" s="44">
        <v>45138</v>
      </c>
      <c r="C334" s="45" t="s">
        <v>727</v>
      </c>
      <c r="D334" s="46" t="s">
        <v>450</v>
      </c>
      <c r="E334" s="23">
        <v>1000</v>
      </c>
      <c r="F334" s="47"/>
      <c r="G334" s="48">
        <f t="shared" ref="G334:G364" si="16">+G333+E334</f>
        <v>-2097276.8900000006</v>
      </c>
      <c r="I334" s="9"/>
    </row>
    <row r="335" spans="1:9" s="10" customFormat="1" ht="32.25" customHeight="1" x14ac:dyDescent="0.25">
      <c r="A335" s="19"/>
      <c r="B335" s="44">
        <v>45138</v>
      </c>
      <c r="C335" s="45" t="s">
        <v>728</v>
      </c>
      <c r="D335" s="46" t="s">
        <v>450</v>
      </c>
      <c r="E335" s="23">
        <v>1000</v>
      </c>
      <c r="F335" s="47"/>
      <c r="G335" s="48">
        <f t="shared" si="16"/>
        <v>-2096276.8900000006</v>
      </c>
      <c r="I335" s="9"/>
    </row>
    <row r="336" spans="1:9" s="10" customFormat="1" ht="32.25" customHeight="1" x14ac:dyDescent="0.25">
      <c r="A336" s="19"/>
      <c r="B336" s="44">
        <v>45138</v>
      </c>
      <c r="C336" s="45" t="s">
        <v>729</v>
      </c>
      <c r="D336" s="46" t="s">
        <v>450</v>
      </c>
      <c r="E336" s="23">
        <v>2000</v>
      </c>
      <c r="F336" s="47"/>
      <c r="G336" s="48">
        <f t="shared" si="16"/>
        <v>-2094276.8900000006</v>
      </c>
      <c r="I336" s="9"/>
    </row>
    <row r="337" spans="1:9" s="10" customFormat="1" ht="32.25" customHeight="1" x14ac:dyDescent="0.25">
      <c r="A337" s="19"/>
      <c r="B337" s="44">
        <v>45138</v>
      </c>
      <c r="C337" s="45" t="s">
        <v>603</v>
      </c>
      <c r="D337" s="46" t="s">
        <v>450</v>
      </c>
      <c r="E337" s="23">
        <v>1000</v>
      </c>
      <c r="F337" s="47"/>
      <c r="G337" s="48">
        <f t="shared" si="16"/>
        <v>-2093276.8900000006</v>
      </c>
      <c r="I337" s="9"/>
    </row>
    <row r="338" spans="1:9" s="10" customFormat="1" ht="32.25" customHeight="1" x14ac:dyDescent="0.25">
      <c r="A338" s="19"/>
      <c r="B338" s="44">
        <v>45138</v>
      </c>
      <c r="C338" s="45" t="s">
        <v>730</v>
      </c>
      <c r="D338" s="46" t="s">
        <v>450</v>
      </c>
      <c r="E338" s="23">
        <v>1000</v>
      </c>
      <c r="F338" s="47"/>
      <c r="G338" s="48">
        <f t="shared" si="16"/>
        <v>-2092276.8900000006</v>
      </c>
      <c r="I338" s="9"/>
    </row>
    <row r="339" spans="1:9" s="10" customFormat="1" ht="32.25" customHeight="1" x14ac:dyDescent="0.25">
      <c r="A339" s="19"/>
      <c r="B339" s="44">
        <v>45138</v>
      </c>
      <c r="C339" s="45" t="s">
        <v>731</v>
      </c>
      <c r="D339" s="46" t="s">
        <v>450</v>
      </c>
      <c r="E339" s="23">
        <v>1000</v>
      </c>
      <c r="F339" s="47"/>
      <c r="G339" s="48">
        <f t="shared" si="16"/>
        <v>-2091276.8900000006</v>
      </c>
      <c r="I339" s="9"/>
    </row>
    <row r="340" spans="1:9" s="10" customFormat="1" ht="32.25" customHeight="1" x14ac:dyDescent="0.25">
      <c r="A340" s="19"/>
      <c r="B340" s="44">
        <v>45138</v>
      </c>
      <c r="C340" s="45" t="s">
        <v>732</v>
      </c>
      <c r="D340" s="46" t="s">
        <v>450</v>
      </c>
      <c r="E340" s="23">
        <v>1000</v>
      </c>
      <c r="F340" s="47"/>
      <c r="G340" s="48">
        <f t="shared" si="16"/>
        <v>-2090276.8900000006</v>
      </c>
      <c r="I340" s="9"/>
    </row>
    <row r="341" spans="1:9" s="10" customFormat="1" ht="32.25" customHeight="1" x14ac:dyDescent="0.25">
      <c r="A341" s="19"/>
      <c r="B341" s="44">
        <v>45138</v>
      </c>
      <c r="C341" s="45" t="s">
        <v>733</v>
      </c>
      <c r="D341" s="46" t="s">
        <v>734</v>
      </c>
      <c r="E341" s="23">
        <v>1000</v>
      </c>
      <c r="F341" s="47"/>
      <c r="G341" s="48">
        <f t="shared" si="16"/>
        <v>-2089276.8900000006</v>
      </c>
      <c r="I341" s="9"/>
    </row>
    <row r="342" spans="1:9" s="10" customFormat="1" ht="32.25" customHeight="1" x14ac:dyDescent="0.25">
      <c r="A342" s="19"/>
      <c r="B342" s="44">
        <v>45138</v>
      </c>
      <c r="C342" s="45" t="s">
        <v>735</v>
      </c>
      <c r="D342" s="46" t="s">
        <v>450</v>
      </c>
      <c r="E342" s="23">
        <v>1000</v>
      </c>
      <c r="F342" s="47"/>
      <c r="G342" s="48">
        <f t="shared" si="16"/>
        <v>-2088276.8900000006</v>
      </c>
      <c r="I342" s="9"/>
    </row>
    <row r="343" spans="1:9" s="10" customFormat="1" ht="32.25" customHeight="1" x14ac:dyDescent="0.25">
      <c r="A343" s="19"/>
      <c r="B343" s="44">
        <v>45138</v>
      </c>
      <c r="C343" s="45" t="s">
        <v>736</v>
      </c>
      <c r="D343" s="46" t="s">
        <v>450</v>
      </c>
      <c r="E343" s="23">
        <v>9200</v>
      </c>
      <c r="F343" s="47"/>
      <c r="G343" s="48">
        <f t="shared" si="16"/>
        <v>-2079076.8900000006</v>
      </c>
      <c r="I343" s="9"/>
    </row>
    <row r="344" spans="1:9" s="10" customFormat="1" ht="32.25" customHeight="1" x14ac:dyDescent="0.25">
      <c r="A344" s="19"/>
      <c r="B344" s="44">
        <v>45138</v>
      </c>
      <c r="C344" s="45" t="s">
        <v>737</v>
      </c>
      <c r="D344" s="46" t="s">
        <v>450</v>
      </c>
      <c r="E344" s="23">
        <v>150</v>
      </c>
      <c r="F344" s="47"/>
      <c r="G344" s="48">
        <f t="shared" si="16"/>
        <v>-2078926.8900000006</v>
      </c>
      <c r="I344" s="9"/>
    </row>
    <row r="345" spans="1:9" s="10" customFormat="1" ht="32.25" customHeight="1" x14ac:dyDescent="0.25">
      <c r="A345" s="19"/>
      <c r="B345" s="44">
        <v>45138</v>
      </c>
      <c r="C345" s="45" t="s">
        <v>738</v>
      </c>
      <c r="D345" s="46" t="s">
        <v>450</v>
      </c>
      <c r="E345" s="23">
        <v>150</v>
      </c>
      <c r="F345" s="47"/>
      <c r="G345" s="48">
        <f t="shared" si="16"/>
        <v>-2078776.8900000006</v>
      </c>
      <c r="I345" s="9"/>
    </row>
    <row r="346" spans="1:9" s="10" customFormat="1" ht="32.25" customHeight="1" x14ac:dyDescent="0.25">
      <c r="A346" s="19"/>
      <c r="B346" s="44">
        <v>45138</v>
      </c>
      <c r="C346" s="45" t="s">
        <v>739</v>
      </c>
      <c r="D346" s="46" t="s">
        <v>450</v>
      </c>
      <c r="E346" s="23">
        <v>4300</v>
      </c>
      <c r="F346" s="47"/>
      <c r="G346" s="48">
        <f t="shared" si="16"/>
        <v>-2074476.8900000006</v>
      </c>
      <c r="I346" s="9"/>
    </row>
    <row r="347" spans="1:9" s="10" customFormat="1" ht="32.25" customHeight="1" x14ac:dyDescent="0.25">
      <c r="A347" s="19"/>
      <c r="B347" s="44">
        <v>45138</v>
      </c>
      <c r="C347" s="45" t="s">
        <v>740</v>
      </c>
      <c r="D347" s="46" t="s">
        <v>450</v>
      </c>
      <c r="E347" s="23">
        <v>47300</v>
      </c>
      <c r="F347" s="47"/>
      <c r="G347" s="48">
        <f t="shared" si="16"/>
        <v>-2027176.8900000006</v>
      </c>
      <c r="I347" s="9"/>
    </row>
    <row r="348" spans="1:9" s="10" customFormat="1" ht="32.25" customHeight="1" x14ac:dyDescent="0.25">
      <c r="A348" s="19"/>
      <c r="B348" s="44">
        <v>45138</v>
      </c>
      <c r="C348" s="45" t="s">
        <v>741</v>
      </c>
      <c r="D348" s="46" t="s">
        <v>450</v>
      </c>
      <c r="E348" s="23">
        <v>118200</v>
      </c>
      <c r="F348" s="47"/>
      <c r="G348" s="48">
        <f t="shared" si="16"/>
        <v>-1908976.8900000006</v>
      </c>
      <c r="I348" s="9"/>
    </row>
    <row r="349" spans="1:9" s="10" customFormat="1" ht="32.25" customHeight="1" x14ac:dyDescent="0.25">
      <c r="A349" s="19"/>
      <c r="B349" s="44">
        <v>45138</v>
      </c>
      <c r="C349" s="45" t="s">
        <v>742</v>
      </c>
      <c r="D349" s="46" t="s">
        <v>450</v>
      </c>
      <c r="E349" s="23">
        <v>26200</v>
      </c>
      <c r="F349" s="47"/>
      <c r="G349" s="48">
        <f t="shared" si="16"/>
        <v>-1882776.8900000006</v>
      </c>
      <c r="I349" s="9"/>
    </row>
    <row r="350" spans="1:9" s="10" customFormat="1" ht="32.25" customHeight="1" x14ac:dyDescent="0.25">
      <c r="A350" s="19"/>
      <c r="B350" s="44">
        <v>45138</v>
      </c>
      <c r="C350" s="45" t="s">
        <v>461</v>
      </c>
      <c r="D350" s="46" t="s">
        <v>450</v>
      </c>
      <c r="E350" s="23">
        <v>10800</v>
      </c>
      <c r="F350" s="47"/>
      <c r="G350" s="48">
        <f t="shared" si="16"/>
        <v>-1871976.8900000006</v>
      </c>
      <c r="I350" s="9"/>
    </row>
    <row r="351" spans="1:9" s="10" customFormat="1" ht="32.25" customHeight="1" x14ac:dyDescent="0.25">
      <c r="A351" s="19"/>
      <c r="B351" s="44">
        <v>45138</v>
      </c>
      <c r="C351" s="45" t="s">
        <v>743</v>
      </c>
      <c r="D351" s="46" t="s">
        <v>450</v>
      </c>
      <c r="E351" s="23">
        <v>5900</v>
      </c>
      <c r="F351" s="47"/>
      <c r="G351" s="48">
        <f t="shared" si="16"/>
        <v>-1866076.8900000006</v>
      </c>
      <c r="I351" s="9"/>
    </row>
    <row r="352" spans="1:9" s="10" customFormat="1" ht="32.25" customHeight="1" x14ac:dyDescent="0.25">
      <c r="A352" s="19"/>
      <c r="B352" s="44">
        <v>45138</v>
      </c>
      <c r="C352" s="45" t="s">
        <v>744</v>
      </c>
      <c r="D352" s="46" t="s">
        <v>450</v>
      </c>
      <c r="E352" s="23">
        <v>335100</v>
      </c>
      <c r="F352" s="47"/>
      <c r="G352" s="48">
        <f t="shared" si="16"/>
        <v>-1530976.8900000006</v>
      </c>
      <c r="I352" s="9"/>
    </row>
    <row r="353" spans="1:9" s="10" customFormat="1" ht="32.25" customHeight="1" x14ac:dyDescent="0.25">
      <c r="A353" s="19"/>
      <c r="B353" s="44">
        <v>45138</v>
      </c>
      <c r="C353" s="45" t="s">
        <v>745</v>
      </c>
      <c r="D353" s="46" t="s">
        <v>450</v>
      </c>
      <c r="E353" s="23">
        <v>62000</v>
      </c>
      <c r="F353" s="47"/>
      <c r="G353" s="48">
        <f t="shared" si="16"/>
        <v>-1468976.8900000006</v>
      </c>
      <c r="I353" s="9"/>
    </row>
    <row r="354" spans="1:9" s="10" customFormat="1" ht="32.25" customHeight="1" x14ac:dyDescent="0.25">
      <c r="A354" s="19"/>
      <c r="B354" s="44">
        <v>45138</v>
      </c>
      <c r="C354" s="45" t="s">
        <v>746</v>
      </c>
      <c r="D354" s="46" t="s">
        <v>450</v>
      </c>
      <c r="E354" s="23">
        <v>2800</v>
      </c>
      <c r="F354" s="47"/>
      <c r="G354" s="48">
        <f t="shared" si="16"/>
        <v>-1466176.8900000006</v>
      </c>
      <c r="I354" s="9"/>
    </row>
    <row r="355" spans="1:9" s="10" customFormat="1" ht="32.25" customHeight="1" x14ac:dyDescent="0.25">
      <c r="A355" s="19"/>
      <c r="B355" s="44">
        <v>45138</v>
      </c>
      <c r="C355" s="45" t="s">
        <v>492</v>
      </c>
      <c r="D355" s="46" t="s">
        <v>450</v>
      </c>
      <c r="E355" s="23">
        <v>300</v>
      </c>
      <c r="F355" s="47"/>
      <c r="G355" s="48">
        <f t="shared" si="16"/>
        <v>-1465876.8900000006</v>
      </c>
      <c r="I355" s="9"/>
    </row>
    <row r="356" spans="1:9" s="10" customFormat="1" ht="32.25" customHeight="1" x14ac:dyDescent="0.25">
      <c r="A356" s="19"/>
      <c r="B356" s="44">
        <v>45138</v>
      </c>
      <c r="C356" s="45" t="s">
        <v>543</v>
      </c>
      <c r="D356" s="46" t="s">
        <v>450</v>
      </c>
      <c r="E356" s="23">
        <v>42600</v>
      </c>
      <c r="F356" s="47"/>
      <c r="G356" s="48">
        <f t="shared" si="16"/>
        <v>-1423276.8900000006</v>
      </c>
      <c r="I356" s="9"/>
    </row>
    <row r="357" spans="1:9" s="10" customFormat="1" ht="32.25" customHeight="1" x14ac:dyDescent="0.25">
      <c r="A357" s="19"/>
      <c r="B357" s="44">
        <v>45138</v>
      </c>
      <c r="C357" s="45" t="s">
        <v>477</v>
      </c>
      <c r="D357" s="46" t="s">
        <v>450</v>
      </c>
      <c r="E357" s="23">
        <v>58700</v>
      </c>
      <c r="F357" s="47"/>
      <c r="G357" s="48">
        <f t="shared" si="16"/>
        <v>-1364576.8900000006</v>
      </c>
      <c r="I357" s="9"/>
    </row>
    <row r="358" spans="1:9" s="10" customFormat="1" ht="32.25" customHeight="1" x14ac:dyDescent="0.25">
      <c r="A358" s="19"/>
      <c r="B358" s="44">
        <v>45138</v>
      </c>
      <c r="C358" s="45" t="s">
        <v>747</v>
      </c>
      <c r="D358" s="46" t="s">
        <v>450</v>
      </c>
      <c r="E358" s="23">
        <v>6000</v>
      </c>
      <c r="F358" s="47"/>
      <c r="G358" s="48">
        <f t="shared" si="16"/>
        <v>-1358576.8900000006</v>
      </c>
      <c r="I358" s="9"/>
    </row>
    <row r="359" spans="1:9" s="10" customFormat="1" ht="32.25" customHeight="1" x14ac:dyDescent="0.25">
      <c r="A359" s="19"/>
      <c r="B359" s="44">
        <v>45138</v>
      </c>
      <c r="C359" s="45" t="s">
        <v>559</v>
      </c>
      <c r="D359" s="46" t="s">
        <v>450</v>
      </c>
      <c r="E359" s="23">
        <v>1000</v>
      </c>
      <c r="F359" s="47"/>
      <c r="G359" s="48">
        <f t="shared" si="16"/>
        <v>-1357576.8900000006</v>
      </c>
      <c r="I359" s="9"/>
    </row>
    <row r="360" spans="1:9" s="10" customFormat="1" ht="32.25" customHeight="1" x14ac:dyDescent="0.25">
      <c r="A360" s="19"/>
      <c r="B360" s="44">
        <v>45138</v>
      </c>
      <c r="C360" s="45" t="s">
        <v>748</v>
      </c>
      <c r="D360" s="46" t="s">
        <v>450</v>
      </c>
      <c r="E360" s="23">
        <v>1000</v>
      </c>
      <c r="F360" s="47"/>
      <c r="G360" s="48">
        <f t="shared" si="16"/>
        <v>-1356576.8900000006</v>
      </c>
      <c r="I360" s="9"/>
    </row>
    <row r="361" spans="1:9" s="10" customFormat="1" ht="32.25" customHeight="1" x14ac:dyDescent="0.25">
      <c r="A361" s="19"/>
      <c r="B361" s="44">
        <v>45138</v>
      </c>
      <c r="C361" s="45" t="s">
        <v>749</v>
      </c>
      <c r="D361" s="46" t="s">
        <v>450</v>
      </c>
      <c r="E361" s="23">
        <v>1000</v>
      </c>
      <c r="F361" s="47"/>
      <c r="G361" s="48">
        <f t="shared" si="16"/>
        <v>-1355576.8900000006</v>
      </c>
      <c r="I361" s="9"/>
    </row>
    <row r="362" spans="1:9" s="10" customFormat="1" ht="32.25" customHeight="1" x14ac:dyDescent="0.25">
      <c r="A362" s="19"/>
      <c r="B362" s="44">
        <v>45138</v>
      </c>
      <c r="C362" s="45" t="s">
        <v>750</v>
      </c>
      <c r="D362" s="46" t="s">
        <v>450</v>
      </c>
      <c r="E362" s="23">
        <v>1000</v>
      </c>
      <c r="F362" s="47"/>
      <c r="G362" s="48">
        <f t="shared" si="16"/>
        <v>-1354576.8900000006</v>
      </c>
      <c r="I362" s="9"/>
    </row>
    <row r="363" spans="1:9" s="10" customFormat="1" ht="32.25" customHeight="1" x14ac:dyDescent="0.25">
      <c r="A363" s="19"/>
      <c r="B363" s="44">
        <v>45138</v>
      </c>
      <c r="C363" s="45" t="s">
        <v>751</v>
      </c>
      <c r="D363" s="46" t="s">
        <v>450</v>
      </c>
      <c r="E363" s="23">
        <v>2000</v>
      </c>
      <c r="F363" s="47"/>
      <c r="G363" s="48">
        <f t="shared" si="16"/>
        <v>-1352576.8900000006</v>
      </c>
      <c r="I363" s="9"/>
    </row>
    <row r="364" spans="1:9" s="10" customFormat="1" ht="32.25" customHeight="1" x14ac:dyDescent="0.25">
      <c r="A364" s="19"/>
      <c r="B364" s="44">
        <v>45138</v>
      </c>
      <c r="C364" s="45" t="s">
        <v>752</v>
      </c>
      <c r="D364" s="46" t="s">
        <v>450</v>
      </c>
      <c r="E364" s="23">
        <v>2000</v>
      </c>
      <c r="F364" s="47"/>
      <c r="G364" s="48">
        <f t="shared" si="16"/>
        <v>-1350576.8900000006</v>
      </c>
      <c r="I364" s="9"/>
    </row>
    <row r="365" spans="1:9" s="10" customFormat="1" ht="32.25" customHeight="1" x14ac:dyDescent="0.25">
      <c r="A365" s="19"/>
      <c r="B365" s="44">
        <v>45138</v>
      </c>
      <c r="C365" s="45"/>
      <c r="D365" s="46" t="s">
        <v>14</v>
      </c>
      <c r="E365" s="23"/>
      <c r="F365" s="47">
        <v>15272.34</v>
      </c>
      <c r="G365" s="51">
        <f>+G364-F365</f>
        <v>-1365849.2300000007</v>
      </c>
      <c r="I365" s="9"/>
    </row>
    <row r="366" spans="1:9" s="1" customFormat="1" x14ac:dyDescent="0.2">
      <c r="A366" s="34"/>
      <c r="B366" s="52"/>
      <c r="C366" s="53"/>
      <c r="D366" s="54"/>
      <c r="E366" s="55"/>
      <c r="F366" s="55"/>
      <c r="G366" s="54"/>
    </row>
    <row r="367" spans="1:9" s="1" customFormat="1" x14ac:dyDescent="0.2">
      <c r="A367" s="34"/>
      <c r="B367" s="52"/>
      <c r="C367" s="53"/>
      <c r="D367" s="54"/>
      <c r="E367" s="54"/>
      <c r="F367" s="54"/>
      <c r="G367" s="54"/>
    </row>
    <row r="368" spans="1:9" s="1" customFormat="1" x14ac:dyDescent="0.2">
      <c r="A368" s="34"/>
      <c r="B368" s="52"/>
      <c r="C368" s="53"/>
      <c r="D368" s="54"/>
      <c r="E368" s="54"/>
      <c r="F368" s="54"/>
      <c r="G368" s="54"/>
    </row>
    <row r="369" spans="1:7" s="1" customFormat="1" x14ac:dyDescent="0.2">
      <c r="A369" s="34"/>
      <c r="B369" s="52"/>
      <c r="C369" s="53"/>
      <c r="D369" s="54"/>
      <c r="E369" s="54"/>
      <c r="F369" s="54"/>
      <c r="G369" s="54"/>
    </row>
    <row r="370" spans="1:7" s="1" customFormat="1" x14ac:dyDescent="0.2">
      <c r="A370" s="34"/>
      <c r="B370" s="52"/>
      <c r="C370" s="53"/>
      <c r="D370" s="54"/>
      <c r="E370" s="54"/>
      <c r="F370" s="54"/>
      <c r="G370" s="54"/>
    </row>
    <row r="371" spans="1:7" s="1" customFormat="1" x14ac:dyDescent="0.2">
      <c r="A371" s="34"/>
      <c r="B371" s="52"/>
      <c r="C371" s="53"/>
      <c r="D371" s="54"/>
      <c r="E371" s="54"/>
      <c r="F371" s="54"/>
      <c r="G371" s="54"/>
    </row>
    <row r="372" spans="1:7" s="1" customFormat="1" x14ac:dyDescent="0.2">
      <c r="A372" s="34"/>
      <c r="B372" s="52"/>
      <c r="C372" s="53"/>
      <c r="D372" s="54"/>
      <c r="E372" s="54"/>
      <c r="F372" s="54"/>
      <c r="G372" s="54"/>
    </row>
    <row r="373" spans="1:7" s="1" customFormat="1" x14ac:dyDescent="0.2">
      <c r="A373" s="34"/>
      <c r="B373" s="52"/>
      <c r="C373" s="53"/>
      <c r="D373" s="54"/>
      <c r="E373" s="54"/>
      <c r="F373" s="54"/>
      <c r="G373" s="54"/>
    </row>
    <row r="374" spans="1:7" s="1" customFormat="1" x14ac:dyDescent="0.2">
      <c r="A374" s="34"/>
      <c r="B374" s="52"/>
      <c r="C374" s="53"/>
      <c r="D374" s="54"/>
      <c r="E374" s="54"/>
      <c r="F374" s="54"/>
      <c r="G374" s="54"/>
    </row>
    <row r="375" spans="1:7" s="1" customFormat="1" x14ac:dyDescent="0.2">
      <c r="A375" s="34"/>
      <c r="B375" s="52"/>
      <c r="C375" s="53"/>
      <c r="D375" s="54"/>
      <c r="E375" s="54"/>
      <c r="F375" s="54"/>
      <c r="G375" s="54"/>
    </row>
    <row r="376" spans="1:7" s="1" customFormat="1" x14ac:dyDescent="0.2">
      <c r="A376" s="34"/>
      <c r="B376" s="52"/>
      <c r="C376" s="53"/>
      <c r="D376" s="54"/>
      <c r="E376" s="54"/>
      <c r="F376" s="54"/>
      <c r="G376" s="54"/>
    </row>
    <row r="377" spans="1:7" s="1" customFormat="1" x14ac:dyDescent="0.2">
      <c r="A377" s="34"/>
      <c r="B377" s="52"/>
      <c r="C377" s="53"/>
      <c r="D377" s="54"/>
      <c r="E377" s="54"/>
      <c r="F377" s="54"/>
      <c r="G377" s="54"/>
    </row>
    <row r="378" spans="1:7" s="1" customFormat="1" x14ac:dyDescent="0.2">
      <c r="A378" s="34"/>
      <c r="B378" s="52"/>
      <c r="C378" s="53"/>
      <c r="D378" s="54"/>
      <c r="E378" s="54"/>
      <c r="F378" s="54"/>
      <c r="G378" s="54"/>
    </row>
    <row r="379" spans="1:7" s="1" customFormat="1" x14ac:dyDescent="0.2">
      <c r="A379" s="34"/>
      <c r="B379" s="52"/>
      <c r="C379" s="53"/>
      <c r="D379" s="54"/>
      <c r="E379" s="54"/>
      <c r="F379" s="54"/>
      <c r="G379" s="54"/>
    </row>
    <row r="380" spans="1:7" s="1" customFormat="1" x14ac:dyDescent="0.2">
      <c r="A380" s="34"/>
      <c r="B380" s="52"/>
      <c r="C380" s="53"/>
      <c r="D380" s="54"/>
      <c r="E380" s="54"/>
      <c r="F380" s="54"/>
      <c r="G380" s="54"/>
    </row>
    <row r="381" spans="1:7" s="1" customFormat="1" x14ac:dyDescent="0.2">
      <c r="A381" s="34"/>
      <c r="B381" s="52"/>
      <c r="C381" s="53"/>
      <c r="D381" s="54"/>
      <c r="E381" s="54"/>
      <c r="F381" s="54"/>
      <c r="G381" s="54"/>
    </row>
    <row r="382" spans="1:7" s="1" customFormat="1" x14ac:dyDescent="0.2">
      <c r="A382" s="34"/>
      <c r="B382" s="52"/>
      <c r="C382" s="53"/>
      <c r="D382" s="54"/>
      <c r="E382" s="54"/>
      <c r="F382" s="54"/>
      <c r="G382" s="54"/>
    </row>
    <row r="383" spans="1:7" s="1" customFormat="1" x14ac:dyDescent="0.2">
      <c r="A383" s="34"/>
      <c r="B383" s="52"/>
      <c r="C383" s="53"/>
      <c r="D383" s="54"/>
      <c r="E383" s="54"/>
      <c r="F383" s="54"/>
      <c r="G383" s="54"/>
    </row>
    <row r="384" spans="1:7" s="1" customFormat="1" x14ac:dyDescent="0.2">
      <c r="A384" s="34"/>
      <c r="B384" s="52"/>
      <c r="C384" s="53"/>
      <c r="D384" s="54"/>
      <c r="E384" s="54"/>
      <c r="F384" s="54"/>
      <c r="G384" s="54"/>
    </row>
    <row r="385" spans="1:7" s="1" customFormat="1" x14ac:dyDescent="0.2">
      <c r="A385" s="34"/>
      <c r="B385" s="52"/>
      <c r="C385" s="53"/>
      <c r="D385" s="54"/>
      <c r="E385" s="54"/>
      <c r="F385" s="54"/>
      <c r="G385" s="54"/>
    </row>
    <row r="386" spans="1:7" s="1" customFormat="1" x14ac:dyDescent="0.2">
      <c r="A386" s="34"/>
      <c r="B386" s="52"/>
      <c r="C386" s="53"/>
      <c r="D386" s="54"/>
      <c r="E386" s="54"/>
      <c r="F386" s="54"/>
      <c r="G386" s="54"/>
    </row>
    <row r="387" spans="1:7" s="1" customFormat="1" x14ac:dyDescent="0.2">
      <c r="A387" s="34"/>
      <c r="B387" s="52"/>
      <c r="C387" s="53"/>
      <c r="D387" s="54"/>
      <c r="E387" s="54"/>
      <c r="F387" s="54"/>
      <c r="G387" s="54"/>
    </row>
    <row r="388" spans="1:7" s="1" customFormat="1" x14ac:dyDescent="0.2">
      <c r="A388" s="34"/>
      <c r="B388" s="52"/>
      <c r="C388" s="53"/>
      <c r="D388" s="54"/>
      <c r="E388" s="54"/>
      <c r="F388" s="54"/>
      <c r="G388" s="54"/>
    </row>
    <row r="389" spans="1:7" s="1" customFormat="1" x14ac:dyDescent="0.2">
      <c r="A389" s="34"/>
      <c r="B389" s="52"/>
      <c r="C389" s="53"/>
      <c r="D389" s="54"/>
      <c r="E389" s="54"/>
      <c r="F389" s="54"/>
      <c r="G389" s="54"/>
    </row>
    <row r="390" spans="1:7" s="1" customFormat="1" x14ac:dyDescent="0.2">
      <c r="A390" s="34"/>
      <c r="B390" s="52"/>
      <c r="C390" s="53"/>
      <c r="D390" s="54"/>
      <c r="E390" s="54"/>
      <c r="F390" s="54"/>
      <c r="G390" s="54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B16" zoomScale="80" zoomScaleNormal="80" zoomScaleSheetLayoutView="70" workbookViewId="0">
      <selection activeCell="K10" sqref="K10"/>
    </sheetView>
  </sheetViews>
  <sheetFormatPr baseColWidth="10" defaultColWidth="9.140625" defaultRowHeight="15" x14ac:dyDescent="0.2"/>
  <cols>
    <col min="1" max="1" width="8.140625" style="34" customWidth="1"/>
    <col min="2" max="2" width="20.85546875" style="37" customWidth="1"/>
    <col min="3" max="3" width="29.140625" style="38" customWidth="1"/>
    <col min="4" max="4" width="48.28515625" style="34" customWidth="1"/>
    <col min="5" max="5" width="23" style="34" customWidth="1"/>
    <col min="6" max="6" width="20.7109375" style="34" customWidth="1"/>
    <col min="7" max="7" width="26.7109375" style="34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4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75" t="s">
        <v>0</v>
      </c>
      <c r="B5" s="75"/>
      <c r="C5" s="75"/>
      <c r="D5" s="75"/>
      <c r="E5" s="75"/>
      <c r="F5" s="75"/>
      <c r="G5" s="75"/>
    </row>
    <row r="6" spans="1:11" s="1" customFormat="1" ht="20.25" x14ac:dyDescent="0.2">
      <c r="A6" s="76" t="s">
        <v>1</v>
      </c>
      <c r="B6" s="76"/>
      <c r="C6" s="76"/>
      <c r="D6" s="76"/>
      <c r="E6" s="76"/>
      <c r="F6" s="76"/>
      <c r="G6" s="76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77" t="s">
        <v>780</v>
      </c>
      <c r="B8" s="77"/>
      <c r="C8" s="77"/>
      <c r="D8" s="77"/>
      <c r="E8" s="77"/>
      <c r="F8" s="77"/>
      <c r="G8" s="77"/>
    </row>
    <row r="9" spans="1:11" s="1" customFormat="1" ht="19.5" customHeight="1" thickBot="1" x14ac:dyDescent="0.25">
      <c r="B9" s="2"/>
      <c r="C9" s="5"/>
      <c r="I9" s="9"/>
    </row>
    <row r="10" spans="1:11" s="11" customFormat="1" ht="36.75" customHeight="1" thickBot="1" x14ac:dyDescent="0.25">
      <c r="A10" s="78"/>
      <c r="B10" s="79" t="s">
        <v>779</v>
      </c>
      <c r="C10" s="80"/>
      <c r="D10" s="80"/>
      <c r="E10" s="80"/>
      <c r="F10" s="80"/>
      <c r="G10" s="81"/>
      <c r="H10" s="10"/>
      <c r="I10" s="9"/>
      <c r="J10" s="10"/>
      <c r="K10" s="10"/>
    </row>
    <row r="11" spans="1:11" s="11" customFormat="1" ht="37.5" customHeight="1" thickBot="1" x14ac:dyDescent="0.25">
      <c r="A11" s="78"/>
      <c r="B11" s="82"/>
      <c r="C11" s="83"/>
      <c r="D11" s="12"/>
      <c r="E11" s="83" t="s">
        <v>4</v>
      </c>
      <c r="F11" s="83"/>
      <c r="G11" s="13">
        <v>118958.67</v>
      </c>
      <c r="H11" s="10"/>
      <c r="I11" s="9"/>
      <c r="J11" s="10"/>
      <c r="K11" s="10"/>
    </row>
    <row r="12" spans="1:11" s="11" customFormat="1" ht="45.75" customHeight="1" thickBot="1" x14ac:dyDescent="0.25">
      <c r="A12" s="78"/>
      <c r="B12" s="39" t="s">
        <v>5</v>
      </c>
      <c r="C12" s="40" t="s">
        <v>6</v>
      </c>
      <c r="D12" s="41" t="s">
        <v>7</v>
      </c>
      <c r="E12" s="42" t="s">
        <v>8</v>
      </c>
      <c r="F12" s="40" t="s">
        <v>9</v>
      </c>
      <c r="G12" s="43" t="s">
        <v>448</v>
      </c>
      <c r="H12" s="10"/>
      <c r="I12" s="9"/>
      <c r="J12" s="10"/>
      <c r="K12" s="10"/>
    </row>
    <row r="13" spans="1:11" s="10" customFormat="1" ht="32.25" customHeight="1" x14ac:dyDescent="0.2">
      <c r="A13" s="19"/>
      <c r="B13" s="62">
        <v>45117</v>
      </c>
      <c r="C13" s="61"/>
      <c r="D13" s="60" t="s">
        <v>778</v>
      </c>
      <c r="E13" s="59">
        <v>1523440.23</v>
      </c>
      <c r="F13" s="64"/>
      <c r="G13" s="63">
        <f>+G11+E13</f>
        <v>1642398.9</v>
      </c>
      <c r="I13" s="9"/>
    </row>
    <row r="14" spans="1:11" s="10" customFormat="1" ht="32.25" customHeight="1" x14ac:dyDescent="0.2">
      <c r="A14" s="19"/>
      <c r="B14" s="62">
        <v>45120</v>
      </c>
      <c r="C14" s="61" t="s">
        <v>777</v>
      </c>
      <c r="D14" s="60" t="s">
        <v>776</v>
      </c>
      <c r="E14" s="59"/>
      <c r="F14" s="64">
        <v>30432.42</v>
      </c>
      <c r="G14" s="63">
        <f t="shared" ref="G14:G27" si="0">+G13-F14</f>
        <v>1611966.48</v>
      </c>
      <c r="I14" s="9"/>
    </row>
    <row r="15" spans="1:11" s="10" customFormat="1" ht="32.25" customHeight="1" x14ac:dyDescent="0.2">
      <c r="A15" s="19"/>
      <c r="B15" s="62">
        <v>45120</v>
      </c>
      <c r="C15" s="61" t="s">
        <v>775</v>
      </c>
      <c r="D15" s="60" t="s">
        <v>774</v>
      </c>
      <c r="E15" s="59"/>
      <c r="F15" s="64">
        <v>150000</v>
      </c>
      <c r="G15" s="63">
        <f t="shared" si="0"/>
        <v>1461966.48</v>
      </c>
      <c r="I15" s="9"/>
    </row>
    <row r="16" spans="1:11" s="10" customFormat="1" ht="32.25" customHeight="1" x14ac:dyDescent="0.2">
      <c r="A16" s="19"/>
      <c r="B16" s="62">
        <v>45120</v>
      </c>
      <c r="C16" s="61" t="s">
        <v>773</v>
      </c>
      <c r="D16" s="60" t="s">
        <v>772</v>
      </c>
      <c r="E16" s="59"/>
      <c r="F16" s="64">
        <v>160000</v>
      </c>
      <c r="G16" s="63">
        <f t="shared" si="0"/>
        <v>1301966.48</v>
      </c>
      <c r="I16" s="9"/>
    </row>
    <row r="17" spans="1:9" s="10" customFormat="1" ht="32.25" customHeight="1" x14ac:dyDescent="0.2">
      <c r="A17" s="19"/>
      <c r="B17" s="62">
        <v>45120</v>
      </c>
      <c r="C17" s="61" t="s">
        <v>771</v>
      </c>
      <c r="D17" s="60" t="s">
        <v>770</v>
      </c>
      <c r="E17" s="59"/>
      <c r="F17" s="64">
        <v>11809.52</v>
      </c>
      <c r="G17" s="63">
        <f t="shared" si="0"/>
        <v>1290156.96</v>
      </c>
      <c r="I17" s="9"/>
    </row>
    <row r="18" spans="1:9" s="10" customFormat="1" ht="32.25" customHeight="1" x14ac:dyDescent="0.2">
      <c r="A18" s="19"/>
      <c r="B18" s="62">
        <v>45120</v>
      </c>
      <c r="C18" s="61" t="s">
        <v>769</v>
      </c>
      <c r="D18" s="60" t="s">
        <v>768</v>
      </c>
      <c r="E18" s="59"/>
      <c r="F18" s="58">
        <v>66035.58</v>
      </c>
      <c r="G18" s="63">
        <f t="shared" si="0"/>
        <v>1224121.3799999999</v>
      </c>
      <c r="I18" s="9"/>
    </row>
    <row r="19" spans="1:9" s="10" customFormat="1" ht="32.25" customHeight="1" x14ac:dyDescent="0.2">
      <c r="A19" s="19"/>
      <c r="B19" s="62">
        <v>45120</v>
      </c>
      <c r="C19" s="61" t="s">
        <v>767</v>
      </c>
      <c r="D19" s="60" t="s">
        <v>766</v>
      </c>
      <c r="E19" s="59"/>
      <c r="F19" s="58">
        <v>150000</v>
      </c>
      <c r="G19" s="63">
        <f t="shared" si="0"/>
        <v>1074121.3799999999</v>
      </c>
      <c r="I19" s="9"/>
    </row>
    <row r="20" spans="1:9" s="10" customFormat="1" ht="32.25" customHeight="1" x14ac:dyDescent="0.2">
      <c r="A20" s="19"/>
      <c r="B20" s="62">
        <v>45126</v>
      </c>
      <c r="C20" s="61" t="s">
        <v>765</v>
      </c>
      <c r="D20" s="60" t="s">
        <v>764</v>
      </c>
      <c r="E20" s="59"/>
      <c r="F20" s="58">
        <v>160000</v>
      </c>
      <c r="G20" s="63">
        <f t="shared" si="0"/>
        <v>914121.37999999989</v>
      </c>
      <c r="I20" s="9"/>
    </row>
    <row r="21" spans="1:9" s="10" customFormat="1" ht="32.25" customHeight="1" x14ac:dyDescent="0.2">
      <c r="A21" s="19"/>
      <c r="B21" s="62">
        <v>45126</v>
      </c>
      <c r="C21" s="61" t="s">
        <v>763</v>
      </c>
      <c r="D21" s="60" t="s">
        <v>762</v>
      </c>
      <c r="E21" s="59"/>
      <c r="F21" s="58">
        <v>38921.699999999997</v>
      </c>
      <c r="G21" s="63">
        <f t="shared" si="0"/>
        <v>875199.67999999993</v>
      </c>
      <c r="I21" s="9"/>
    </row>
    <row r="22" spans="1:9" s="10" customFormat="1" ht="32.25" customHeight="1" x14ac:dyDescent="0.2">
      <c r="A22" s="19"/>
      <c r="B22" s="62">
        <v>45126</v>
      </c>
      <c r="C22" s="61" t="s">
        <v>761</v>
      </c>
      <c r="D22" s="60" t="s">
        <v>753</v>
      </c>
      <c r="E22" s="59"/>
      <c r="F22" s="58">
        <v>35445.15</v>
      </c>
      <c r="G22" s="63">
        <f t="shared" si="0"/>
        <v>839754.52999999991</v>
      </c>
      <c r="I22" s="9"/>
    </row>
    <row r="23" spans="1:9" s="10" customFormat="1" ht="32.25" customHeight="1" x14ac:dyDescent="0.2">
      <c r="A23" s="19"/>
      <c r="B23" s="62">
        <v>45126</v>
      </c>
      <c r="C23" s="61" t="s">
        <v>760</v>
      </c>
      <c r="D23" s="60" t="s">
        <v>759</v>
      </c>
      <c r="E23" s="59"/>
      <c r="F23" s="58">
        <v>31820.73</v>
      </c>
      <c r="G23" s="63">
        <f t="shared" si="0"/>
        <v>807933.79999999993</v>
      </c>
      <c r="I23" s="9"/>
    </row>
    <row r="24" spans="1:9" s="10" customFormat="1" ht="32.25" customHeight="1" x14ac:dyDescent="0.2">
      <c r="A24" s="19"/>
      <c r="B24" s="62">
        <v>45126</v>
      </c>
      <c r="C24" s="61" t="s">
        <v>758</v>
      </c>
      <c r="D24" s="60" t="s">
        <v>757</v>
      </c>
      <c r="E24" s="59"/>
      <c r="F24" s="58">
        <v>31521.69</v>
      </c>
      <c r="G24" s="63">
        <f t="shared" si="0"/>
        <v>776412.11</v>
      </c>
      <c r="I24" s="9"/>
    </row>
    <row r="25" spans="1:9" s="10" customFormat="1" ht="32.25" customHeight="1" x14ac:dyDescent="0.2">
      <c r="A25" s="19"/>
      <c r="B25" s="62">
        <v>45131</v>
      </c>
      <c r="C25" s="61" t="s">
        <v>756</v>
      </c>
      <c r="D25" s="60" t="s">
        <v>755</v>
      </c>
      <c r="E25" s="59"/>
      <c r="F25" s="58">
        <v>76203.14</v>
      </c>
      <c r="G25" s="63">
        <f t="shared" si="0"/>
        <v>700208.97</v>
      </c>
      <c r="I25" s="9"/>
    </row>
    <row r="26" spans="1:9" s="10" customFormat="1" ht="32.25" customHeight="1" x14ac:dyDescent="0.2">
      <c r="A26" s="19"/>
      <c r="B26" s="62">
        <v>45134</v>
      </c>
      <c r="C26" s="61" t="s">
        <v>754</v>
      </c>
      <c r="D26" s="60" t="s">
        <v>753</v>
      </c>
      <c r="E26" s="59"/>
      <c r="F26" s="58">
        <v>64535.7</v>
      </c>
      <c r="G26" s="63">
        <f t="shared" si="0"/>
        <v>635673.27</v>
      </c>
      <c r="I26" s="9"/>
    </row>
    <row r="27" spans="1:9" s="10" customFormat="1" ht="32.25" customHeight="1" x14ac:dyDescent="0.2">
      <c r="A27" s="19"/>
      <c r="B27" s="62">
        <v>45138</v>
      </c>
      <c r="C27" s="61"/>
      <c r="D27" s="60" t="s">
        <v>14</v>
      </c>
      <c r="E27" s="59"/>
      <c r="F27" s="58">
        <v>1543.53</v>
      </c>
      <c r="G27" s="57">
        <f t="shared" si="0"/>
        <v>634129.74</v>
      </c>
      <c r="I27" s="9"/>
    </row>
    <row r="30" spans="1:9" s="1" customFormat="1" x14ac:dyDescent="0.2">
      <c r="A30" s="34"/>
      <c r="B30" s="37"/>
      <c r="C30" s="38"/>
      <c r="D30" s="56"/>
      <c r="E30" s="34"/>
      <c r="F30" s="34"/>
      <c r="G30" s="34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80" zoomScaleNormal="80" zoomScaleSheetLayoutView="70" workbookViewId="0">
      <selection activeCell="I11" sqref="I11"/>
    </sheetView>
  </sheetViews>
  <sheetFormatPr baseColWidth="10" defaultColWidth="9.140625" defaultRowHeight="15" x14ac:dyDescent="0.2"/>
  <cols>
    <col min="1" max="1" width="8.140625" style="34" customWidth="1"/>
    <col min="2" max="2" width="20.85546875" style="37" customWidth="1"/>
    <col min="3" max="3" width="29.140625" style="38" customWidth="1"/>
    <col min="4" max="4" width="48.28515625" style="34" customWidth="1"/>
    <col min="5" max="5" width="23" style="34" customWidth="1"/>
    <col min="6" max="6" width="20.7109375" style="34" customWidth="1"/>
    <col min="7" max="7" width="26.7109375" style="34" customWidth="1"/>
    <col min="8" max="8" width="9.140625" style="1"/>
    <col min="9" max="9" width="22.140625" style="1" customWidth="1"/>
    <col min="10" max="10" width="9.140625" style="1"/>
    <col min="11" max="11" width="21.42578125" style="1" customWidth="1"/>
    <col min="12" max="16384" width="9.140625" style="34"/>
  </cols>
  <sheetData>
    <row r="1" spans="1:11" s="1" customFormat="1" ht="18" x14ac:dyDescent="0.2">
      <c r="B1" s="2"/>
      <c r="C1" s="3"/>
      <c r="D1" s="4"/>
      <c r="E1" s="4"/>
    </row>
    <row r="2" spans="1:11" s="1" customFormat="1" x14ac:dyDescent="0.2">
      <c r="B2" s="2"/>
      <c r="C2" s="5"/>
    </row>
    <row r="3" spans="1:11" s="1" customFormat="1" ht="22.5" customHeight="1" x14ac:dyDescent="0.2">
      <c r="B3" s="2"/>
      <c r="C3" s="5"/>
    </row>
    <row r="4" spans="1:11" s="1" customFormat="1" ht="22.5" customHeight="1" x14ac:dyDescent="0.2">
      <c r="B4" s="2"/>
      <c r="C4" s="5"/>
    </row>
    <row r="5" spans="1:11" s="1" customFormat="1" ht="30" x14ac:dyDescent="0.2">
      <c r="A5" s="75" t="s">
        <v>0</v>
      </c>
      <c r="B5" s="75"/>
      <c r="C5" s="75"/>
      <c r="D5" s="75"/>
      <c r="E5" s="75"/>
      <c r="F5" s="75"/>
      <c r="G5" s="75"/>
    </row>
    <row r="6" spans="1:11" s="1" customFormat="1" ht="20.25" x14ac:dyDescent="0.2">
      <c r="A6" s="76" t="s">
        <v>1</v>
      </c>
      <c r="B6" s="76"/>
      <c r="C6" s="76"/>
      <c r="D6" s="76"/>
      <c r="E6" s="76"/>
      <c r="F6" s="76"/>
      <c r="G6" s="76"/>
    </row>
    <row r="7" spans="1:11" s="1" customFormat="1" ht="18" x14ac:dyDescent="0.2">
      <c r="A7" s="6"/>
      <c r="B7" s="7"/>
      <c r="C7" s="3"/>
      <c r="D7" s="4"/>
      <c r="E7" s="8"/>
      <c r="F7" s="6"/>
      <c r="G7" s="6"/>
    </row>
    <row r="8" spans="1:11" s="1" customFormat="1" ht="18" x14ac:dyDescent="0.2">
      <c r="A8" s="77" t="s">
        <v>780</v>
      </c>
      <c r="B8" s="77"/>
      <c r="C8" s="77"/>
      <c r="D8" s="77"/>
      <c r="E8" s="77"/>
      <c r="F8" s="77"/>
      <c r="G8" s="77"/>
    </row>
    <row r="9" spans="1:11" s="1" customFormat="1" ht="19.5" customHeight="1" thickBot="1" x14ac:dyDescent="0.25">
      <c r="B9" s="2"/>
      <c r="C9" s="5"/>
      <c r="I9" s="9"/>
    </row>
    <row r="10" spans="1:11" s="11" customFormat="1" ht="36.75" customHeight="1" thickBot="1" x14ac:dyDescent="0.25">
      <c r="A10" s="78"/>
      <c r="B10" s="79" t="s">
        <v>784</v>
      </c>
      <c r="C10" s="80"/>
      <c r="D10" s="80"/>
      <c r="E10" s="80"/>
      <c r="F10" s="80"/>
      <c r="G10" s="81"/>
      <c r="H10" s="10"/>
      <c r="I10" s="9"/>
      <c r="J10" s="10"/>
      <c r="K10" s="10"/>
    </row>
    <row r="11" spans="1:11" s="11" customFormat="1" ht="37.5" customHeight="1" thickBot="1" x14ac:dyDescent="0.25">
      <c r="A11" s="78"/>
      <c r="B11" s="82"/>
      <c r="C11" s="83"/>
      <c r="D11" s="12"/>
      <c r="E11" s="83" t="s">
        <v>4</v>
      </c>
      <c r="F11" s="83"/>
      <c r="G11" s="13">
        <v>2238291.7999999998</v>
      </c>
      <c r="H11" s="10"/>
      <c r="I11" s="9"/>
      <c r="J11" s="10"/>
      <c r="K11" s="10"/>
    </row>
    <row r="12" spans="1:11" s="11" customFormat="1" ht="45.75" customHeight="1" thickBot="1" x14ac:dyDescent="0.25">
      <c r="A12" s="78"/>
      <c r="B12" s="39" t="s">
        <v>5</v>
      </c>
      <c r="C12" s="40" t="s">
        <v>6</v>
      </c>
      <c r="D12" s="41" t="s">
        <v>7</v>
      </c>
      <c r="E12" s="42" t="s">
        <v>8</v>
      </c>
      <c r="F12" s="40" t="s">
        <v>9</v>
      </c>
      <c r="G12" s="18" t="s">
        <v>448</v>
      </c>
      <c r="H12" s="10"/>
      <c r="I12" s="9"/>
      <c r="J12" s="10"/>
      <c r="K12" s="10"/>
    </row>
    <row r="13" spans="1:11" s="10" customFormat="1" ht="32.25" customHeight="1" x14ac:dyDescent="0.2">
      <c r="A13" s="19"/>
      <c r="B13" s="71">
        <v>45111</v>
      </c>
      <c r="C13" s="74" t="s">
        <v>783</v>
      </c>
      <c r="D13" s="70" t="s">
        <v>782</v>
      </c>
      <c r="E13" s="69">
        <v>551449.5</v>
      </c>
      <c r="F13" s="73"/>
      <c r="G13" s="72">
        <f>+G11+E13</f>
        <v>2789741.3</v>
      </c>
      <c r="I13" s="9"/>
    </row>
    <row r="14" spans="1:11" s="10" customFormat="1" ht="32.25" customHeight="1" x14ac:dyDescent="0.2">
      <c r="A14" s="19"/>
      <c r="B14" s="71">
        <v>45138</v>
      </c>
      <c r="C14" s="70" t="s">
        <v>14</v>
      </c>
      <c r="D14" s="70" t="s">
        <v>781</v>
      </c>
      <c r="E14" s="69"/>
      <c r="F14" s="68">
        <v>175</v>
      </c>
      <c r="G14" s="67">
        <f>+G13-F14</f>
        <v>2789566.3</v>
      </c>
      <c r="I14" s="9"/>
    </row>
    <row r="15" spans="1:11" s="1" customFormat="1" x14ac:dyDescent="0.2">
      <c r="A15" s="34"/>
      <c r="B15" s="52"/>
      <c r="C15" s="53"/>
      <c r="D15" s="54"/>
      <c r="E15" s="55"/>
      <c r="F15" s="55"/>
      <c r="G15" s="54"/>
    </row>
    <row r="16" spans="1:11" s="1" customFormat="1" x14ac:dyDescent="0.2">
      <c r="A16" s="34"/>
      <c r="B16" s="52"/>
      <c r="C16" s="53"/>
      <c r="D16" s="65"/>
      <c r="E16" s="65"/>
      <c r="F16" s="54"/>
      <c r="G16" s="54"/>
    </row>
    <row r="17" spans="1:7" s="1" customFormat="1" x14ac:dyDescent="0.2">
      <c r="A17" s="34"/>
      <c r="B17" s="52"/>
      <c r="C17" s="53"/>
      <c r="D17" s="65"/>
      <c r="E17" s="65"/>
      <c r="F17" s="54"/>
      <c r="G17" s="54"/>
    </row>
    <row r="18" spans="1:7" s="1" customFormat="1" ht="15.75" x14ac:dyDescent="0.2">
      <c r="A18" s="34"/>
      <c r="B18" s="52"/>
      <c r="C18" s="53"/>
      <c r="D18" s="66"/>
      <c r="E18" s="65"/>
      <c r="F18" s="54"/>
      <c r="G18" s="54"/>
    </row>
    <row r="19" spans="1:7" s="1" customFormat="1" x14ac:dyDescent="0.2">
      <c r="A19" s="34"/>
      <c r="B19" s="52"/>
      <c r="C19" s="53"/>
      <c r="D19" s="54"/>
      <c r="E19" s="54"/>
      <c r="F19" s="54"/>
      <c r="G19" s="54"/>
    </row>
    <row r="20" spans="1:7" s="1" customFormat="1" x14ac:dyDescent="0.2">
      <c r="A20" s="34"/>
      <c r="B20" s="52"/>
      <c r="C20" s="53"/>
      <c r="D20" s="54"/>
      <c r="E20" s="54"/>
      <c r="F20" s="54"/>
      <c r="G20" s="54"/>
    </row>
    <row r="21" spans="1:7" s="1" customFormat="1" x14ac:dyDescent="0.2">
      <c r="A21" s="34"/>
      <c r="B21" s="52"/>
      <c r="C21" s="53"/>
      <c r="D21" s="54"/>
      <c r="E21" s="54"/>
      <c r="F21" s="54"/>
      <c r="G21" s="54"/>
    </row>
    <row r="22" spans="1:7" s="1" customFormat="1" x14ac:dyDescent="0.2">
      <c r="A22" s="34"/>
      <c r="B22" s="52"/>
      <c r="C22" s="53"/>
      <c r="D22" s="54"/>
      <c r="E22" s="54"/>
      <c r="F22" s="54"/>
      <c r="G22" s="54"/>
    </row>
    <row r="23" spans="1:7" s="1" customFormat="1" x14ac:dyDescent="0.2">
      <c r="A23" s="34"/>
      <c r="B23" s="52"/>
      <c r="C23" s="53"/>
      <c r="D23" s="54"/>
      <c r="E23" s="54"/>
      <c r="F23" s="54"/>
      <c r="G23" s="54"/>
    </row>
    <row r="24" spans="1:7" s="1" customFormat="1" x14ac:dyDescent="0.2">
      <c r="A24" s="34"/>
      <c r="B24" s="52"/>
      <c r="C24" s="53"/>
      <c r="D24" s="54"/>
      <c r="E24" s="54"/>
      <c r="F24" s="54"/>
      <c r="G24" s="54"/>
    </row>
    <row r="25" spans="1:7" s="1" customFormat="1" x14ac:dyDescent="0.2">
      <c r="A25" s="34"/>
      <c r="B25" s="52"/>
      <c r="C25" s="53"/>
      <c r="D25" s="54"/>
      <c r="E25" s="54"/>
      <c r="F25" s="54"/>
      <c r="G25" s="54"/>
    </row>
    <row r="26" spans="1:7" s="1" customFormat="1" x14ac:dyDescent="0.2">
      <c r="A26" s="34"/>
      <c r="B26" s="52"/>
      <c r="C26" s="53"/>
      <c r="D26" s="54"/>
      <c r="E26" s="54"/>
      <c r="F26" s="54"/>
      <c r="G26" s="54"/>
    </row>
    <row r="27" spans="1:7" s="1" customFormat="1" x14ac:dyDescent="0.2">
      <c r="A27" s="34"/>
      <c r="B27" s="52"/>
      <c r="C27" s="53"/>
      <c r="D27" s="54"/>
      <c r="E27" s="54"/>
      <c r="F27" s="54"/>
      <c r="G27" s="54"/>
    </row>
    <row r="28" spans="1:7" s="1" customFormat="1" x14ac:dyDescent="0.2">
      <c r="A28" s="34"/>
      <c r="B28" s="52"/>
      <c r="C28" s="53"/>
      <c r="D28" s="54"/>
      <c r="E28" s="54"/>
      <c r="F28" s="54"/>
      <c r="G28" s="54"/>
    </row>
    <row r="29" spans="1:7" s="1" customFormat="1" x14ac:dyDescent="0.2">
      <c r="A29" s="34"/>
      <c r="B29" s="52"/>
      <c r="C29" s="53"/>
      <c r="D29" s="54"/>
      <c r="E29" s="54"/>
      <c r="F29" s="54"/>
      <c r="G29" s="54"/>
    </row>
    <row r="30" spans="1:7" s="1" customFormat="1" x14ac:dyDescent="0.2">
      <c r="A30" s="34"/>
      <c r="B30" s="52"/>
      <c r="C30" s="53"/>
      <c r="D30" s="54"/>
      <c r="E30" s="54"/>
      <c r="F30" s="54"/>
      <c r="G30" s="54"/>
    </row>
    <row r="31" spans="1:7" s="1" customFormat="1" x14ac:dyDescent="0.2">
      <c r="A31" s="34"/>
      <c r="B31" s="52"/>
      <c r="C31" s="53"/>
      <c r="D31" s="54"/>
      <c r="E31" s="54"/>
      <c r="F31" s="54"/>
      <c r="G31" s="54"/>
    </row>
    <row r="32" spans="1:7" s="1" customFormat="1" x14ac:dyDescent="0.2">
      <c r="A32" s="34"/>
      <c r="B32" s="52"/>
      <c r="C32" s="53"/>
      <c r="D32" s="54"/>
      <c r="E32" s="54"/>
      <c r="F32" s="54"/>
      <c r="G32" s="54"/>
    </row>
    <row r="33" spans="1:7" s="1" customFormat="1" x14ac:dyDescent="0.2">
      <c r="A33" s="34"/>
      <c r="B33" s="52"/>
      <c r="C33" s="53"/>
      <c r="D33" s="54"/>
      <c r="E33" s="54"/>
      <c r="F33" s="54"/>
      <c r="G33" s="54"/>
    </row>
    <row r="34" spans="1:7" s="1" customFormat="1" x14ac:dyDescent="0.2">
      <c r="A34" s="34"/>
      <c r="B34" s="52"/>
      <c r="C34" s="53"/>
      <c r="D34" s="54"/>
      <c r="E34" s="54"/>
      <c r="F34" s="54"/>
      <c r="G34" s="54"/>
    </row>
    <row r="35" spans="1:7" s="1" customFormat="1" x14ac:dyDescent="0.2">
      <c r="A35" s="34"/>
      <c r="B35" s="52"/>
      <c r="C35" s="53"/>
      <c r="D35" s="54"/>
      <c r="E35" s="54"/>
      <c r="F35" s="54"/>
      <c r="G35" s="54"/>
    </row>
    <row r="36" spans="1:7" s="1" customFormat="1" x14ac:dyDescent="0.2">
      <c r="A36" s="34"/>
      <c r="B36" s="52"/>
      <c r="C36" s="53"/>
      <c r="D36" s="54"/>
      <c r="E36" s="54"/>
      <c r="F36" s="54"/>
      <c r="G36" s="54"/>
    </row>
    <row r="37" spans="1:7" s="1" customFormat="1" x14ac:dyDescent="0.2">
      <c r="A37" s="34"/>
      <c r="B37" s="52"/>
      <c r="C37" s="53"/>
      <c r="D37" s="54"/>
      <c r="E37" s="54"/>
      <c r="F37" s="54"/>
      <c r="G37" s="54"/>
    </row>
    <row r="38" spans="1:7" s="1" customFormat="1" x14ac:dyDescent="0.2">
      <c r="A38" s="34"/>
      <c r="B38" s="52"/>
      <c r="C38" s="53"/>
      <c r="D38" s="54"/>
      <c r="E38" s="54"/>
      <c r="F38" s="54"/>
      <c r="G38" s="54"/>
    </row>
    <row r="39" spans="1:7" s="1" customFormat="1" x14ac:dyDescent="0.2">
      <c r="A39" s="34"/>
      <c r="B39" s="52"/>
      <c r="C39" s="53"/>
      <c r="D39" s="54"/>
      <c r="E39" s="54"/>
      <c r="F39" s="54"/>
      <c r="G39" s="54"/>
    </row>
    <row r="40" spans="1:7" s="1" customFormat="1" x14ac:dyDescent="0.2">
      <c r="A40" s="34"/>
      <c r="B40" s="52"/>
      <c r="C40" s="53"/>
      <c r="D40" s="54"/>
      <c r="E40" s="54"/>
      <c r="F40" s="54"/>
      <c r="G40" s="54"/>
    </row>
    <row r="41" spans="1:7" s="1" customFormat="1" x14ac:dyDescent="0.2">
      <c r="A41" s="34"/>
      <c r="B41" s="52"/>
      <c r="C41" s="53"/>
      <c r="D41" s="54"/>
      <c r="E41" s="54"/>
      <c r="F41" s="54"/>
      <c r="G41" s="54"/>
    </row>
    <row r="42" spans="1:7" s="1" customFormat="1" x14ac:dyDescent="0.2">
      <c r="A42" s="34"/>
      <c r="B42" s="52"/>
      <c r="C42" s="53"/>
      <c r="D42" s="54"/>
      <c r="E42" s="54"/>
      <c r="F42" s="54"/>
      <c r="G42" s="54"/>
    </row>
    <row r="43" spans="1:7" s="1" customFormat="1" x14ac:dyDescent="0.2">
      <c r="A43" s="34"/>
      <c r="B43" s="52"/>
      <c r="C43" s="53"/>
      <c r="D43" s="54"/>
      <c r="E43" s="54"/>
      <c r="F43" s="54"/>
      <c r="G43" s="54"/>
    </row>
    <row r="44" spans="1:7" s="1" customFormat="1" x14ac:dyDescent="0.2">
      <c r="A44" s="34"/>
      <c r="B44" s="52"/>
      <c r="C44" s="53"/>
      <c r="D44" s="54"/>
      <c r="E44" s="54"/>
      <c r="F44" s="54"/>
      <c r="G44" s="54"/>
    </row>
  </sheetData>
  <mergeCells count="8">
    <mergeCell ref="A5:G5"/>
    <mergeCell ref="A6:G6"/>
    <mergeCell ref="A8:G8"/>
    <mergeCell ref="A10:A12"/>
    <mergeCell ref="B10:D10"/>
    <mergeCell ref="E10:G10"/>
    <mergeCell ref="B11:C11"/>
    <mergeCell ref="E11:F11"/>
  </mergeCells>
  <printOptions horizontalCentered="1"/>
  <pageMargins left="0.3" right="0.28999999999999998" top="0.6692913385826772" bottom="0.31496062992125984" header="0.31496062992125984" footer="0.31496062992125984"/>
  <pageSetup scale="55" fitToWidth="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APOYO-JULIO-23</vt:lpstr>
      <vt:lpstr>FOM-JULIO-23</vt:lpstr>
      <vt:lpstr>REP. INST. JULIO-23</vt:lpstr>
      <vt:lpstr>REFORMA-JULIO-23 </vt:lpstr>
      <vt:lpstr>'APOYO-JULIO-23'!Títulos_a_imprimir</vt:lpstr>
      <vt:lpstr>'FOM-JULIO-23'!Títulos_a_imprimir</vt:lpstr>
      <vt:lpstr>'REFORMA-JULIO-23 '!Títulos_a_imprimir</vt:lpstr>
      <vt:lpstr>'REP. INST. JULIO-23'!Títulos_a_imprimir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Marileny Sosa</dc:creator>
  <cp:lastModifiedBy>Marileny Sosa</cp:lastModifiedBy>
  <dcterms:created xsi:type="dcterms:W3CDTF">2023-08-08T16:26:06Z</dcterms:created>
  <dcterms:modified xsi:type="dcterms:W3CDTF">2023-08-08T16:34:54Z</dcterms:modified>
</cp:coreProperties>
</file>