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\Desktop\"/>
    </mc:Choice>
  </mc:AlternateContent>
  <bookViews>
    <workbookView xWindow="0" yWindow="0" windowWidth="20490" windowHeight="7650"/>
  </bookViews>
  <sheets>
    <sheet name="apoyo-junio-2023" sheetId="1" r:id="rId1"/>
    <sheet name="FOM-JUNIO-2023 " sheetId="2" r:id="rId2"/>
    <sheet name="INST, JUNIO-23" sheetId="3" r:id="rId3"/>
    <sheet name="REF-JUNIO-23" sheetId="4" r:id="rId4"/>
  </sheets>
  <definedNames>
    <definedName name="_xlnm._FilterDatabase" localSheetId="0" hidden="1">'apoyo-junio-2023'!$B$12:$G$12</definedName>
    <definedName name="_xlnm._FilterDatabase" localSheetId="1" hidden="1">'FOM-JUNIO-2023 '!$B$12:$G$12</definedName>
    <definedName name="_xlnm._FilterDatabase" localSheetId="2" hidden="1">'INST, JUNIO-23'!$B$12:$G$12</definedName>
    <definedName name="_xlnm._FilterDatabase" localSheetId="3" hidden="1">'REF-JUNIO-23'!$B$12:$G$12</definedName>
    <definedName name="_xlnm.Print_Titles" localSheetId="0">'apoyo-junio-2023'!$1:$12</definedName>
    <definedName name="_xlnm.Print_Titles" localSheetId="1">'FOM-JUNIO-2023 '!$1:$12</definedName>
    <definedName name="_xlnm.Print_Titles" localSheetId="2">'INST, JUNIO-23'!$1:$12</definedName>
    <definedName name="_xlnm.Print_Titles" localSheetId="3">'REF-JUNIO-23'!$1:$12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3" i="4"/>
  <c r="G13" i="3" l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13" i="1"/>
</calcChain>
</file>

<file path=xl/sharedStrings.xml><?xml version="1.0" encoding="utf-8"?>
<sst xmlns="http://schemas.openxmlformats.org/spreadsheetml/2006/main" count="1393" uniqueCount="760">
  <si>
    <t xml:space="preserve"> MINISTERIO DE AGRICULTURA</t>
  </si>
  <si>
    <t xml:space="preserve"> Libro Banco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</si>
  <si>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30 DE JUNIO</t>
    </r>
    <r>
      <rPr>
        <b/>
        <sz val="14"/>
        <rFont val="Arial"/>
        <family val="2"/>
      </rPr>
      <t xml:space="preserve"> DEL 2023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</si>
  <si>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</si>
  <si>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</si>
  <si>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</si>
  <si>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</si>
  <si>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</si>
  <si>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</si>
  <si>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</si>
  <si>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REC#230036</t>
  </si>
  <si>
    <t>DEPOSITO</t>
  </si>
  <si>
    <t>REC#202480</t>
  </si>
  <si>
    <t>CD-PROMOCION AGRICOLA Y GANADERA</t>
  </si>
  <si>
    <t>REF. #452006</t>
  </si>
  <si>
    <t>LIMBER CRUZ</t>
  </si>
  <si>
    <t>TRANSF. #20433</t>
  </si>
  <si>
    <t>DOMINICAN USA CHAMBER OF COMMERCE</t>
  </si>
  <si>
    <t>REC#230253</t>
  </si>
  <si>
    <t>REC#230256</t>
  </si>
  <si>
    <t>REC#308186</t>
  </si>
  <si>
    <t>REC#230259</t>
  </si>
  <si>
    <t>REC#452289</t>
  </si>
  <si>
    <t>CD-TRANSFERENCIA</t>
  </si>
  <si>
    <t>REC#452290</t>
  </si>
  <si>
    <t>REC#452291</t>
  </si>
  <si>
    <t>TRANSF. #20663</t>
  </si>
  <si>
    <t>GILBERTO ANTONIO REYNOSO SANCHEZ</t>
  </si>
  <si>
    <t>REC#308952</t>
  </si>
  <si>
    <t>REC#308852</t>
  </si>
  <si>
    <t>REC#171805</t>
  </si>
  <si>
    <t>REC#308108</t>
  </si>
  <si>
    <t>CK#64164</t>
  </si>
  <si>
    <t>ANA MARIA CRUZ MEDINA</t>
  </si>
  <si>
    <t>REC#309440</t>
  </si>
  <si>
    <t>REC#230010</t>
  </si>
  <si>
    <t>REC#230013</t>
  </si>
  <si>
    <t>TRANSF. #20435</t>
  </si>
  <si>
    <t>VARIOS-NOMINAS</t>
  </si>
  <si>
    <t>TRANSF. #20721</t>
  </si>
  <si>
    <t>JESUS NOEL RAMIREZ HERRERA</t>
  </si>
  <si>
    <t>TRANSF. #20718</t>
  </si>
  <si>
    <t>ALEXIA SANSUR QUIÑONES</t>
  </si>
  <si>
    <t>REC#309529</t>
  </si>
  <si>
    <t>TRANSF. #20805</t>
  </si>
  <si>
    <t>REC#230307</t>
  </si>
  <si>
    <t>REC#202060</t>
  </si>
  <si>
    <t>REC#309656</t>
  </si>
  <si>
    <t>REC#202446</t>
  </si>
  <si>
    <t>TRANSF. #21131</t>
  </si>
  <si>
    <t xml:space="preserve">NELSON  LÓPEZ </t>
  </si>
  <si>
    <t>REC#309587</t>
  </si>
  <si>
    <t>REC#309519</t>
  </si>
  <si>
    <t>REC#309763</t>
  </si>
  <si>
    <t>REC#309026</t>
  </si>
  <si>
    <t>TRANSF. #21155</t>
  </si>
  <si>
    <t>MELISSA VIÑAS BURGOS</t>
  </si>
  <si>
    <t>TRANSF. #21161</t>
  </si>
  <si>
    <t>REC#202435</t>
  </si>
  <si>
    <t>TRANSF. #21257</t>
  </si>
  <si>
    <t>FRANCIS HERRERA SANCHEZ</t>
  </si>
  <si>
    <t>TRANSF. #21250</t>
  </si>
  <si>
    <t>NATHALY FRANCHESCA SANTANA</t>
  </si>
  <si>
    <t>TRANSF. #21246</t>
  </si>
  <si>
    <t>IMPRESIONES DIGITAL, SRL /ALTAGRACIA  MARTINEZ JIMENEZ</t>
  </si>
  <si>
    <t>TRANSF. #21270</t>
  </si>
  <si>
    <t>MARIA DOMITILA  GARCIA S SALETA</t>
  </si>
  <si>
    <t>REC#309954</t>
  </si>
  <si>
    <t>TRANSF. #21288</t>
  </si>
  <si>
    <t>VICTOR HUGO HERNANDEZ DIAZ</t>
  </si>
  <si>
    <t>TRANSF. #21291</t>
  </si>
  <si>
    <t>IFUCO, SRL</t>
  </si>
  <si>
    <t>TRANSF. #21333</t>
  </si>
  <si>
    <t>TRANSF. #21326</t>
  </si>
  <si>
    <t>REC#202461</t>
  </si>
  <si>
    <t>REC#230045</t>
  </si>
  <si>
    <t>REC#202572</t>
  </si>
  <si>
    <t>REC#309849</t>
  </si>
  <si>
    <t>REC#309345</t>
  </si>
  <si>
    <t>REC#309441</t>
  </si>
  <si>
    <t>TRANSF. #21171</t>
  </si>
  <si>
    <t>AHYLSA, SRL</t>
  </si>
  <si>
    <t>TRANSF. #21168</t>
  </si>
  <si>
    <t>TRANSF. #21172</t>
  </si>
  <si>
    <t>TRANSF. #21167</t>
  </si>
  <si>
    <t>HAREL KATZ</t>
  </si>
  <si>
    <t>REC#230030</t>
  </si>
  <si>
    <t>REC#230060</t>
  </si>
  <si>
    <t>REC#230104</t>
  </si>
  <si>
    <t>REC#202547</t>
  </si>
  <si>
    <t>REC#202166</t>
  </si>
  <si>
    <t>REC#230317</t>
  </si>
  <si>
    <t>TRANSF. #21894</t>
  </si>
  <si>
    <t>ADELA RODRIGUEZ DE LA SANTOS</t>
  </si>
  <si>
    <t>TRANSF. #21792</t>
  </si>
  <si>
    <t>DIMAS JOSE JAQUEZ INOA</t>
  </si>
  <si>
    <t>TRANSF. #21799</t>
  </si>
  <si>
    <t>TRANSF. #21851</t>
  </si>
  <si>
    <t>LEIDY LAURY PÉREZ</t>
  </si>
  <si>
    <t>TRANSF. #21845</t>
  </si>
  <si>
    <t>REC#310702</t>
  </si>
  <si>
    <t>REC#452280</t>
  </si>
  <si>
    <t>REC#452281</t>
  </si>
  <si>
    <t>REC#310852</t>
  </si>
  <si>
    <t>REC#310837</t>
  </si>
  <si>
    <t>REC#310653</t>
  </si>
  <si>
    <t>TRANSF. #22050</t>
  </si>
  <si>
    <t>FRANCISCO JAVIER VÁSQUEZ</t>
  </si>
  <si>
    <t>REC#310124</t>
  </si>
  <si>
    <t>TRANSF. #22058</t>
  </si>
  <si>
    <t>RAUL REYNOSO REYES</t>
  </si>
  <si>
    <t>TRANSF. #22056</t>
  </si>
  <si>
    <t>ERIDANIA MARIA LÓPEZ RODRIGUEZ</t>
  </si>
  <si>
    <t>REC#230192</t>
  </si>
  <si>
    <t>TRANSF. #22043</t>
  </si>
  <si>
    <t>JULIO CESAR FERNANDEZ CASTILLO</t>
  </si>
  <si>
    <t>TRANSF. #22048</t>
  </si>
  <si>
    <t>REC#202504</t>
  </si>
  <si>
    <t>REC#310989</t>
  </si>
  <si>
    <t>TRANSF. #22096</t>
  </si>
  <si>
    <t>DIMAS JOSE JAQUEZ</t>
  </si>
  <si>
    <t>TRANSF. #22071</t>
  </si>
  <si>
    <t>JOSE LUIS ROSARIO SANTOS</t>
  </si>
  <si>
    <t>REC#452692</t>
  </si>
  <si>
    <t>REC#310927</t>
  </si>
  <si>
    <t>REC#310431</t>
  </si>
  <si>
    <t>TRANSF. #22184</t>
  </si>
  <si>
    <t>TRANSF. #22113</t>
  </si>
  <si>
    <t>DACO EXPRESSO</t>
  </si>
  <si>
    <t>REC#202157</t>
  </si>
  <si>
    <t>REC#310474</t>
  </si>
  <si>
    <t>CD-DEFRUT</t>
  </si>
  <si>
    <t>REC#310418</t>
  </si>
  <si>
    <t>REC#310049</t>
  </si>
  <si>
    <t>TRANSF. #22299</t>
  </si>
  <si>
    <t>ANTHURIANA DOMINICANA, SRL</t>
  </si>
  <si>
    <t>TRANSF. #22327</t>
  </si>
  <si>
    <t>CRISMEL JEAN BAPTISTE C.</t>
  </si>
  <si>
    <t>TRANSF. #22372</t>
  </si>
  <si>
    <t>ALBETO ROSARIO DURAN</t>
  </si>
  <si>
    <t>TRANSF. #22350</t>
  </si>
  <si>
    <t>DARIO ARCIDE VARGAS MENA</t>
  </si>
  <si>
    <t>TRANSF. #22332</t>
  </si>
  <si>
    <t>ELIZABETH MENA MUÑOZ</t>
  </si>
  <si>
    <t>TRANSF. #22419</t>
  </si>
  <si>
    <t>TRANSF. #22418</t>
  </si>
  <si>
    <t>RAMON ANTONIO ANDUJAR P.</t>
  </si>
  <si>
    <t>TRANSF. #22416</t>
  </si>
  <si>
    <t>RENTA RD  Y/O ALEX ANTONIO LANTIGUA REYES</t>
  </si>
  <si>
    <t>TRANSF. #22420</t>
  </si>
  <si>
    <t>DIMAS JOSE JAQUEZ YNOA</t>
  </si>
  <si>
    <t>REC#202469</t>
  </si>
  <si>
    <t>REC#202298</t>
  </si>
  <si>
    <t>REC#310997</t>
  </si>
  <si>
    <t>TRANSF. #22484</t>
  </si>
  <si>
    <t>SANTIAGO VESALIO REGALADO</t>
  </si>
  <si>
    <t>REC#310452</t>
  </si>
  <si>
    <t>REC#202393</t>
  </si>
  <si>
    <t>REC#310723</t>
  </si>
  <si>
    <t>REC#310568</t>
  </si>
  <si>
    <t>TRANSF. #22633</t>
  </si>
  <si>
    <t>PATRICIA CAROLINA ROSARIO BEATO</t>
  </si>
  <si>
    <t>TRANSF. #22651</t>
  </si>
  <si>
    <t>REC#310864</t>
  </si>
  <si>
    <t>REC#310470</t>
  </si>
  <si>
    <t>REC#103299</t>
  </si>
  <si>
    <t>CD-TRANSFERENCIA CTA. CTA</t>
  </si>
  <si>
    <t>TRANSF. #22723</t>
  </si>
  <si>
    <t>TRANSF. #22732</t>
  </si>
  <si>
    <t>TRANSF. #22457</t>
  </si>
  <si>
    <t>TRANSF. #22513</t>
  </si>
  <si>
    <t>TRANSF. #22501</t>
  </si>
  <si>
    <t>TRANSF. #22716</t>
  </si>
  <si>
    <t>TRANSF. #22718</t>
  </si>
  <si>
    <t>TRANSF. #22733</t>
  </si>
  <si>
    <t>CLUSTER DEL LIMÓN</t>
  </si>
  <si>
    <t>TRANSF. #22736</t>
  </si>
  <si>
    <t>ANGEL BENJAMIN CORDERO VARGAS</t>
  </si>
  <si>
    <t>TRANSF. #22741</t>
  </si>
  <si>
    <t>TRANSF. #22737</t>
  </si>
  <si>
    <t>TRANSF. #22696</t>
  </si>
  <si>
    <t>TRANSF. #22769</t>
  </si>
  <si>
    <t>TRANSF. #22797</t>
  </si>
  <si>
    <t>YESENIA   AMARBIRIS PÉREZ</t>
  </si>
  <si>
    <t>REC#230321</t>
  </si>
  <si>
    <t>REC#230324</t>
  </si>
  <si>
    <t>REC#3108209</t>
  </si>
  <si>
    <t>REC#202176</t>
  </si>
  <si>
    <t>TRANSF. #23022</t>
  </si>
  <si>
    <t>RAFAEL ANTONIO ORTIZ  QUEZADA</t>
  </si>
  <si>
    <t>REC#310893</t>
  </si>
  <si>
    <t>REC#310724</t>
  </si>
  <si>
    <t>REC#310178</t>
  </si>
  <si>
    <t>REC#310426</t>
  </si>
  <si>
    <t>REC#310388</t>
  </si>
  <si>
    <t>REC#310397</t>
  </si>
  <si>
    <t>REC#202866</t>
  </si>
  <si>
    <t>REC#230225</t>
  </si>
  <si>
    <t>REC#230228</t>
  </si>
  <si>
    <t>DEPOSITO-PRODUCION AGRICOLA Y MERCADEO</t>
  </si>
  <si>
    <t>TRANSF. #23138</t>
  </si>
  <si>
    <t>HÉCTOR LUIS CABRERA COLÓN</t>
  </si>
  <si>
    <t>TRANSF. #23211</t>
  </si>
  <si>
    <t>TRANSF. #23215</t>
  </si>
  <si>
    <t>TRANSF. #23204</t>
  </si>
  <si>
    <t>CACERES Y EQUIPOS, SRL</t>
  </si>
  <si>
    <t>REC#452861</t>
  </si>
  <si>
    <t>REC#230472</t>
  </si>
  <si>
    <t>TRANSF. #23249</t>
  </si>
  <si>
    <t>MELIDA YVELISSES REYES MARIA</t>
  </si>
  <si>
    <t>TRANSF. #23115</t>
  </si>
  <si>
    <t>GLADYS ANT. RODRIGUEZ INOA</t>
  </si>
  <si>
    <t>TRANSF. #23286</t>
  </si>
  <si>
    <t>LUIS MANUEL PAULINO</t>
  </si>
  <si>
    <t>TRANSF. #23275</t>
  </si>
  <si>
    <t>REC#202103</t>
  </si>
  <si>
    <t>TRANSF. #23284</t>
  </si>
  <si>
    <t>AUTO REFICENTRO M&amp;B,S.A.</t>
  </si>
  <si>
    <t>TRANSF. #23285</t>
  </si>
  <si>
    <t>MANUEL MARIA ZABALA Y/O D NISSAN AUTO PARTS, SRL</t>
  </si>
  <si>
    <t>REC#202800</t>
  </si>
  <si>
    <t>REC#202842</t>
  </si>
  <si>
    <t>REC#202375</t>
  </si>
  <si>
    <t>REC#452390</t>
  </si>
  <si>
    <t>TRANSF. #23472</t>
  </si>
  <si>
    <t>DELTA COMERCIAL SA.</t>
  </si>
  <si>
    <t>REC#311526</t>
  </si>
  <si>
    <t>CD-TRANSFERENCIA   CTA. CTA.</t>
  </si>
  <si>
    <t>TRANSF#23467</t>
  </si>
  <si>
    <t>TRANSF#23462</t>
  </si>
  <si>
    <t>ROBERTO RODRIGUEZ SEGURA</t>
  </si>
  <si>
    <t>TRANSF#23445</t>
  </si>
  <si>
    <t>REC#311450</t>
  </si>
  <si>
    <t>TRANSF.#23496</t>
  </si>
  <si>
    <t>BIANCA GARCIA GÓMEZ</t>
  </si>
  <si>
    <t>TRANSF.#23488</t>
  </si>
  <si>
    <t>JUAN DOLORES CABRERA ALMONE</t>
  </si>
  <si>
    <t>REC#202149</t>
  </si>
  <si>
    <t>REC#230017</t>
  </si>
  <si>
    <t>DEPOSITO-PROSEMA</t>
  </si>
  <si>
    <t>REC#311876</t>
  </si>
  <si>
    <t>REC#452057</t>
  </si>
  <si>
    <t>REC#311054</t>
  </si>
  <si>
    <t>REC#202647</t>
  </si>
  <si>
    <t>TRANSF. #23576</t>
  </si>
  <si>
    <t>TRANSF. #23589</t>
  </si>
  <si>
    <t>TRANSF. #23584</t>
  </si>
  <si>
    <t>DORIS FERMIN JÁQUEZ</t>
  </si>
  <si>
    <t>TRANSF. #23599</t>
  </si>
  <si>
    <t>DILENIA DEL CARMEN MARTE DIAZ</t>
  </si>
  <si>
    <t>TRANSF. #23595</t>
  </si>
  <si>
    <t>TRANSF. #23607</t>
  </si>
  <si>
    <t>TRANSF. #23606</t>
  </si>
  <si>
    <t>TRANSF. #23547</t>
  </si>
  <si>
    <t>TRANSF. #23613</t>
  </si>
  <si>
    <t>BERNARDO AD ADAN DE LA CRUZ PANTALEON</t>
  </si>
  <si>
    <t>CK#64165/68</t>
  </si>
  <si>
    <t>VARIOS-MEREGILDO HERNANDEZ DE LOS SANTOS</t>
  </si>
  <si>
    <t>CK#64169/72</t>
  </si>
  <si>
    <t>CK#64173/76</t>
  </si>
  <si>
    <t>CK#64177/81</t>
  </si>
  <si>
    <t>VARIOS-ALCIRANE CANME</t>
  </si>
  <si>
    <t>REC#202567</t>
  </si>
  <si>
    <t>TRANSF. #23655</t>
  </si>
  <si>
    <t>MARCIA RODRIGUEZ</t>
  </si>
  <si>
    <t>REC#311818</t>
  </si>
  <si>
    <t>REC#311369</t>
  </si>
  <si>
    <t>REC#202558</t>
  </si>
  <si>
    <t>TRANSF. #23789</t>
  </si>
  <si>
    <t>MIGUEL ÁNGEL HURTADO</t>
  </si>
  <si>
    <t>TRANSF. #23795</t>
  </si>
  <si>
    <t>IVANNA SUSSETTE ALMONTE RUGGIERO</t>
  </si>
  <si>
    <t>REC#202288</t>
  </si>
  <si>
    <t>TRANSF. #23680</t>
  </si>
  <si>
    <t>REC#230191</t>
  </si>
  <si>
    <t>REC#202251</t>
  </si>
  <si>
    <t>REC#202511</t>
  </si>
  <si>
    <t>TRANSF. #23823</t>
  </si>
  <si>
    <t>REC#202513</t>
  </si>
  <si>
    <t>TRANSF. #23480</t>
  </si>
  <si>
    <t>RAFAEL DE LA PAZ CORCINO</t>
  </si>
  <si>
    <t>TRANSF. #23858</t>
  </si>
  <si>
    <t>TRANSF. #23865</t>
  </si>
  <si>
    <t xml:space="preserve">ALBA VANESSA SAMBOY </t>
  </si>
  <si>
    <t>TRANSF. #23857</t>
  </si>
  <si>
    <t>TRANSF. #23851</t>
  </si>
  <si>
    <t>TRANSF. #23860</t>
  </si>
  <si>
    <t>TRANSF. #23864</t>
  </si>
  <si>
    <t>REC#202677</t>
  </si>
  <si>
    <t>REC#311759</t>
  </si>
  <si>
    <t>REC#202838</t>
  </si>
  <si>
    <t>REC#311875</t>
  </si>
  <si>
    <t>REC#311296</t>
  </si>
  <si>
    <t>REC#311213</t>
  </si>
  <si>
    <t>TRANSF#24076</t>
  </si>
  <si>
    <t>RAFEL ANTONIO ORTIZ QUEZADA</t>
  </si>
  <si>
    <t>TRANSF#24079</t>
  </si>
  <si>
    <t>DIMAS JOSE JACQUEZ YNOA</t>
  </si>
  <si>
    <t>REC#202848</t>
  </si>
  <si>
    <t>REC#311431</t>
  </si>
  <si>
    <t>REC#311602</t>
  </si>
  <si>
    <t>REC#311635</t>
  </si>
  <si>
    <t>TRANSF. #24083</t>
  </si>
  <si>
    <t>MURA PIETRO PAOLO/JAQUEZ DAISY DAYRENE</t>
  </si>
  <si>
    <t>REC#202383</t>
  </si>
  <si>
    <t>REC#202698</t>
  </si>
  <si>
    <t>REC#202205</t>
  </si>
  <si>
    <t>TRANSF. #24262</t>
  </si>
  <si>
    <t>REC#230435</t>
  </si>
  <si>
    <t>TRANSF. #24247</t>
  </si>
  <si>
    <t>REC#311849</t>
  </si>
  <si>
    <t>CD-TRANSFERENCIA CTA CTA.</t>
  </si>
  <si>
    <t>TRANSF. #24256</t>
  </si>
  <si>
    <t>TRANSF. #24260</t>
  </si>
  <si>
    <t>TRANSF. #24269</t>
  </si>
  <si>
    <t>EDISON FERNÁNDEZ VERAS</t>
  </si>
  <si>
    <t>TRANSF. #24303</t>
  </si>
  <si>
    <t>VIAJES  PUEBLO</t>
  </si>
  <si>
    <t>REC#700640</t>
  </si>
  <si>
    <t>REC#703190</t>
  </si>
  <si>
    <t>REC#700408</t>
  </si>
  <si>
    <t>REC#700646</t>
  </si>
  <si>
    <t>REC#700907</t>
  </si>
  <si>
    <t>REC#703583</t>
  </si>
  <si>
    <t>REC#707074</t>
  </si>
  <si>
    <t>REC#707615</t>
  </si>
  <si>
    <t>TRANSF. #24516</t>
  </si>
  <si>
    <t>TRANSF. #24481</t>
  </si>
  <si>
    <t>CORPORACION INTERNACIONAL DE NEGOCIOS NÚNEZ</t>
  </si>
  <si>
    <t>TRANSF. #24474</t>
  </si>
  <si>
    <t>ISMAEL NICOLAS DIAZ</t>
  </si>
  <si>
    <t>TRANSF. #24510</t>
  </si>
  <si>
    <t>ANEURY ALEXIS VÁSQUEZ</t>
  </si>
  <si>
    <t>REC#707527</t>
  </si>
  <si>
    <t>REC#707732</t>
  </si>
  <si>
    <t>REC#700133</t>
  </si>
  <si>
    <t>REC#703504</t>
  </si>
  <si>
    <t>REC#700818</t>
  </si>
  <si>
    <t>TRANSF. #24654</t>
  </si>
  <si>
    <t>JULIO ANGEL MORILLO SUAZO</t>
  </si>
  <si>
    <t>TRANSF. #24651</t>
  </si>
  <si>
    <t>JOSE LUIS  ADAMES ECOLÁSTICO</t>
  </si>
  <si>
    <t>TRANSF. #24689</t>
  </si>
  <si>
    <t>ESTEBAN CHEVALIER MERCEDES</t>
  </si>
  <si>
    <t>REC#844026</t>
  </si>
  <si>
    <t>DEPOSITO-PROMOCION AGRICOLA Y GANADERA</t>
  </si>
  <si>
    <t>REC#101129</t>
  </si>
  <si>
    <t>REC#707528</t>
  </si>
  <si>
    <t>REC#703655</t>
  </si>
  <si>
    <t>REC#123370</t>
  </si>
  <si>
    <t>REC#123374</t>
  </si>
  <si>
    <t>REC#123377</t>
  </si>
  <si>
    <t>REC#123380</t>
  </si>
  <si>
    <t>REC#124383</t>
  </si>
  <si>
    <t>REC#124386</t>
  </si>
  <si>
    <t>REC#124389</t>
  </si>
  <si>
    <t>REC#124392</t>
  </si>
  <si>
    <t>REC#124396</t>
  </si>
  <si>
    <t>REC#124399</t>
  </si>
  <si>
    <t>REC#703142</t>
  </si>
  <si>
    <t>TRANSF. #24748</t>
  </si>
  <si>
    <t>TRANSF. #24745</t>
  </si>
  <si>
    <t>TRANSF. #24728</t>
  </si>
  <si>
    <t>ALEXIA  SANSUR QUIÑONES</t>
  </si>
  <si>
    <t>REC#703166</t>
  </si>
  <si>
    <t>REC#700953</t>
  </si>
  <si>
    <t>TRANSF. #24834</t>
  </si>
  <si>
    <t>TRANSF. #24837</t>
  </si>
  <si>
    <t>RICHARD MANUEL HERNANDEZ</t>
  </si>
  <si>
    <t>TRANSF. #24836</t>
  </si>
  <si>
    <t>EUDY RAFAEL CAMACHO ARROYO</t>
  </si>
  <si>
    <t>REC#700452</t>
  </si>
  <si>
    <t>BANRESERVAS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</si>
  <si>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JUNIO 20</t>
    </r>
    <r>
      <rPr>
        <b/>
        <sz val="14"/>
        <rFont val="Arial"/>
        <family val="2"/>
      </rPr>
      <t>23</t>
    </r>
  </si>
  <si>
    <t>CUENTA BANCARIA No: 010-392073-0 FONDO DE FOMENTO AGROPECUARIO</t>
  </si>
  <si>
    <t>Balance</t>
  </si>
  <si>
    <t>REC#452458</t>
  </si>
  <si>
    <t>DEPOSITO -SAN. VEGETAL</t>
  </si>
  <si>
    <t>TRANSF. 20458</t>
  </si>
  <si>
    <t>PROMANGO</t>
  </si>
  <si>
    <t>REC#452007</t>
  </si>
  <si>
    <t>REC#202783</t>
  </si>
  <si>
    <t>REC#230328</t>
  </si>
  <si>
    <t>REC#230331</t>
  </si>
  <si>
    <t>REC#230334</t>
  </si>
  <si>
    <t>REC#230337</t>
  </si>
  <si>
    <t>REC#452446</t>
  </si>
  <si>
    <t>REC#452051</t>
  </si>
  <si>
    <t>REC#452108</t>
  </si>
  <si>
    <t>REC#</t>
  </si>
  <si>
    <t>TRANSF. #20632</t>
  </si>
  <si>
    <t>VARIOS-NOMINA</t>
  </si>
  <si>
    <t>REC#230234</t>
  </si>
  <si>
    <t>REC#202296</t>
  </si>
  <si>
    <t>REC#452006</t>
  </si>
  <si>
    <t>TRANSF. #20848</t>
  </si>
  <si>
    <t>CARLOS ARIEL CASTILLO VCIOSO</t>
  </si>
  <si>
    <t>REF. #70047435</t>
  </si>
  <si>
    <t>DANIEL DE JESUS</t>
  </si>
  <si>
    <t>REC#230446</t>
  </si>
  <si>
    <t>REC#230449</t>
  </si>
  <si>
    <t>REC#452698</t>
  </si>
  <si>
    <t>REC#452059</t>
  </si>
  <si>
    <t>REC#452328</t>
  </si>
  <si>
    <t>REC#452971</t>
  </si>
  <si>
    <t>REC#452283</t>
  </si>
  <si>
    <t>REC#452036</t>
  </si>
  <si>
    <t>REC#230125</t>
  </si>
  <si>
    <t>REC#230128</t>
  </si>
  <si>
    <t>REC#230142</t>
  </si>
  <si>
    <t>REC#202212</t>
  </si>
  <si>
    <t>REC#202712</t>
  </si>
  <si>
    <t>REC#452338</t>
  </si>
  <si>
    <t>REC#452774</t>
  </si>
  <si>
    <t>REC#452783</t>
  </si>
  <si>
    <t>REC#452786</t>
  </si>
  <si>
    <t>REC#452151</t>
  </si>
  <si>
    <t>REC#452070</t>
  </si>
  <si>
    <t>REC#452082</t>
  </si>
  <si>
    <t>REC#452274</t>
  </si>
  <si>
    <t>REC#452009</t>
  </si>
  <si>
    <t>REC#452010</t>
  </si>
  <si>
    <t>REC#452011</t>
  </si>
  <si>
    <t>REC#230046</t>
  </si>
  <si>
    <t>REC#230049</t>
  </si>
  <si>
    <t>REC#230052</t>
  </si>
  <si>
    <t>REC#230055</t>
  </si>
  <si>
    <t>REC#2.0058</t>
  </si>
  <si>
    <t>REC#230218</t>
  </si>
  <si>
    <t>REC#230097</t>
  </si>
  <si>
    <t>REC#230062</t>
  </si>
  <si>
    <t>REC#202676</t>
  </si>
  <si>
    <t>REC#452004</t>
  </si>
  <si>
    <t>REC#452005</t>
  </si>
  <si>
    <t>REC#309456</t>
  </si>
  <si>
    <t>REC#452953</t>
  </si>
  <si>
    <t>REC#452964</t>
  </si>
  <si>
    <t>REC#452675</t>
  </si>
  <si>
    <t>REC#452599</t>
  </si>
  <si>
    <t>REC#309897</t>
  </si>
  <si>
    <t>REC#452547</t>
  </si>
  <si>
    <t>REC#309281</t>
  </si>
  <si>
    <t>REC#202954</t>
  </si>
  <si>
    <t>REC#230231</t>
  </si>
  <si>
    <t>REC#230243</t>
  </si>
  <si>
    <t>REC#452649</t>
  </si>
  <si>
    <t>REC#452277</t>
  </si>
  <si>
    <t>REC#452032</t>
  </si>
  <si>
    <t>TRANSF. #21170</t>
  </si>
  <si>
    <t>TRANSF. #21169</t>
  </si>
  <si>
    <t>DEPOSITO -SAN. VEGDACO EXPRESOS, SRL</t>
  </si>
  <si>
    <t>REC#202076</t>
  </si>
  <si>
    <t>REC#230014</t>
  </si>
  <si>
    <t>REC#452553</t>
  </si>
  <si>
    <t>REC#452554</t>
  </si>
  <si>
    <t>REC#452663</t>
  </si>
  <si>
    <t>TRANSF. #21641</t>
  </si>
  <si>
    <t>DACO EXPRESSO, SRL</t>
  </si>
  <si>
    <t>REC#452001</t>
  </si>
  <si>
    <t>REC#452761</t>
  </si>
  <si>
    <t>REC#452890</t>
  </si>
  <si>
    <t>REC#452788</t>
  </si>
  <si>
    <t>REC#452797</t>
  </si>
  <si>
    <t>REC#452190</t>
  </si>
  <si>
    <t>REC#452881</t>
  </si>
  <si>
    <t>REC#452963</t>
  </si>
  <si>
    <t>REC#452981</t>
  </si>
  <si>
    <t>REC#202584</t>
  </si>
  <si>
    <t>REC#202570</t>
  </si>
  <si>
    <t>REC#452008</t>
  </si>
  <si>
    <t>REC#452002</t>
  </si>
  <si>
    <t>REC#452003</t>
  </si>
  <si>
    <t>REC#452060</t>
  </si>
  <si>
    <t>REC#452063</t>
  </si>
  <si>
    <t>REC#452272</t>
  </si>
  <si>
    <t>REC#230188</t>
  </si>
  <si>
    <t>REC#230194</t>
  </si>
  <si>
    <t>REC#202234</t>
  </si>
  <si>
    <t>REC#202294</t>
  </si>
  <si>
    <t>REC#230676</t>
  </si>
  <si>
    <t>REC#230581</t>
  </si>
  <si>
    <t>REC#230584</t>
  </si>
  <si>
    <t>REC#452978</t>
  </si>
  <si>
    <t>REC#452987</t>
  </si>
  <si>
    <t>REC#452991</t>
  </si>
  <si>
    <t>REC#452932</t>
  </si>
  <si>
    <t>REC#452940</t>
  </si>
  <si>
    <t>REC#452304</t>
  </si>
  <si>
    <t>REC#452312</t>
  </si>
  <si>
    <t>REC#452321</t>
  </si>
  <si>
    <t>REC#452557</t>
  </si>
  <si>
    <t>REC#452657</t>
  </si>
  <si>
    <t>REC#202907</t>
  </si>
  <si>
    <t>REC#230199</t>
  </si>
  <si>
    <t>REC#452898</t>
  </si>
  <si>
    <t>REC#452634</t>
  </si>
  <si>
    <t>REC#452639</t>
  </si>
  <si>
    <t>REC#452000</t>
  </si>
  <si>
    <t>TRANSF. #21990</t>
  </si>
  <si>
    <t>TRANSF. #21991</t>
  </si>
  <si>
    <t>TRANSF. #22213</t>
  </si>
  <si>
    <t>ALMACENES UNIDOS SRL</t>
  </si>
  <si>
    <t>TRANSF. #22215</t>
  </si>
  <si>
    <t>LABORATORIO Y SERVICIOS DISSEL GYE, SRL</t>
  </si>
  <si>
    <t>REC#310630</t>
  </si>
  <si>
    <t>REC#310670</t>
  </si>
  <si>
    <t>REC#230237</t>
  </si>
  <si>
    <t>REC#230240</t>
  </si>
  <si>
    <t>REC#230246</t>
  </si>
  <si>
    <t>REC#230249</t>
  </si>
  <si>
    <t>REC#230252</t>
  </si>
  <si>
    <t>REC#230255</t>
  </si>
  <si>
    <t>REC#230258</t>
  </si>
  <si>
    <t>REC#230261</t>
  </si>
  <si>
    <t>REC#230264</t>
  </si>
  <si>
    <t>REC#202743</t>
  </si>
  <si>
    <t>REC#452989</t>
  </si>
  <si>
    <t>REC#452200</t>
  </si>
  <si>
    <t>REC#452824</t>
  </si>
  <si>
    <t>REC#310342</t>
  </si>
  <si>
    <t>REC#452601</t>
  </si>
  <si>
    <t>REC#452999</t>
  </si>
  <si>
    <t>REC#452435</t>
  </si>
  <si>
    <t>REC#452251</t>
  </si>
  <si>
    <t>REC#452513</t>
  </si>
  <si>
    <t>REC#230277</t>
  </si>
  <si>
    <t>REC#230280</t>
  </si>
  <si>
    <t>TRANSF. #22467</t>
  </si>
  <si>
    <t>REGIONAL ESTE, HIGÜEY</t>
  </si>
  <si>
    <t>REC#230107</t>
  </si>
  <si>
    <t>REC#452421</t>
  </si>
  <si>
    <t>REC#202759</t>
  </si>
  <si>
    <t>REC#202924</t>
  </si>
  <si>
    <t>TRANSF. #22705</t>
  </si>
  <si>
    <t>ALTIMA AUTO PAINT, SRL</t>
  </si>
  <si>
    <t>REC#452667</t>
  </si>
  <si>
    <t>REC#452886</t>
  </si>
  <si>
    <t>REC#452743</t>
  </si>
  <si>
    <t>REC#452139</t>
  </si>
  <si>
    <t>REC#452867</t>
  </si>
  <si>
    <t>REC#452626</t>
  </si>
  <si>
    <t>REC#230267</t>
  </si>
  <si>
    <t>REC#230270</t>
  </si>
  <si>
    <t>REC#230273</t>
  </si>
  <si>
    <t>REC#230276</t>
  </si>
  <si>
    <t>REC#452339</t>
  </si>
  <si>
    <t>REC#452040</t>
  </si>
  <si>
    <t>REC#202169</t>
  </si>
  <si>
    <t>REC#202720</t>
  </si>
  <si>
    <t>REC#452980</t>
  </si>
  <si>
    <t>REC#452482</t>
  </si>
  <si>
    <t>REC#452491</t>
  </si>
  <si>
    <t>REC#452497</t>
  </si>
  <si>
    <t>REC#452809</t>
  </si>
  <si>
    <t>REC#452373</t>
  </si>
  <si>
    <t>REC#452387</t>
  </si>
  <si>
    <t>REC#452403</t>
  </si>
  <si>
    <t>REC#452608</t>
  </si>
  <si>
    <t>REC#452919</t>
  </si>
  <si>
    <t>TRANSF. #23039</t>
  </si>
  <si>
    <t>LINCOLN ROAD</t>
  </si>
  <si>
    <t>REC#230661</t>
  </si>
  <si>
    <t>REC#202642</t>
  </si>
  <si>
    <t>TRANSF. #23120</t>
  </si>
  <si>
    <t>RAMÓN ARQUIMEDES ALMÁNZAR PAULINO</t>
  </si>
  <si>
    <t>REC#452480</t>
  </si>
  <si>
    <t>REC#452159</t>
  </si>
  <si>
    <t>REC#452334</t>
  </si>
  <si>
    <t>REC#452341</t>
  </si>
  <si>
    <t>REC#452344</t>
  </si>
  <si>
    <t>REC#452349</t>
  </si>
  <si>
    <t>REC#452358</t>
  </si>
  <si>
    <t>REC#452361</t>
  </si>
  <si>
    <t>REC#452362</t>
  </si>
  <si>
    <t>REC#452368</t>
  </si>
  <si>
    <t>REC#452369</t>
  </si>
  <si>
    <t>REC#452371</t>
  </si>
  <si>
    <t>REC#452238</t>
  </si>
  <si>
    <t>REC#230457</t>
  </si>
  <si>
    <t>REC#230463</t>
  </si>
  <si>
    <t>REC#230469</t>
  </si>
  <si>
    <t>CK#301507</t>
  </si>
  <si>
    <t>DEGI-COLECTOR DE IMP. INTERNOS</t>
  </si>
  <si>
    <t>REC#230092</t>
  </si>
  <si>
    <t>REC#202204</t>
  </si>
  <si>
    <t>REC#230378</t>
  </si>
  <si>
    <t>REC#452785</t>
  </si>
  <si>
    <t>REC#452585</t>
  </si>
  <si>
    <t>REC#452535</t>
  </si>
  <si>
    <t>TRANSF. #23507</t>
  </si>
  <si>
    <t>CTA. #010-250160-2, APOYO A LA PRODUCCION</t>
  </si>
  <si>
    <t>REC#452843</t>
  </si>
  <si>
    <t>REC#202043</t>
  </si>
  <si>
    <t>TRANSF. #23646</t>
  </si>
  <si>
    <t>JUAN BAUTISTA REYNOSO CANELA</t>
  </si>
  <si>
    <t>REC#452863</t>
  </si>
  <si>
    <t>REC#452782</t>
  </si>
  <si>
    <t>REC#452432</t>
  </si>
  <si>
    <t>REC#230016</t>
  </si>
  <si>
    <t>REC#452992</t>
  </si>
  <si>
    <t>REC#230173</t>
  </si>
  <si>
    <t>REC#202139</t>
  </si>
  <si>
    <t>TRANSF. #23761</t>
  </si>
  <si>
    <t>REGIONAL SUROESTE, BARAHONA</t>
  </si>
  <si>
    <t>REC# 452652</t>
  </si>
  <si>
    <t>REC#452929</t>
  </si>
  <si>
    <t>REC#452767</t>
  </si>
  <si>
    <t>REC#452794</t>
  </si>
  <si>
    <t>REC#452314</t>
  </si>
  <si>
    <t>REC#452924</t>
  </si>
  <si>
    <t>REC#452407</t>
  </si>
  <si>
    <t>REC#452413</t>
  </si>
  <si>
    <t>REC#452419</t>
  </si>
  <si>
    <t>REC#452426</t>
  </si>
  <si>
    <t>REC#452430</t>
  </si>
  <si>
    <t>REC#452433</t>
  </si>
  <si>
    <t>REC#452438</t>
  </si>
  <si>
    <t>REC#4524447</t>
  </si>
  <si>
    <t>REC#452451</t>
  </si>
  <si>
    <t>REC#452460</t>
  </si>
  <si>
    <t>REC#452466</t>
  </si>
  <si>
    <t>REC#230689</t>
  </si>
  <si>
    <t>REC#230692</t>
  </si>
  <si>
    <t>REC#230695</t>
  </si>
  <si>
    <t>REC#230698</t>
  </si>
  <si>
    <t>REC#230701</t>
  </si>
  <si>
    <t>REC#230704</t>
  </si>
  <si>
    <t>REC#230707</t>
  </si>
  <si>
    <t>REC#230710</t>
  </si>
  <si>
    <t>REC#230596</t>
  </si>
  <si>
    <t>REC#230602</t>
  </si>
  <si>
    <t>REC#452532</t>
  </si>
  <si>
    <t>REC#452602</t>
  </si>
  <si>
    <t>REC#452609</t>
  </si>
  <si>
    <t>REC#452615</t>
  </si>
  <si>
    <t>REC#452984</t>
  </si>
  <si>
    <t>REC#452162</t>
  </si>
  <si>
    <t>REC#452168</t>
  </si>
  <si>
    <t>REC#452204</t>
  </si>
  <si>
    <t>REC#230831</t>
  </si>
  <si>
    <t>REC#230834</t>
  </si>
  <si>
    <t>REC#230837</t>
  </si>
  <si>
    <t>REC#230840</t>
  </si>
  <si>
    <t>REC#230843</t>
  </si>
  <si>
    <t>REC#230846</t>
  </si>
  <si>
    <t>REC#230849</t>
  </si>
  <si>
    <t>REC#230852</t>
  </si>
  <si>
    <t>REC#202372</t>
  </si>
  <si>
    <t>REC#202396</t>
  </si>
  <si>
    <t>REC#103840</t>
  </si>
  <si>
    <t>REC#452645</t>
  </si>
  <si>
    <t>REC#452648</t>
  </si>
  <si>
    <t>REC#230179</t>
  </si>
  <si>
    <t>REC#202237</t>
  </si>
  <si>
    <t>TRANSF. #24248</t>
  </si>
  <si>
    <t>REGIONAL CENTRAL, BANI</t>
  </si>
  <si>
    <t>TRANSF. #24232</t>
  </si>
  <si>
    <t>REC#452666</t>
  </si>
  <si>
    <t>REC#452102</t>
  </si>
  <si>
    <t>REC#452104</t>
  </si>
  <si>
    <t>REC#452107</t>
  </si>
  <si>
    <t>REC#452801</t>
  </si>
  <si>
    <t>TRANSF. #24244</t>
  </si>
  <si>
    <t>LINCIN ROAD</t>
  </si>
  <si>
    <t>REC#452215</t>
  </si>
  <si>
    <t>TRANSF. #24235</t>
  </si>
  <si>
    <t>TRANSF. #24289</t>
  </si>
  <si>
    <t>REC#844024</t>
  </si>
  <si>
    <t>REC#45246905</t>
  </si>
  <si>
    <t>REC#4520005</t>
  </si>
  <si>
    <t>REC#70365594</t>
  </si>
  <si>
    <t>REC#7035890</t>
  </si>
  <si>
    <t>REC#452403424</t>
  </si>
  <si>
    <t>REC#45240692</t>
  </si>
  <si>
    <t>REC#45247883</t>
  </si>
  <si>
    <t>TRANSF. #24495</t>
  </si>
  <si>
    <t>VAARIOS-NOMINA</t>
  </si>
  <si>
    <t>TRANSF. #24500</t>
  </si>
  <si>
    <t>TRANSF. #24513</t>
  </si>
  <si>
    <t>TRANSF. #24517</t>
  </si>
  <si>
    <t>LETRAX</t>
  </si>
  <si>
    <t>REC#8113013</t>
  </si>
  <si>
    <t>REC#452406235</t>
  </si>
  <si>
    <t>REC#452410271</t>
  </si>
  <si>
    <t>REC#45241272</t>
  </si>
  <si>
    <t>REC#452401273</t>
  </si>
  <si>
    <t>REC#703633</t>
  </si>
  <si>
    <t>REC#45240005</t>
  </si>
  <si>
    <t>TRANSF. #24688</t>
  </si>
  <si>
    <t>TRANSF. #24655</t>
  </si>
  <si>
    <t>MIGUEL ALEJANDRO QUEZADA SUERO</t>
  </si>
  <si>
    <t>REC#45241155</t>
  </si>
  <si>
    <t>REC#452413932</t>
  </si>
  <si>
    <t>30-062023</t>
  </si>
  <si>
    <t>REC#452404048</t>
  </si>
  <si>
    <t>REC#452408736</t>
  </si>
  <si>
    <t>REC#4524018736</t>
  </si>
  <si>
    <t>TRANSF. #24506</t>
  </si>
  <si>
    <t>TRANSF. #24739</t>
  </si>
  <si>
    <t>SANTIAGO V. REGALADO</t>
  </si>
  <si>
    <t>REC#10379173</t>
  </si>
  <si>
    <t>REC#103810176</t>
  </si>
  <si>
    <t>REC#11073119</t>
  </si>
  <si>
    <t>REC#11240218</t>
  </si>
  <si>
    <t>REC#1138287</t>
  </si>
  <si>
    <t>REC#114007297</t>
  </si>
  <si>
    <t>REC#11437304</t>
  </si>
  <si>
    <t>REC#13179223</t>
  </si>
  <si>
    <t>REC#1321230</t>
  </si>
  <si>
    <t>REC#4524003</t>
  </si>
  <si>
    <t>REC#45240075</t>
  </si>
  <si>
    <t>REC#70361895</t>
  </si>
  <si>
    <t>REC#16360585</t>
  </si>
  <si>
    <t>REC#1635088</t>
  </si>
  <si>
    <t>REC#45240007</t>
  </si>
  <si>
    <t>REC#45240003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</si>
  <si>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JUNIO</t>
    </r>
    <r>
      <rPr>
        <b/>
        <sz val="14"/>
        <rFont val="Arial"/>
        <family val="2"/>
      </rPr>
      <t xml:space="preserve"> DEL 2023</t>
    </r>
  </si>
  <si>
    <t>Cuenta Bancaria No: 010-240-018334-6  FONDO REPONIBLE INSTITUCIONAL</t>
  </si>
  <si>
    <t>REF.#153325</t>
  </si>
  <si>
    <t>CK#742</t>
  </si>
  <si>
    <t>KATHERINE ELENA BATISTA MÉNDEZ</t>
  </si>
  <si>
    <t>CK#743</t>
  </si>
  <si>
    <t xml:space="preserve">DAURY CEDEÑO HOLGUIN </t>
  </si>
  <si>
    <t>CK#744</t>
  </si>
  <si>
    <t xml:space="preserve">LEANDRO RAFAEL DOMINGUEZ MEDINA </t>
  </si>
  <si>
    <t>CK#745</t>
  </si>
  <si>
    <t>NULO</t>
  </si>
  <si>
    <t>CK#746</t>
  </si>
  <si>
    <t xml:space="preserve">EMILIO JOSÉ GOMEZ TRABOUS </t>
  </si>
  <si>
    <t>CK#747</t>
  </si>
  <si>
    <t>DOMINGA GARCIA SILVERIO</t>
  </si>
  <si>
    <t>CK#748</t>
  </si>
  <si>
    <t>ISELSA MARGARITA TEJADA ESPINAL</t>
  </si>
  <si>
    <t>CK#749</t>
  </si>
  <si>
    <t>YESENIA AMARBIRIS PÉREZ D.</t>
  </si>
  <si>
    <t>CK#750</t>
  </si>
  <si>
    <t>LUISA EULOGIA BAEZ DURAN</t>
  </si>
  <si>
    <t>CK#751</t>
  </si>
  <si>
    <t>NANCY HAYDEE BUENO F.</t>
  </si>
  <si>
    <t>CK#752</t>
  </si>
  <si>
    <t>LUZ MARIBEL DE LOS SANTOS DE LOS S.</t>
  </si>
  <si>
    <t>CK#753</t>
  </si>
  <si>
    <t>WILDA GISELL BATISTA MARTE</t>
  </si>
  <si>
    <t>CK#754</t>
  </si>
  <si>
    <t>LESLY MARIANNY MONTAS PERALTA</t>
  </si>
  <si>
    <t>CK#755</t>
  </si>
  <si>
    <t>ENNIS ALTAGRACIA MAGDALENA NOBOA TEJADA</t>
  </si>
  <si>
    <t>CK#756</t>
  </si>
  <si>
    <t>ADA LUISA DESCHAMPS</t>
  </si>
  <si>
    <t>CK#757</t>
  </si>
  <si>
    <t>MARISOL GARCIA REYNOSOS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</si>
  <si>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</si>
  <si>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LIB. #3913-1</t>
  </si>
  <si>
    <t>NOTA DE CREDITO</t>
  </si>
  <si>
    <t>CARGO BANCARIO</t>
  </si>
  <si>
    <t>DEPOSITO-BIOVEGA</t>
  </si>
  <si>
    <t>E. THREAN &amp; CIA, SRL</t>
  </si>
  <si>
    <t>REINTEGROS, CK#64091/92</t>
  </si>
  <si>
    <t xml:space="preserve">JOAN CARLOS </t>
  </si>
  <si>
    <t>REFE#. #70041305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</si>
</sst>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3" fontId="9" fillId="0" borderId="0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14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43" fontId="9" fillId="0" borderId="13" xfId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43" fontId="9" fillId="0" borderId="13" xfId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4" fontId="9" fillId="0" borderId="13" xfId="2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3" fontId="15" fillId="0" borderId="13" xfId="1" applyFont="1" applyFill="1" applyBorder="1" applyAlignment="1"/>
    <xf numFmtId="4" fontId="15" fillId="0" borderId="19" xfId="0" applyNumberFormat="1" applyFont="1" applyFill="1" applyBorder="1" applyAlignment="1">
      <alignment horizontal="right"/>
    </xf>
    <xf numFmtId="43" fontId="15" fillId="0" borderId="19" xfId="0" applyNumberFormat="1" applyFont="1" applyFill="1" applyBorder="1" applyAlignment="1">
      <alignment horizontal="right"/>
    </xf>
    <xf numFmtId="43" fontId="15" fillId="4" borderId="13" xfId="1" applyFont="1" applyFill="1" applyBorder="1" applyAlignment="1"/>
    <xf numFmtId="0" fontId="9" fillId="0" borderId="13" xfId="0" applyFont="1" applyFill="1" applyBorder="1" applyAlignment="1">
      <alignment horizontal="center" vertical="center" wrapText="1"/>
    </xf>
    <xf numFmtId="4" fontId="15" fillId="5" borderId="19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4" fontId="16" fillId="0" borderId="13" xfId="3" applyNumberFormat="1" applyFont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left" wrapText="1"/>
    </xf>
    <xf numFmtId="43" fontId="16" fillId="0" borderId="13" xfId="2" applyFont="1" applyFill="1" applyBorder="1" applyAlignment="1">
      <alignment horizontal="center"/>
    </xf>
    <xf numFmtId="43" fontId="17" fillId="0" borderId="13" xfId="2" applyFont="1" applyFill="1" applyBorder="1" applyAlignment="1">
      <alignment horizontal="center"/>
    </xf>
    <xf numFmtId="43" fontId="17" fillId="0" borderId="13" xfId="1" applyFont="1" applyBorder="1" applyAlignment="1">
      <alignment horizontal="center"/>
    </xf>
    <xf numFmtId="43" fontId="17" fillId="5" borderId="13" xfId="2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4" fontId="16" fillId="0" borderId="13" xfId="2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3" fontId="16" fillId="0" borderId="13" xfId="2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17" fillId="0" borderId="13" xfId="2" applyFont="1" applyFill="1" applyBorder="1" applyAlignment="1">
      <alignment vertical="center"/>
    </xf>
    <xf numFmtId="43" fontId="17" fillId="5" borderId="13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9" fillId="0" borderId="13" xfId="1" applyFont="1" applyFill="1" applyBorder="1" applyAlignment="1">
      <alignment horizontal="center" vertical="center"/>
    </xf>
    <xf numFmtId="43" fontId="15" fillId="0" borderId="13" xfId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right" vertical="center"/>
    </xf>
    <xf numFmtId="43" fontId="15" fillId="0" borderId="13" xfId="0" applyNumberFormat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center" vertical="center" wrapText="1"/>
    </xf>
    <xf numFmtId="4" fontId="15" fillId="5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1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topLeftCell="A280" zoomScale="80" zoomScaleNormal="80" zoomScaleSheetLayoutView="70" workbookViewId="0">
      <selection activeCell="J147" sqref="J147"/>
    </sheetView>
  </sheetViews>
  <sheetFormatPr baseColWidth="10" defaultColWidth="9.140625" defaultRowHeight="15" x14ac:dyDescent="0.2"/>
  <cols>
    <col min="1" max="1" width="8.140625" style="25" customWidth="1"/>
    <col min="2" max="2" width="20.85546875" style="26" customWidth="1"/>
    <col min="3" max="3" width="29.140625" style="27" customWidth="1"/>
    <col min="4" max="4" width="48.28515625" style="25" customWidth="1"/>
    <col min="5" max="5" width="23" style="25" customWidth="1"/>
    <col min="6" max="6" width="20.7109375" style="25" customWidth="1"/>
    <col min="7" max="7" width="26.7109375" style="25" customWidth="1"/>
    <col min="8" max="8" width="9.140625" style="1"/>
    <col min="9" max="10" width="22.140625" style="1" customWidth="1"/>
    <col min="11" max="11" width="21.42578125" style="1" customWidth="1"/>
    <col min="12" max="16384" width="9.140625" style="25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0" t="s">
        <v>0</v>
      </c>
      <c r="B5" s="70"/>
      <c r="C5" s="70"/>
      <c r="D5" s="70"/>
      <c r="E5" s="70"/>
      <c r="F5" s="70"/>
      <c r="G5" s="70"/>
    </row>
    <row r="6" spans="1:11" s="1" customFormat="1" ht="20.25" x14ac:dyDescent="0.2">
      <c r="A6" s="71" t="s">
        <v>1</v>
      </c>
      <c r="B6" s="71"/>
      <c r="C6" s="71"/>
      <c r="D6" s="71"/>
      <c r="E6" s="71"/>
      <c r="F6" s="71"/>
      <c r="G6" s="7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2" t="s">
        <v>2</v>
      </c>
      <c r="B8" s="72"/>
      <c r="C8" s="72"/>
      <c r="D8" s="72"/>
      <c r="E8" s="72"/>
      <c r="F8" s="72"/>
      <c r="G8" s="72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3"/>
      <c r="B10" s="74" t="s">
        <v>3</v>
      </c>
      <c r="C10" s="75"/>
      <c r="D10" s="75"/>
      <c r="E10" s="75"/>
      <c r="F10" s="75"/>
      <c r="G10" s="76"/>
      <c r="H10" s="10"/>
      <c r="I10" s="9"/>
      <c r="J10" s="10"/>
      <c r="K10" s="10"/>
    </row>
    <row r="11" spans="1:11" s="11" customFormat="1" ht="37.5" customHeight="1" thickBot="1" x14ac:dyDescent="0.25">
      <c r="A11" s="73"/>
      <c r="B11" s="77"/>
      <c r="C11" s="78"/>
      <c r="D11" s="12"/>
      <c r="E11" s="78" t="s">
        <v>4</v>
      </c>
      <c r="F11" s="78"/>
      <c r="G11" s="13">
        <v>198570.48</v>
      </c>
      <c r="H11" s="10"/>
      <c r="I11" s="9"/>
      <c r="J11" s="10"/>
      <c r="K11" s="10"/>
    </row>
    <row r="12" spans="1:11" s="11" customFormat="1" ht="45.75" customHeight="1" x14ac:dyDescent="0.2">
      <c r="A12" s="73"/>
      <c r="B12" s="14" t="s">
        <v>5</v>
      </c>
      <c r="C12" s="15" t="s">
        <v>6</v>
      </c>
      <c r="D12" s="16" t="s">
        <v>7</v>
      </c>
      <c r="E12" s="17" t="s">
        <v>8</v>
      </c>
      <c r="F12" s="15" t="s">
        <v>9</v>
      </c>
      <c r="G12" s="18"/>
      <c r="H12" s="10"/>
      <c r="I12" s="9"/>
      <c r="J12" s="10"/>
      <c r="K12" s="10"/>
    </row>
    <row r="13" spans="1:11" s="10" customFormat="1" ht="32.25" customHeight="1" x14ac:dyDescent="0.2">
      <c r="A13" s="19"/>
      <c r="B13" s="20">
        <v>45078</v>
      </c>
      <c r="C13" s="34" t="s">
        <v>10</v>
      </c>
      <c r="D13" s="21" t="s">
        <v>199</v>
      </c>
      <c r="E13" s="64">
        <v>600</v>
      </c>
      <c r="F13" s="65"/>
      <c r="G13" s="66">
        <f>+G11+E13</f>
        <v>199170.48</v>
      </c>
      <c r="I13" s="9"/>
    </row>
    <row r="14" spans="1:11" s="10" customFormat="1" ht="32.25" customHeight="1" x14ac:dyDescent="0.2">
      <c r="A14" s="19"/>
      <c r="B14" s="20">
        <v>45078</v>
      </c>
      <c r="C14" s="34" t="s">
        <v>12</v>
      </c>
      <c r="D14" s="21" t="s">
        <v>13</v>
      </c>
      <c r="E14" s="64">
        <v>30000</v>
      </c>
      <c r="F14" s="65"/>
      <c r="G14" s="66">
        <f>+G13+E14</f>
        <v>229170.48</v>
      </c>
      <c r="I14" s="9"/>
    </row>
    <row r="15" spans="1:11" s="10" customFormat="1" ht="32.25" customHeight="1" x14ac:dyDescent="0.2">
      <c r="A15" s="19"/>
      <c r="B15" s="20">
        <v>45078</v>
      </c>
      <c r="C15" s="34" t="s">
        <v>14</v>
      </c>
      <c r="D15" s="21" t="s">
        <v>15</v>
      </c>
      <c r="E15" s="64"/>
      <c r="F15" s="65">
        <v>12500</v>
      </c>
      <c r="G15" s="66">
        <f>+G14-F15</f>
        <v>216670.48</v>
      </c>
      <c r="I15" s="9"/>
    </row>
    <row r="16" spans="1:11" s="10" customFormat="1" ht="32.25" customHeight="1" x14ac:dyDescent="0.2">
      <c r="A16" s="19"/>
      <c r="B16" s="20">
        <v>45078</v>
      </c>
      <c r="C16" s="34" t="s">
        <v>16</v>
      </c>
      <c r="D16" s="21" t="s">
        <v>17</v>
      </c>
      <c r="E16" s="64"/>
      <c r="F16" s="65">
        <v>1416250</v>
      </c>
      <c r="G16" s="66">
        <f>+G15-F16</f>
        <v>-1199579.52</v>
      </c>
      <c r="I16" s="9"/>
    </row>
    <row r="17" spans="1:9" s="10" customFormat="1" ht="32.25" customHeight="1" x14ac:dyDescent="0.2">
      <c r="A17" s="19"/>
      <c r="B17" s="20">
        <v>45078</v>
      </c>
      <c r="C17" s="34" t="s">
        <v>18</v>
      </c>
      <c r="D17" s="21" t="s">
        <v>199</v>
      </c>
      <c r="E17" s="64">
        <v>1700</v>
      </c>
      <c r="F17" s="65"/>
      <c r="G17" s="66">
        <f>+G16+E17</f>
        <v>-1197879.52</v>
      </c>
      <c r="I17" s="9"/>
    </row>
    <row r="18" spans="1:9" s="10" customFormat="1" ht="32.25" customHeight="1" x14ac:dyDescent="0.2">
      <c r="A18" s="19"/>
      <c r="B18" s="20">
        <v>45078</v>
      </c>
      <c r="C18" s="34" t="s">
        <v>19</v>
      </c>
      <c r="D18" s="21" t="s">
        <v>199</v>
      </c>
      <c r="E18" s="64">
        <v>850</v>
      </c>
      <c r="F18" s="65"/>
      <c r="G18" s="66">
        <f t="shared" ref="G18:G23" si="0">+G17+E18</f>
        <v>-1197029.52</v>
      </c>
      <c r="I18" s="9"/>
    </row>
    <row r="19" spans="1:9" s="10" customFormat="1" ht="32.25" customHeight="1" x14ac:dyDescent="0.2">
      <c r="A19" s="19"/>
      <c r="B19" s="20">
        <v>45078</v>
      </c>
      <c r="C19" s="34" t="s">
        <v>20</v>
      </c>
      <c r="D19" s="21" t="s">
        <v>13</v>
      </c>
      <c r="E19" s="64">
        <v>176500</v>
      </c>
      <c r="F19" s="65"/>
      <c r="G19" s="66">
        <f t="shared" si="0"/>
        <v>-1020529.52</v>
      </c>
      <c r="I19" s="9"/>
    </row>
    <row r="20" spans="1:9" s="10" customFormat="1" ht="32.25" customHeight="1" x14ac:dyDescent="0.2">
      <c r="A20" s="19"/>
      <c r="B20" s="20">
        <v>45078</v>
      </c>
      <c r="C20" s="34" t="s">
        <v>21</v>
      </c>
      <c r="D20" s="21" t="s">
        <v>199</v>
      </c>
      <c r="E20" s="64">
        <v>2600</v>
      </c>
      <c r="F20" s="65"/>
      <c r="G20" s="66">
        <f t="shared" si="0"/>
        <v>-1017929.52</v>
      </c>
      <c r="I20" s="9"/>
    </row>
    <row r="21" spans="1:9" s="10" customFormat="1" ht="32.25" customHeight="1" x14ac:dyDescent="0.2">
      <c r="A21" s="19"/>
      <c r="B21" s="20">
        <v>45078</v>
      </c>
      <c r="C21" s="34" t="s">
        <v>22</v>
      </c>
      <c r="D21" s="21" t="s">
        <v>13</v>
      </c>
      <c r="E21" s="64">
        <v>57000</v>
      </c>
      <c r="F21" s="65"/>
      <c r="G21" s="66">
        <f t="shared" si="0"/>
        <v>-960929.52</v>
      </c>
      <c r="I21" s="9"/>
    </row>
    <row r="22" spans="1:9" s="10" customFormat="1" ht="32.25" customHeight="1" x14ac:dyDescent="0.2">
      <c r="A22" s="19"/>
      <c r="B22" s="20">
        <v>45078</v>
      </c>
      <c r="C22" s="34" t="s">
        <v>24</v>
      </c>
      <c r="D22" s="21" t="s">
        <v>13</v>
      </c>
      <c r="E22" s="64">
        <v>18800</v>
      </c>
      <c r="F22" s="65"/>
      <c r="G22" s="66">
        <f t="shared" si="0"/>
        <v>-942129.52</v>
      </c>
      <c r="I22" s="9"/>
    </row>
    <row r="23" spans="1:9" s="10" customFormat="1" ht="32.25" customHeight="1" x14ac:dyDescent="0.2">
      <c r="A23" s="19"/>
      <c r="B23" s="20">
        <v>45078</v>
      </c>
      <c r="C23" s="34" t="s">
        <v>25</v>
      </c>
      <c r="D23" s="21" t="s">
        <v>13</v>
      </c>
      <c r="E23" s="64">
        <v>10580</v>
      </c>
      <c r="F23" s="65"/>
      <c r="G23" s="66">
        <f t="shared" si="0"/>
        <v>-931549.52</v>
      </c>
      <c r="I23" s="9"/>
    </row>
    <row r="24" spans="1:9" s="10" customFormat="1" ht="32.25" customHeight="1" x14ac:dyDescent="0.2">
      <c r="A24" s="19"/>
      <c r="B24" s="20">
        <v>45078</v>
      </c>
      <c r="C24" s="34" t="s">
        <v>26</v>
      </c>
      <c r="D24" s="21" t="s">
        <v>27</v>
      </c>
      <c r="E24" s="64"/>
      <c r="F24" s="65">
        <v>7699.99</v>
      </c>
      <c r="G24" s="66">
        <f>+G23-F24</f>
        <v>-939249.51</v>
      </c>
      <c r="I24" s="9"/>
    </row>
    <row r="25" spans="1:9" s="10" customFormat="1" ht="32.25" customHeight="1" x14ac:dyDescent="0.2">
      <c r="A25" s="19"/>
      <c r="B25" s="20">
        <v>45078</v>
      </c>
      <c r="C25" s="34" t="s">
        <v>28</v>
      </c>
      <c r="D25" s="21" t="s">
        <v>13</v>
      </c>
      <c r="E25" s="64">
        <v>10000</v>
      </c>
      <c r="F25" s="65"/>
      <c r="G25" s="66">
        <f>+G24+E25</f>
        <v>-929249.51</v>
      </c>
      <c r="I25" s="9"/>
    </row>
    <row r="26" spans="1:9" s="10" customFormat="1" ht="32.25" customHeight="1" x14ac:dyDescent="0.2">
      <c r="A26" s="19"/>
      <c r="B26" s="20">
        <v>45078</v>
      </c>
      <c r="C26" s="34" t="s">
        <v>29</v>
      </c>
      <c r="D26" s="21" t="s">
        <v>13</v>
      </c>
      <c r="E26" s="64">
        <v>15000</v>
      </c>
      <c r="F26" s="65"/>
      <c r="G26" s="66">
        <f t="shared" ref="G26:G28" si="1">+G25+E26</f>
        <v>-914249.51</v>
      </c>
      <c r="I26" s="9"/>
    </row>
    <row r="27" spans="1:9" s="10" customFormat="1" ht="32.25" customHeight="1" x14ac:dyDescent="0.2">
      <c r="A27" s="19"/>
      <c r="B27" s="20">
        <v>45078</v>
      </c>
      <c r="C27" s="34" t="s">
        <v>30</v>
      </c>
      <c r="D27" s="21" t="s">
        <v>13</v>
      </c>
      <c r="E27" s="64">
        <v>175418.34</v>
      </c>
      <c r="F27" s="65"/>
      <c r="G27" s="66">
        <f t="shared" si="1"/>
        <v>-738831.17</v>
      </c>
      <c r="I27" s="9"/>
    </row>
    <row r="28" spans="1:9" s="10" customFormat="1" ht="32.25" customHeight="1" x14ac:dyDescent="0.2">
      <c r="A28" s="19"/>
      <c r="B28" s="20">
        <v>45078</v>
      </c>
      <c r="C28" s="34" t="s">
        <v>31</v>
      </c>
      <c r="D28" s="21" t="s">
        <v>13</v>
      </c>
      <c r="E28" s="64">
        <v>30000</v>
      </c>
      <c r="F28" s="65"/>
      <c r="G28" s="66">
        <f t="shared" si="1"/>
        <v>-708831.17</v>
      </c>
      <c r="I28" s="9"/>
    </row>
    <row r="29" spans="1:9" s="10" customFormat="1" ht="32.25" customHeight="1" x14ac:dyDescent="0.2">
      <c r="A29" s="19"/>
      <c r="B29" s="20">
        <v>45079</v>
      </c>
      <c r="C29" s="34" t="s">
        <v>32</v>
      </c>
      <c r="D29" s="21" t="s">
        <v>33</v>
      </c>
      <c r="E29" s="64"/>
      <c r="F29" s="65">
        <v>72604.88</v>
      </c>
      <c r="G29" s="66">
        <f>+G28-F29</f>
        <v>-781436.05</v>
      </c>
      <c r="I29" s="9"/>
    </row>
    <row r="30" spans="1:9" s="10" customFormat="1" ht="32.25" customHeight="1" x14ac:dyDescent="0.2">
      <c r="A30" s="19"/>
      <c r="B30" s="20">
        <v>45079</v>
      </c>
      <c r="C30" s="34" t="s">
        <v>34</v>
      </c>
      <c r="D30" s="21" t="s">
        <v>13</v>
      </c>
      <c r="E30" s="64">
        <v>15000</v>
      </c>
      <c r="F30" s="65"/>
      <c r="G30" s="66">
        <f>+G29+E30</f>
        <v>-766436.05</v>
      </c>
      <c r="I30" s="9"/>
    </row>
    <row r="31" spans="1:9" s="10" customFormat="1" ht="32.25" customHeight="1" x14ac:dyDescent="0.2">
      <c r="A31" s="19"/>
      <c r="B31" s="20">
        <v>45079</v>
      </c>
      <c r="C31" s="34" t="s">
        <v>35</v>
      </c>
      <c r="D31" s="21" t="s">
        <v>239</v>
      </c>
      <c r="E31" s="64">
        <v>2400</v>
      </c>
      <c r="F31" s="65"/>
      <c r="G31" s="66">
        <f t="shared" ref="G31:G32" si="2">+G30+E31</f>
        <v>-764036.05</v>
      </c>
      <c r="I31" s="9"/>
    </row>
    <row r="32" spans="1:9" s="10" customFormat="1" ht="32.25" customHeight="1" x14ac:dyDescent="0.2">
      <c r="A32" s="19"/>
      <c r="B32" s="20">
        <v>45079</v>
      </c>
      <c r="C32" s="34" t="s">
        <v>36</v>
      </c>
      <c r="D32" s="21" t="s">
        <v>239</v>
      </c>
      <c r="E32" s="64">
        <v>1400</v>
      </c>
      <c r="F32" s="65"/>
      <c r="G32" s="66">
        <f t="shared" si="2"/>
        <v>-762636.05</v>
      </c>
      <c r="I32" s="9"/>
    </row>
    <row r="33" spans="1:9" s="10" customFormat="1" ht="32.25" customHeight="1" x14ac:dyDescent="0.2">
      <c r="A33" s="19"/>
      <c r="B33" s="20">
        <v>45079</v>
      </c>
      <c r="C33" s="34" t="s">
        <v>37</v>
      </c>
      <c r="D33" s="21" t="s">
        <v>38</v>
      </c>
      <c r="E33" s="64"/>
      <c r="F33" s="65">
        <v>42141.96</v>
      </c>
      <c r="G33" s="66">
        <f>+G32-F33</f>
        <v>-804778.01</v>
      </c>
      <c r="I33" s="9"/>
    </row>
    <row r="34" spans="1:9" s="10" customFormat="1" ht="32.25" customHeight="1" x14ac:dyDescent="0.2">
      <c r="A34" s="19"/>
      <c r="B34" s="20">
        <v>45079</v>
      </c>
      <c r="C34" s="34" t="s">
        <v>39</v>
      </c>
      <c r="D34" s="21" t="s">
        <v>40</v>
      </c>
      <c r="E34" s="64"/>
      <c r="F34" s="65">
        <v>157500</v>
      </c>
      <c r="G34" s="66">
        <f t="shared" ref="G34:G35" si="3">+G33-F34</f>
        <v>-962278.01</v>
      </c>
      <c r="I34" s="9"/>
    </row>
    <row r="35" spans="1:9" s="10" customFormat="1" ht="32.25" customHeight="1" x14ac:dyDescent="0.2">
      <c r="A35" s="19"/>
      <c r="B35" s="20">
        <v>45079</v>
      </c>
      <c r="C35" s="34" t="s">
        <v>41</v>
      </c>
      <c r="D35" s="21" t="s">
        <v>42</v>
      </c>
      <c r="E35" s="64"/>
      <c r="F35" s="65">
        <v>38710</v>
      </c>
      <c r="G35" s="66">
        <f t="shared" si="3"/>
        <v>-1000988.01</v>
      </c>
      <c r="I35" s="9"/>
    </row>
    <row r="36" spans="1:9" s="10" customFormat="1" ht="32.25" customHeight="1" x14ac:dyDescent="0.2">
      <c r="A36" s="19"/>
      <c r="B36" s="20">
        <v>45079</v>
      </c>
      <c r="C36" s="34" t="s">
        <v>43</v>
      </c>
      <c r="D36" s="21" t="s">
        <v>13</v>
      </c>
      <c r="E36" s="64">
        <v>10000</v>
      </c>
      <c r="F36" s="65"/>
      <c r="G36" s="66">
        <f>+G35+E36</f>
        <v>-990988.01</v>
      </c>
      <c r="I36" s="9"/>
    </row>
    <row r="37" spans="1:9" s="10" customFormat="1" ht="32.25" customHeight="1" x14ac:dyDescent="0.2">
      <c r="A37" s="19"/>
      <c r="B37" s="20">
        <v>45079</v>
      </c>
      <c r="C37" s="34" t="s">
        <v>44</v>
      </c>
      <c r="D37" s="21" t="s">
        <v>38</v>
      </c>
      <c r="E37" s="64"/>
      <c r="F37" s="65">
        <v>14400</v>
      </c>
      <c r="G37" s="66">
        <f>+G36-F37</f>
        <v>-1005388.01</v>
      </c>
      <c r="I37" s="9"/>
    </row>
    <row r="38" spans="1:9" s="10" customFormat="1" ht="32.25" customHeight="1" x14ac:dyDescent="0.2">
      <c r="A38" s="19"/>
      <c r="B38" s="20">
        <v>45079</v>
      </c>
      <c r="C38" s="34" t="s">
        <v>45</v>
      </c>
      <c r="D38" s="21" t="s">
        <v>755</v>
      </c>
      <c r="E38" s="64">
        <v>286200</v>
      </c>
      <c r="F38" s="65"/>
      <c r="G38" s="66">
        <f>+G37+E38</f>
        <v>-719188.01</v>
      </c>
      <c r="I38" s="9"/>
    </row>
    <row r="39" spans="1:9" s="10" customFormat="1" ht="32.25" customHeight="1" x14ac:dyDescent="0.2">
      <c r="A39" s="19"/>
      <c r="B39" s="20">
        <v>45079</v>
      </c>
      <c r="C39" s="34" t="s">
        <v>46</v>
      </c>
      <c r="D39" s="21" t="s">
        <v>13</v>
      </c>
      <c r="E39" s="64">
        <v>15000</v>
      </c>
      <c r="F39" s="65"/>
      <c r="G39" s="66">
        <f t="shared" ref="G39:G41" si="4">+G38+E39</f>
        <v>-704188.01</v>
      </c>
      <c r="I39" s="9"/>
    </row>
    <row r="40" spans="1:9" s="10" customFormat="1" ht="32.25" customHeight="1" x14ac:dyDescent="0.2">
      <c r="A40" s="19"/>
      <c r="B40" s="20">
        <v>45079</v>
      </c>
      <c r="C40" s="34" t="s">
        <v>47</v>
      </c>
      <c r="D40" s="21" t="s">
        <v>13</v>
      </c>
      <c r="E40" s="64">
        <v>65800</v>
      </c>
      <c r="F40" s="65"/>
      <c r="G40" s="66">
        <f t="shared" si="4"/>
        <v>-638388.01</v>
      </c>
      <c r="I40" s="9"/>
    </row>
    <row r="41" spans="1:9" s="10" customFormat="1" ht="32.25" customHeight="1" x14ac:dyDescent="0.2">
      <c r="A41" s="19"/>
      <c r="B41" s="20">
        <v>45082</v>
      </c>
      <c r="C41" s="34" t="s">
        <v>48</v>
      </c>
      <c r="D41" s="21" t="s">
        <v>13</v>
      </c>
      <c r="E41" s="64">
        <v>36640</v>
      </c>
      <c r="F41" s="65"/>
      <c r="G41" s="66">
        <f t="shared" si="4"/>
        <v>-601748.01</v>
      </c>
      <c r="I41" s="9"/>
    </row>
    <row r="42" spans="1:9" s="10" customFormat="1" ht="32.25" customHeight="1" x14ac:dyDescent="0.2">
      <c r="A42" s="19"/>
      <c r="B42" s="20">
        <v>45082</v>
      </c>
      <c r="C42" s="34" t="s">
        <v>49</v>
      </c>
      <c r="D42" s="21" t="s">
        <v>50</v>
      </c>
      <c r="E42" s="64"/>
      <c r="F42" s="65">
        <v>81000</v>
      </c>
      <c r="G42" s="66">
        <f>+G41-F42</f>
        <v>-682748.01</v>
      </c>
      <c r="I42" s="9"/>
    </row>
    <row r="43" spans="1:9" s="10" customFormat="1" ht="32.25" customHeight="1" x14ac:dyDescent="0.2">
      <c r="A43" s="19"/>
      <c r="B43" s="20">
        <v>45082</v>
      </c>
      <c r="C43" s="34" t="s">
        <v>51</v>
      </c>
      <c r="D43" s="21" t="s">
        <v>13</v>
      </c>
      <c r="E43" s="64">
        <v>18800</v>
      </c>
      <c r="F43" s="65"/>
      <c r="G43" s="66">
        <f>+G42+E43</f>
        <v>-663948.01</v>
      </c>
      <c r="I43" s="9"/>
    </row>
    <row r="44" spans="1:9" s="10" customFormat="1" ht="32.25" customHeight="1" x14ac:dyDescent="0.2">
      <c r="A44" s="19"/>
      <c r="B44" s="20">
        <v>45082</v>
      </c>
      <c r="C44" s="34" t="s">
        <v>52</v>
      </c>
      <c r="D44" s="21" t="s">
        <v>13</v>
      </c>
      <c r="E44" s="64">
        <v>5000</v>
      </c>
      <c r="F44" s="65"/>
      <c r="G44" s="66">
        <f t="shared" ref="G44:G46" si="5">+G43+E44</f>
        <v>-658948.01</v>
      </c>
      <c r="I44" s="9"/>
    </row>
    <row r="45" spans="1:9" s="10" customFormat="1" ht="32.25" customHeight="1" x14ac:dyDescent="0.2">
      <c r="A45" s="19"/>
      <c r="B45" s="20">
        <v>45082</v>
      </c>
      <c r="C45" s="34" t="s">
        <v>53</v>
      </c>
      <c r="D45" s="21" t="s">
        <v>13</v>
      </c>
      <c r="E45" s="64">
        <v>20000</v>
      </c>
      <c r="F45" s="65"/>
      <c r="G45" s="66">
        <f t="shared" si="5"/>
        <v>-638948.01</v>
      </c>
      <c r="I45" s="9"/>
    </row>
    <row r="46" spans="1:9" s="10" customFormat="1" ht="32.25" customHeight="1" x14ac:dyDescent="0.2">
      <c r="A46" s="19"/>
      <c r="B46" s="20">
        <v>45083</v>
      </c>
      <c r="C46" s="34" t="s">
        <v>54</v>
      </c>
      <c r="D46" s="21" t="s">
        <v>13</v>
      </c>
      <c r="E46" s="64">
        <v>20000</v>
      </c>
      <c r="F46" s="65"/>
      <c r="G46" s="66">
        <f t="shared" si="5"/>
        <v>-618948.01</v>
      </c>
      <c r="I46" s="9"/>
    </row>
    <row r="47" spans="1:9" s="10" customFormat="1" ht="32.25" customHeight="1" x14ac:dyDescent="0.2">
      <c r="A47" s="19"/>
      <c r="B47" s="20">
        <v>45083</v>
      </c>
      <c r="C47" s="34" t="s">
        <v>55</v>
      </c>
      <c r="D47" s="21" t="s">
        <v>56</v>
      </c>
      <c r="E47" s="64"/>
      <c r="F47" s="65">
        <v>117192.8</v>
      </c>
      <c r="G47" s="66">
        <f>+G46-F47</f>
        <v>-736140.81</v>
      </c>
      <c r="I47" s="9"/>
    </row>
    <row r="48" spans="1:9" s="10" customFormat="1" ht="32.25" customHeight="1" x14ac:dyDescent="0.2">
      <c r="A48" s="19"/>
      <c r="B48" s="20">
        <v>45083</v>
      </c>
      <c r="C48" s="34" t="s">
        <v>57</v>
      </c>
      <c r="D48" s="21" t="s">
        <v>38</v>
      </c>
      <c r="E48" s="64"/>
      <c r="F48" s="65">
        <v>90488.02</v>
      </c>
      <c r="G48" s="66">
        <f>+G47-F48</f>
        <v>-826628.83000000007</v>
      </c>
      <c r="I48" s="9"/>
    </row>
    <row r="49" spans="1:9" s="10" customFormat="1" ht="32.25" customHeight="1" x14ac:dyDescent="0.2">
      <c r="A49" s="19"/>
      <c r="B49" s="20">
        <v>45083</v>
      </c>
      <c r="C49" s="34" t="s">
        <v>58</v>
      </c>
      <c r="D49" s="21" t="s">
        <v>13</v>
      </c>
      <c r="E49" s="64">
        <v>30000</v>
      </c>
      <c r="F49" s="65"/>
      <c r="G49" s="66">
        <f>+G48+E49</f>
        <v>-796628.83000000007</v>
      </c>
      <c r="I49" s="9"/>
    </row>
    <row r="50" spans="1:9" s="10" customFormat="1" ht="32.25" customHeight="1" x14ac:dyDescent="0.2">
      <c r="A50" s="19"/>
      <c r="B50" s="20">
        <v>45083</v>
      </c>
      <c r="C50" s="34" t="s">
        <v>59</v>
      </c>
      <c r="D50" s="21" t="s">
        <v>60</v>
      </c>
      <c r="E50" s="64"/>
      <c r="F50" s="65">
        <v>58500</v>
      </c>
      <c r="G50" s="66">
        <f>+G49-F50</f>
        <v>-855128.83000000007</v>
      </c>
      <c r="I50" s="9"/>
    </row>
    <row r="51" spans="1:9" s="10" customFormat="1" ht="32.25" customHeight="1" x14ac:dyDescent="0.2">
      <c r="A51" s="19"/>
      <c r="B51" s="20">
        <v>45083</v>
      </c>
      <c r="C51" s="34" t="s">
        <v>61</v>
      </c>
      <c r="D51" s="21" t="s">
        <v>62</v>
      </c>
      <c r="E51" s="64"/>
      <c r="F51" s="65">
        <v>36000</v>
      </c>
      <c r="G51" s="66">
        <f>+G50-F51</f>
        <v>-891128.83000000007</v>
      </c>
      <c r="I51" s="9"/>
    </row>
    <row r="52" spans="1:9" s="10" customFormat="1" ht="32.25" customHeight="1" x14ac:dyDescent="0.2">
      <c r="A52" s="19"/>
      <c r="B52" s="20">
        <v>45083</v>
      </c>
      <c r="C52" s="34" t="s">
        <v>63</v>
      </c>
      <c r="D52" s="23" t="s">
        <v>64</v>
      </c>
      <c r="E52" s="64"/>
      <c r="F52" s="65">
        <v>295944</v>
      </c>
      <c r="G52" s="66">
        <f>+G51-F52</f>
        <v>-1187072.83</v>
      </c>
      <c r="I52" s="9"/>
    </row>
    <row r="53" spans="1:9" s="10" customFormat="1" ht="32.25" customHeight="1" x14ac:dyDescent="0.2">
      <c r="A53" s="19"/>
      <c r="B53" s="20">
        <v>45083</v>
      </c>
      <c r="C53" s="34" t="s">
        <v>65</v>
      </c>
      <c r="D53" s="21" t="s">
        <v>66</v>
      </c>
      <c r="E53" s="64"/>
      <c r="F53" s="65">
        <v>15000</v>
      </c>
      <c r="G53" s="66">
        <f>+G52-F53</f>
        <v>-1202072.83</v>
      </c>
      <c r="I53" s="9"/>
    </row>
    <row r="54" spans="1:9" s="10" customFormat="1" ht="32.25" customHeight="1" x14ac:dyDescent="0.2">
      <c r="A54" s="19"/>
      <c r="B54" s="20">
        <v>45083</v>
      </c>
      <c r="C54" s="34" t="s">
        <v>67</v>
      </c>
      <c r="D54" s="21" t="s">
        <v>13</v>
      </c>
      <c r="E54" s="64">
        <v>30000</v>
      </c>
      <c r="F54" s="65"/>
      <c r="G54" s="66">
        <f>+G53+E54</f>
        <v>-1172072.83</v>
      </c>
      <c r="I54" s="9"/>
    </row>
    <row r="55" spans="1:9" s="10" customFormat="1" ht="32.25" customHeight="1" x14ac:dyDescent="0.2">
      <c r="A55" s="19"/>
      <c r="B55" s="20">
        <v>45083</v>
      </c>
      <c r="C55" s="34" t="s">
        <v>68</v>
      </c>
      <c r="D55" s="21" t="s">
        <v>69</v>
      </c>
      <c r="E55" s="64"/>
      <c r="F55" s="65">
        <v>135000</v>
      </c>
      <c r="G55" s="66">
        <f>+G54-F55</f>
        <v>-1307072.83</v>
      </c>
      <c r="I55" s="9"/>
    </row>
    <row r="56" spans="1:9" s="10" customFormat="1" ht="32.25" customHeight="1" x14ac:dyDescent="0.2">
      <c r="A56" s="19"/>
      <c r="B56" s="20">
        <v>45083</v>
      </c>
      <c r="C56" s="34" t="s">
        <v>70</v>
      </c>
      <c r="D56" s="21" t="s">
        <v>71</v>
      </c>
      <c r="E56" s="64"/>
      <c r="F56" s="65">
        <v>7500</v>
      </c>
      <c r="G56" s="66">
        <f t="shared" ref="G56:G58" si="6">+G55-F56</f>
        <v>-1314572.83</v>
      </c>
      <c r="I56" s="9"/>
    </row>
    <row r="57" spans="1:9" s="10" customFormat="1" ht="32.25" customHeight="1" x14ac:dyDescent="0.2">
      <c r="A57" s="19"/>
      <c r="B57" s="20">
        <v>45083</v>
      </c>
      <c r="C57" s="34" t="s">
        <v>72</v>
      </c>
      <c r="D57" s="21" t="s">
        <v>38</v>
      </c>
      <c r="E57" s="64"/>
      <c r="F57" s="65">
        <v>16800</v>
      </c>
      <c r="G57" s="66">
        <f t="shared" si="6"/>
        <v>-1331372.83</v>
      </c>
      <c r="I57" s="9"/>
    </row>
    <row r="58" spans="1:9" s="10" customFormat="1" ht="32.25" customHeight="1" x14ac:dyDescent="0.2">
      <c r="A58" s="19"/>
      <c r="B58" s="20">
        <v>45083</v>
      </c>
      <c r="C58" s="34" t="s">
        <v>73</v>
      </c>
      <c r="D58" s="21" t="s">
        <v>38</v>
      </c>
      <c r="E58" s="64"/>
      <c r="F58" s="64">
        <v>58500</v>
      </c>
      <c r="G58" s="66">
        <f t="shared" si="6"/>
        <v>-1389872.83</v>
      </c>
      <c r="I58" s="9"/>
    </row>
    <row r="59" spans="1:9" s="10" customFormat="1" ht="32.25" customHeight="1" x14ac:dyDescent="0.2">
      <c r="A59" s="19"/>
      <c r="B59" s="20">
        <v>45083</v>
      </c>
      <c r="C59" s="34" t="s">
        <v>74</v>
      </c>
      <c r="D59" s="21" t="s">
        <v>13</v>
      </c>
      <c r="E59" s="64">
        <v>50000</v>
      </c>
      <c r="F59" s="64"/>
      <c r="G59" s="66">
        <f>+G58+E59</f>
        <v>-1339872.83</v>
      </c>
      <c r="I59" s="9"/>
    </row>
    <row r="60" spans="1:9" s="10" customFormat="1" ht="32.25" customHeight="1" x14ac:dyDescent="0.2">
      <c r="A60" s="19"/>
      <c r="B60" s="20">
        <v>45084</v>
      </c>
      <c r="C60" s="34" t="s">
        <v>75</v>
      </c>
      <c r="D60" s="21" t="s">
        <v>13</v>
      </c>
      <c r="E60" s="64">
        <v>14400</v>
      </c>
      <c r="F60" s="65"/>
      <c r="G60" s="66">
        <f t="shared" ref="G60:G64" si="7">+G59+E60</f>
        <v>-1325472.83</v>
      </c>
      <c r="I60" s="9"/>
    </row>
    <row r="61" spans="1:9" s="10" customFormat="1" ht="32.25" customHeight="1" x14ac:dyDescent="0.2">
      <c r="A61" s="19"/>
      <c r="B61" s="20">
        <v>45084</v>
      </c>
      <c r="C61" s="34" t="s">
        <v>76</v>
      </c>
      <c r="D61" s="21" t="s">
        <v>13</v>
      </c>
      <c r="E61" s="64">
        <v>22500</v>
      </c>
      <c r="F61" s="65"/>
      <c r="G61" s="66">
        <f t="shared" si="7"/>
        <v>-1302972.83</v>
      </c>
      <c r="I61" s="9"/>
    </row>
    <row r="62" spans="1:9" s="10" customFormat="1" ht="32.25" customHeight="1" x14ac:dyDescent="0.2">
      <c r="A62" s="19"/>
      <c r="B62" s="20">
        <v>45084</v>
      </c>
      <c r="C62" s="34" t="s">
        <v>77</v>
      </c>
      <c r="D62" s="21" t="s">
        <v>13</v>
      </c>
      <c r="E62" s="64">
        <v>26400</v>
      </c>
      <c r="F62" s="65"/>
      <c r="G62" s="66">
        <f t="shared" si="7"/>
        <v>-1276572.83</v>
      </c>
      <c r="I62" s="9"/>
    </row>
    <row r="63" spans="1:9" s="10" customFormat="1" ht="32.25" customHeight="1" x14ac:dyDescent="0.2">
      <c r="A63" s="19"/>
      <c r="B63" s="20">
        <v>45084</v>
      </c>
      <c r="C63" s="34" t="s">
        <v>78</v>
      </c>
      <c r="D63" s="21" t="s">
        <v>13</v>
      </c>
      <c r="E63" s="64">
        <v>53770</v>
      </c>
      <c r="F63" s="65"/>
      <c r="G63" s="66">
        <f t="shared" si="7"/>
        <v>-1222802.83</v>
      </c>
      <c r="I63" s="9"/>
    </row>
    <row r="64" spans="1:9" s="10" customFormat="1" ht="32.25" customHeight="1" x14ac:dyDescent="0.2">
      <c r="A64" s="19"/>
      <c r="B64" s="20">
        <v>45084</v>
      </c>
      <c r="C64" s="34" t="s">
        <v>79</v>
      </c>
      <c r="D64" s="21" t="s">
        <v>13</v>
      </c>
      <c r="E64" s="64">
        <v>18800</v>
      </c>
      <c r="F64" s="65"/>
      <c r="G64" s="66">
        <f t="shared" si="7"/>
        <v>-1204002.83</v>
      </c>
      <c r="I64" s="9"/>
    </row>
    <row r="65" spans="1:9" s="10" customFormat="1" ht="32.25" customHeight="1" x14ac:dyDescent="0.2">
      <c r="A65" s="19"/>
      <c r="B65" s="20">
        <v>45084</v>
      </c>
      <c r="C65" s="34" t="s">
        <v>80</v>
      </c>
      <c r="D65" s="21" t="s">
        <v>81</v>
      </c>
      <c r="E65" s="64"/>
      <c r="F65" s="65">
        <v>29860.19</v>
      </c>
      <c r="G65" s="66">
        <f>+G64-F65</f>
        <v>-1233863.02</v>
      </c>
      <c r="I65" s="9"/>
    </row>
    <row r="66" spans="1:9" s="10" customFormat="1" ht="32.25" customHeight="1" x14ac:dyDescent="0.2">
      <c r="A66" s="19"/>
      <c r="B66" s="20">
        <v>45084</v>
      </c>
      <c r="C66" s="34" t="s">
        <v>82</v>
      </c>
      <c r="D66" s="21" t="s">
        <v>38</v>
      </c>
      <c r="E66" s="64"/>
      <c r="F66" s="65">
        <v>70500</v>
      </c>
      <c r="G66" s="66">
        <f t="shared" ref="G66:G68" si="8">+G65-F66</f>
        <v>-1304363.02</v>
      </c>
      <c r="I66" s="9"/>
    </row>
    <row r="67" spans="1:9" s="10" customFormat="1" ht="32.25" customHeight="1" x14ac:dyDescent="0.2">
      <c r="A67" s="19"/>
      <c r="B67" s="20">
        <v>45084</v>
      </c>
      <c r="C67" s="34" t="s">
        <v>83</v>
      </c>
      <c r="D67" s="21" t="s">
        <v>38</v>
      </c>
      <c r="E67" s="64"/>
      <c r="F67" s="65">
        <v>16800</v>
      </c>
      <c r="G67" s="66">
        <f t="shared" si="8"/>
        <v>-1321163.02</v>
      </c>
      <c r="I67" s="9"/>
    </row>
    <row r="68" spans="1:9" s="10" customFormat="1" ht="32.25" customHeight="1" x14ac:dyDescent="0.2">
      <c r="A68" s="19"/>
      <c r="B68" s="20">
        <v>45084</v>
      </c>
      <c r="C68" s="34" t="s">
        <v>84</v>
      </c>
      <c r="D68" s="21" t="s">
        <v>85</v>
      </c>
      <c r="E68" s="64"/>
      <c r="F68" s="65">
        <v>33800</v>
      </c>
      <c r="G68" s="66">
        <f t="shared" si="8"/>
        <v>-1354963.02</v>
      </c>
      <c r="I68" s="9"/>
    </row>
    <row r="69" spans="1:9" s="10" customFormat="1" ht="32.25" customHeight="1" x14ac:dyDescent="0.2">
      <c r="A69" s="19"/>
      <c r="B69" s="20">
        <v>45086</v>
      </c>
      <c r="C69" s="34" t="s">
        <v>86</v>
      </c>
      <c r="D69" s="21" t="s">
        <v>199</v>
      </c>
      <c r="E69" s="64">
        <v>4400</v>
      </c>
      <c r="F69" s="65"/>
      <c r="G69" s="66">
        <f>+G68+E69</f>
        <v>-1350563.02</v>
      </c>
      <c r="I69" s="9"/>
    </row>
    <row r="70" spans="1:9" s="10" customFormat="1" ht="32.25" customHeight="1" x14ac:dyDescent="0.2">
      <c r="A70" s="19"/>
      <c r="B70" s="20">
        <v>45086</v>
      </c>
      <c r="C70" s="34" t="s">
        <v>87</v>
      </c>
      <c r="D70" s="21" t="s">
        <v>199</v>
      </c>
      <c r="E70" s="64">
        <v>20000</v>
      </c>
      <c r="F70" s="65"/>
      <c r="G70" s="66">
        <f t="shared" ref="G70:G74" si="9">+G69+E70</f>
        <v>-1330563.02</v>
      </c>
      <c r="I70" s="9"/>
    </row>
    <row r="71" spans="1:9" s="10" customFormat="1" ht="32.25" customHeight="1" x14ac:dyDescent="0.2">
      <c r="A71" s="19"/>
      <c r="B71" s="20">
        <v>45086</v>
      </c>
      <c r="C71" s="34" t="s">
        <v>88</v>
      </c>
      <c r="D71" s="21" t="s">
        <v>11</v>
      </c>
      <c r="E71" s="64">
        <v>13000</v>
      </c>
      <c r="F71" s="65"/>
      <c r="G71" s="66">
        <f t="shared" si="9"/>
        <v>-1317563.02</v>
      </c>
      <c r="I71" s="9"/>
    </row>
    <row r="72" spans="1:9" s="10" customFormat="1" ht="32.25" customHeight="1" x14ac:dyDescent="0.2">
      <c r="A72" s="19"/>
      <c r="B72" s="20">
        <v>45086</v>
      </c>
      <c r="C72" s="34" t="s">
        <v>89</v>
      </c>
      <c r="D72" s="21" t="s">
        <v>13</v>
      </c>
      <c r="E72" s="64">
        <v>60000</v>
      </c>
      <c r="F72" s="65"/>
      <c r="G72" s="66">
        <f t="shared" si="9"/>
        <v>-1257563.02</v>
      </c>
      <c r="I72" s="9"/>
    </row>
    <row r="73" spans="1:9" s="10" customFormat="1" ht="32.25" customHeight="1" x14ac:dyDescent="0.2">
      <c r="A73" s="19"/>
      <c r="B73" s="20">
        <v>45086</v>
      </c>
      <c r="C73" s="34" t="s">
        <v>90</v>
      </c>
      <c r="D73" s="21" t="s">
        <v>13</v>
      </c>
      <c r="E73" s="64">
        <v>184800</v>
      </c>
      <c r="F73" s="65"/>
      <c r="G73" s="66">
        <f t="shared" si="9"/>
        <v>-1072763.02</v>
      </c>
      <c r="I73" s="9"/>
    </row>
    <row r="74" spans="1:9" s="10" customFormat="1" ht="32.25" customHeight="1" x14ac:dyDescent="0.2">
      <c r="A74" s="19"/>
      <c r="B74" s="20">
        <v>45089</v>
      </c>
      <c r="C74" s="34" t="s">
        <v>91</v>
      </c>
      <c r="D74" s="21" t="s">
        <v>13</v>
      </c>
      <c r="E74" s="64">
        <v>25000</v>
      </c>
      <c r="F74" s="65"/>
      <c r="G74" s="66">
        <f t="shared" si="9"/>
        <v>-1047763.02</v>
      </c>
      <c r="I74" s="9"/>
    </row>
    <row r="75" spans="1:9" s="10" customFormat="1" ht="32.25" customHeight="1" x14ac:dyDescent="0.2">
      <c r="A75" s="19"/>
      <c r="B75" s="20">
        <v>45089</v>
      </c>
      <c r="C75" s="34" t="s">
        <v>92</v>
      </c>
      <c r="D75" s="21" t="s">
        <v>93</v>
      </c>
      <c r="E75" s="64"/>
      <c r="F75" s="65">
        <v>9749.4</v>
      </c>
      <c r="G75" s="66">
        <f>+G74-F75</f>
        <v>-1057512.42</v>
      </c>
      <c r="I75" s="9"/>
    </row>
    <row r="76" spans="1:9" s="10" customFormat="1" ht="32.25" customHeight="1" x14ac:dyDescent="0.2">
      <c r="A76" s="19"/>
      <c r="B76" s="20">
        <v>45089</v>
      </c>
      <c r="C76" s="34" t="s">
        <v>94</v>
      </c>
      <c r="D76" s="21" t="s">
        <v>95</v>
      </c>
      <c r="E76" s="64"/>
      <c r="F76" s="65">
        <v>1345.01</v>
      </c>
      <c r="G76" s="66">
        <f t="shared" ref="G76:G79" si="10">+G75-F76</f>
        <v>-1058857.43</v>
      </c>
      <c r="I76" s="9"/>
    </row>
    <row r="77" spans="1:9" s="10" customFormat="1" ht="32.25" customHeight="1" x14ac:dyDescent="0.2">
      <c r="A77" s="19"/>
      <c r="B77" s="20">
        <v>45089</v>
      </c>
      <c r="C77" s="34" t="s">
        <v>96</v>
      </c>
      <c r="D77" s="21" t="s">
        <v>95</v>
      </c>
      <c r="E77" s="64"/>
      <c r="F77" s="65">
        <v>2000</v>
      </c>
      <c r="G77" s="66">
        <f t="shared" si="10"/>
        <v>-1060857.43</v>
      </c>
      <c r="I77" s="9"/>
    </row>
    <row r="78" spans="1:9" s="10" customFormat="1" ht="32.25" customHeight="1" x14ac:dyDescent="0.2">
      <c r="A78" s="19"/>
      <c r="B78" s="20">
        <v>45089</v>
      </c>
      <c r="C78" s="34" t="s">
        <v>97</v>
      </c>
      <c r="D78" s="21" t="s">
        <v>98</v>
      </c>
      <c r="E78" s="64"/>
      <c r="F78" s="65">
        <v>26000</v>
      </c>
      <c r="G78" s="66">
        <f t="shared" si="10"/>
        <v>-1086857.43</v>
      </c>
      <c r="I78" s="9"/>
    </row>
    <row r="79" spans="1:9" s="10" customFormat="1" ht="32.25" customHeight="1" x14ac:dyDescent="0.2">
      <c r="A79" s="19"/>
      <c r="B79" s="20">
        <v>45089</v>
      </c>
      <c r="C79" s="34" t="s">
        <v>99</v>
      </c>
      <c r="D79" s="21" t="s">
        <v>38</v>
      </c>
      <c r="E79" s="64"/>
      <c r="F79" s="65">
        <v>112500</v>
      </c>
      <c r="G79" s="66">
        <f t="shared" si="10"/>
        <v>-1199357.43</v>
      </c>
      <c r="I79" s="9"/>
    </row>
    <row r="80" spans="1:9" s="10" customFormat="1" ht="32.25" customHeight="1" x14ac:dyDescent="0.2">
      <c r="A80" s="19"/>
      <c r="B80" s="20">
        <v>45089</v>
      </c>
      <c r="C80" s="34" t="s">
        <v>100</v>
      </c>
      <c r="D80" s="21" t="s">
        <v>13</v>
      </c>
      <c r="E80" s="64">
        <v>30000</v>
      </c>
      <c r="F80" s="65"/>
      <c r="G80" s="66">
        <f>+G79+E80</f>
        <v>-1169357.43</v>
      </c>
      <c r="I80" s="9"/>
    </row>
    <row r="81" spans="1:9" s="10" customFormat="1" ht="32.25" customHeight="1" x14ac:dyDescent="0.2">
      <c r="A81" s="19"/>
      <c r="B81" s="20">
        <v>45090</v>
      </c>
      <c r="C81" s="34" t="s">
        <v>101</v>
      </c>
      <c r="D81" s="21" t="s">
        <v>13</v>
      </c>
      <c r="E81" s="64">
        <v>158850</v>
      </c>
      <c r="F81" s="65"/>
      <c r="G81" s="66">
        <f t="shared" ref="G81:G85" si="11">+G80+E81</f>
        <v>-1010507.4299999999</v>
      </c>
      <c r="I81" s="9"/>
    </row>
    <row r="82" spans="1:9" s="10" customFormat="1" ht="32.25" customHeight="1" x14ac:dyDescent="0.2">
      <c r="A82" s="19"/>
      <c r="B82" s="20">
        <v>45090</v>
      </c>
      <c r="C82" s="34" t="s">
        <v>102</v>
      </c>
      <c r="D82" s="21" t="s">
        <v>13</v>
      </c>
      <c r="E82" s="64">
        <v>158850</v>
      </c>
      <c r="F82" s="65"/>
      <c r="G82" s="66">
        <f t="shared" si="11"/>
        <v>-851657.42999999993</v>
      </c>
      <c r="I82" s="9"/>
    </row>
    <row r="83" spans="1:9" s="10" customFormat="1" ht="32.25" customHeight="1" x14ac:dyDescent="0.2">
      <c r="A83" s="19"/>
      <c r="B83" s="20">
        <v>45090</v>
      </c>
      <c r="C83" s="34" t="s">
        <v>103</v>
      </c>
      <c r="D83" s="21" t="s">
        <v>13</v>
      </c>
      <c r="E83" s="64">
        <v>9400</v>
      </c>
      <c r="F83" s="65"/>
      <c r="G83" s="66">
        <f t="shared" si="11"/>
        <v>-842257.42999999993</v>
      </c>
      <c r="I83" s="9"/>
    </row>
    <row r="84" spans="1:9" s="10" customFormat="1" ht="32.25" customHeight="1" x14ac:dyDescent="0.2">
      <c r="A84" s="19"/>
      <c r="B84" s="20">
        <v>45090</v>
      </c>
      <c r="C84" s="34" t="s">
        <v>104</v>
      </c>
      <c r="D84" s="21" t="s">
        <v>13</v>
      </c>
      <c r="E84" s="64">
        <v>10000</v>
      </c>
      <c r="F84" s="65"/>
      <c r="G84" s="66">
        <f t="shared" si="11"/>
        <v>-832257.42999999993</v>
      </c>
      <c r="I84" s="9"/>
    </row>
    <row r="85" spans="1:9" s="10" customFormat="1" ht="32.25" customHeight="1" x14ac:dyDescent="0.2">
      <c r="A85" s="19"/>
      <c r="B85" s="20">
        <v>45090</v>
      </c>
      <c r="C85" s="34" t="s">
        <v>105</v>
      </c>
      <c r="D85" s="21" t="s">
        <v>13</v>
      </c>
      <c r="E85" s="64">
        <v>28200</v>
      </c>
      <c r="F85" s="65"/>
      <c r="G85" s="66">
        <f t="shared" si="11"/>
        <v>-804057.42999999993</v>
      </c>
      <c r="I85" s="9"/>
    </row>
    <row r="86" spans="1:9" s="10" customFormat="1" ht="32.25" customHeight="1" x14ac:dyDescent="0.2">
      <c r="A86" s="19"/>
      <c r="B86" s="20">
        <v>45090</v>
      </c>
      <c r="C86" s="34" t="s">
        <v>106</v>
      </c>
      <c r="D86" s="21" t="s">
        <v>107</v>
      </c>
      <c r="E86" s="64"/>
      <c r="F86" s="65">
        <v>10800</v>
      </c>
      <c r="G86" s="66">
        <f>+G85-F86</f>
        <v>-814857.42999999993</v>
      </c>
      <c r="I86" s="9"/>
    </row>
    <row r="87" spans="1:9" s="10" customFormat="1" ht="32.25" customHeight="1" x14ac:dyDescent="0.2">
      <c r="A87" s="19"/>
      <c r="B87" s="20">
        <v>45090</v>
      </c>
      <c r="C87" s="34" t="s">
        <v>108</v>
      </c>
      <c r="D87" s="21" t="s">
        <v>13</v>
      </c>
      <c r="E87" s="64">
        <v>20000</v>
      </c>
      <c r="F87" s="65"/>
      <c r="G87" s="66">
        <f>+G86+E87</f>
        <v>-794857.42999999993</v>
      </c>
      <c r="I87" s="9"/>
    </row>
    <row r="88" spans="1:9" s="10" customFormat="1" ht="32.25" customHeight="1" x14ac:dyDescent="0.2">
      <c r="A88" s="19"/>
      <c r="B88" s="20">
        <v>45090</v>
      </c>
      <c r="C88" s="34" t="s">
        <v>109</v>
      </c>
      <c r="D88" s="21" t="s">
        <v>110</v>
      </c>
      <c r="E88" s="64"/>
      <c r="F88" s="65">
        <v>22500</v>
      </c>
      <c r="G88" s="66">
        <f>+G87-F88</f>
        <v>-817357.42999999993</v>
      </c>
      <c r="I88" s="9"/>
    </row>
    <row r="89" spans="1:9" s="10" customFormat="1" ht="32.25" customHeight="1" x14ac:dyDescent="0.2">
      <c r="A89" s="19"/>
      <c r="B89" s="20">
        <v>45090</v>
      </c>
      <c r="C89" s="34" t="s">
        <v>111</v>
      </c>
      <c r="D89" s="21" t="s">
        <v>112</v>
      </c>
      <c r="E89" s="64"/>
      <c r="F89" s="65">
        <v>20000</v>
      </c>
      <c r="G89" s="66">
        <f>+G88-F89</f>
        <v>-837357.42999999993</v>
      </c>
      <c r="I89" s="9"/>
    </row>
    <row r="90" spans="1:9" s="10" customFormat="1" ht="32.25" customHeight="1" x14ac:dyDescent="0.2">
      <c r="A90" s="19"/>
      <c r="B90" s="20">
        <v>45090</v>
      </c>
      <c r="C90" s="34" t="s">
        <v>113</v>
      </c>
      <c r="D90" s="21" t="s">
        <v>13</v>
      </c>
      <c r="E90" s="64">
        <v>22500</v>
      </c>
      <c r="F90" s="65"/>
      <c r="G90" s="66">
        <f>+G89+E90</f>
        <v>-814857.42999999993</v>
      </c>
      <c r="I90" s="9"/>
    </row>
    <row r="91" spans="1:9" s="10" customFormat="1" ht="32.25" customHeight="1" x14ac:dyDescent="0.2">
      <c r="A91" s="19"/>
      <c r="B91" s="20">
        <v>45090</v>
      </c>
      <c r="C91" s="34" t="s">
        <v>114</v>
      </c>
      <c r="D91" s="21" t="s">
        <v>115</v>
      </c>
      <c r="E91" s="64"/>
      <c r="F91" s="65">
        <v>26845</v>
      </c>
      <c r="G91" s="66">
        <f>+G90-F91</f>
        <v>-841702.42999999993</v>
      </c>
      <c r="I91" s="9"/>
    </row>
    <row r="92" spans="1:9" s="10" customFormat="1" ht="32.25" customHeight="1" x14ac:dyDescent="0.2">
      <c r="A92" s="19"/>
      <c r="B92" s="20">
        <v>45090</v>
      </c>
      <c r="C92" s="34" t="s">
        <v>116</v>
      </c>
      <c r="D92" s="21" t="s">
        <v>115</v>
      </c>
      <c r="E92" s="64"/>
      <c r="F92" s="65">
        <v>23600</v>
      </c>
      <c r="G92" s="66">
        <f>+G91-F92</f>
        <v>-865302.42999999993</v>
      </c>
      <c r="I92" s="9"/>
    </row>
    <row r="93" spans="1:9" s="10" customFormat="1" ht="32.25" customHeight="1" x14ac:dyDescent="0.2">
      <c r="A93" s="19"/>
      <c r="B93" s="20">
        <v>45090</v>
      </c>
      <c r="C93" s="34" t="s">
        <v>117</v>
      </c>
      <c r="D93" s="21" t="s">
        <v>13</v>
      </c>
      <c r="E93" s="64">
        <v>133740</v>
      </c>
      <c r="F93" s="65"/>
      <c r="G93" s="66">
        <f>+G92+E93</f>
        <v>-731562.42999999993</v>
      </c>
      <c r="I93" s="9"/>
    </row>
    <row r="94" spans="1:9" s="10" customFormat="1" ht="32.25" customHeight="1" x14ac:dyDescent="0.2">
      <c r="A94" s="19"/>
      <c r="B94" s="20">
        <v>45090</v>
      </c>
      <c r="C94" s="34" t="s">
        <v>118</v>
      </c>
      <c r="D94" s="21" t="s">
        <v>13</v>
      </c>
      <c r="E94" s="64">
        <v>37500</v>
      </c>
      <c r="F94" s="65"/>
      <c r="G94" s="66">
        <f>+G93+E94</f>
        <v>-694062.42999999993</v>
      </c>
      <c r="I94" s="9"/>
    </row>
    <row r="95" spans="1:9" s="10" customFormat="1" ht="32.25" customHeight="1" x14ac:dyDescent="0.2">
      <c r="A95" s="19"/>
      <c r="B95" s="20">
        <v>45090</v>
      </c>
      <c r="C95" s="34" t="s">
        <v>119</v>
      </c>
      <c r="D95" s="21" t="s">
        <v>120</v>
      </c>
      <c r="E95" s="64"/>
      <c r="F95" s="65">
        <v>2000</v>
      </c>
      <c r="G95" s="66">
        <f>+G94-F95</f>
        <v>-696062.42999999993</v>
      </c>
      <c r="I95" s="9"/>
    </row>
    <row r="96" spans="1:9" s="10" customFormat="1" ht="32.25" customHeight="1" x14ac:dyDescent="0.2">
      <c r="A96" s="19"/>
      <c r="B96" s="20">
        <v>45090</v>
      </c>
      <c r="C96" s="34" t="s">
        <v>121</v>
      </c>
      <c r="D96" s="21" t="s">
        <v>122</v>
      </c>
      <c r="E96" s="64"/>
      <c r="F96" s="65">
        <v>65000</v>
      </c>
      <c r="G96" s="66">
        <f>+G95-F96</f>
        <v>-761062.42999999993</v>
      </c>
      <c r="I96" s="9"/>
    </row>
    <row r="97" spans="1:9" s="10" customFormat="1" ht="32.25" customHeight="1" x14ac:dyDescent="0.2">
      <c r="A97" s="19"/>
      <c r="B97" s="20">
        <v>45090</v>
      </c>
      <c r="C97" s="34" t="s">
        <v>123</v>
      </c>
      <c r="D97" s="21" t="s">
        <v>13</v>
      </c>
      <c r="E97" s="64">
        <v>5000</v>
      </c>
      <c r="F97" s="65"/>
      <c r="G97" s="66">
        <f>+G96+E97</f>
        <v>-756062.42999999993</v>
      </c>
      <c r="I97" s="9"/>
    </row>
    <row r="98" spans="1:9" s="10" customFormat="1" ht="32.25" customHeight="1" x14ac:dyDescent="0.2">
      <c r="A98" s="19"/>
      <c r="B98" s="20">
        <v>45090</v>
      </c>
      <c r="C98" s="34" t="s">
        <v>124</v>
      </c>
      <c r="D98" s="21" t="s">
        <v>13</v>
      </c>
      <c r="E98" s="64">
        <v>5000</v>
      </c>
      <c r="F98" s="65"/>
      <c r="G98" s="66">
        <f t="shared" ref="G98:G99" si="12">+G97+E98</f>
        <v>-751062.42999999993</v>
      </c>
      <c r="I98" s="9"/>
    </row>
    <row r="99" spans="1:9" s="10" customFormat="1" ht="32.25" customHeight="1" x14ac:dyDescent="0.2">
      <c r="A99" s="19"/>
      <c r="B99" s="20">
        <v>45090</v>
      </c>
      <c r="C99" s="34" t="s">
        <v>125</v>
      </c>
      <c r="D99" s="21" t="s">
        <v>13</v>
      </c>
      <c r="E99" s="64">
        <v>120000</v>
      </c>
      <c r="F99" s="65"/>
      <c r="G99" s="66">
        <f t="shared" si="12"/>
        <v>-631062.42999999993</v>
      </c>
      <c r="I99" s="9"/>
    </row>
    <row r="100" spans="1:9" s="10" customFormat="1" ht="32.25" customHeight="1" x14ac:dyDescent="0.2">
      <c r="A100" s="19"/>
      <c r="B100" s="20">
        <v>45090</v>
      </c>
      <c r="C100" s="34" t="s">
        <v>126</v>
      </c>
      <c r="D100" s="21" t="s">
        <v>110</v>
      </c>
      <c r="E100" s="64"/>
      <c r="F100" s="65">
        <v>9115.25</v>
      </c>
      <c r="G100" s="66">
        <f>+G99-F100</f>
        <v>-640177.67999999993</v>
      </c>
      <c r="I100" s="9"/>
    </row>
    <row r="101" spans="1:9" s="10" customFormat="1" ht="32.25" customHeight="1" x14ac:dyDescent="0.2">
      <c r="A101" s="19"/>
      <c r="B101" s="20">
        <v>45090</v>
      </c>
      <c r="C101" s="34" t="s">
        <v>127</v>
      </c>
      <c r="D101" s="21" t="s">
        <v>128</v>
      </c>
      <c r="E101" s="64"/>
      <c r="F101" s="65">
        <v>7882.4</v>
      </c>
      <c r="G101" s="66">
        <f>+G100-F101</f>
        <v>-648060.07999999996</v>
      </c>
      <c r="I101" s="9"/>
    </row>
    <row r="102" spans="1:9" s="10" customFormat="1" ht="32.25" customHeight="1" x14ac:dyDescent="0.2">
      <c r="A102" s="19"/>
      <c r="B102" s="20">
        <v>45090</v>
      </c>
      <c r="C102" s="34" t="s">
        <v>129</v>
      </c>
      <c r="D102" s="21" t="s">
        <v>13</v>
      </c>
      <c r="E102" s="64">
        <v>30000</v>
      </c>
      <c r="F102" s="65"/>
      <c r="G102" s="66">
        <f>+G101+E102</f>
        <v>-618060.07999999996</v>
      </c>
      <c r="I102" s="9"/>
    </row>
    <row r="103" spans="1:9" s="10" customFormat="1" ht="32.25" customHeight="1" x14ac:dyDescent="0.2">
      <c r="A103" s="19"/>
      <c r="B103" s="20">
        <v>45091</v>
      </c>
      <c r="C103" s="34" t="s">
        <v>130</v>
      </c>
      <c r="D103" s="21" t="s">
        <v>131</v>
      </c>
      <c r="E103" s="64">
        <v>5000</v>
      </c>
      <c r="F103" s="65"/>
      <c r="G103" s="66">
        <f t="shared" ref="G103:G105" si="13">+G102+E103</f>
        <v>-613060.07999999996</v>
      </c>
      <c r="I103" s="9"/>
    </row>
    <row r="104" spans="1:9" s="10" customFormat="1" ht="32.25" customHeight="1" x14ac:dyDescent="0.2">
      <c r="A104" s="19"/>
      <c r="B104" s="20">
        <v>45091</v>
      </c>
      <c r="C104" s="34" t="s">
        <v>132</v>
      </c>
      <c r="D104" s="21" t="s">
        <v>13</v>
      </c>
      <c r="E104" s="64">
        <v>20000</v>
      </c>
      <c r="F104" s="65"/>
      <c r="G104" s="66">
        <f t="shared" si="13"/>
        <v>-593060.07999999996</v>
      </c>
      <c r="I104" s="9"/>
    </row>
    <row r="105" spans="1:9" s="10" customFormat="1" ht="32.25" customHeight="1" x14ac:dyDescent="0.2">
      <c r="A105" s="19"/>
      <c r="B105" s="20">
        <v>45091</v>
      </c>
      <c r="C105" s="34" t="s">
        <v>133</v>
      </c>
      <c r="D105" s="21" t="s">
        <v>13</v>
      </c>
      <c r="E105" s="64">
        <v>10000</v>
      </c>
      <c r="F105" s="65"/>
      <c r="G105" s="66">
        <f t="shared" si="13"/>
        <v>-583060.07999999996</v>
      </c>
      <c r="I105" s="9"/>
    </row>
    <row r="106" spans="1:9" s="10" customFormat="1" ht="32.25" customHeight="1" x14ac:dyDescent="0.2">
      <c r="A106" s="19"/>
      <c r="B106" s="20">
        <v>45091</v>
      </c>
      <c r="C106" s="34" t="s">
        <v>134</v>
      </c>
      <c r="D106" s="21" t="s">
        <v>135</v>
      </c>
      <c r="E106" s="64"/>
      <c r="F106" s="65">
        <v>196814</v>
      </c>
      <c r="G106" s="66">
        <f>+G105-F106</f>
        <v>-779874.08</v>
      </c>
      <c r="I106" s="9"/>
    </row>
    <row r="107" spans="1:9" s="10" customFormat="1" ht="32.25" customHeight="1" x14ac:dyDescent="0.2">
      <c r="A107" s="19"/>
      <c r="B107" s="20">
        <v>45091</v>
      </c>
      <c r="C107" s="34" t="s">
        <v>136</v>
      </c>
      <c r="D107" s="21" t="s">
        <v>137</v>
      </c>
      <c r="E107" s="64"/>
      <c r="F107" s="65">
        <v>60000</v>
      </c>
      <c r="G107" s="66">
        <f t="shared" ref="G107:G114" si="14">+G106-F107</f>
        <v>-839874.08</v>
      </c>
      <c r="I107" s="9"/>
    </row>
    <row r="108" spans="1:9" s="10" customFormat="1" ht="32.25" customHeight="1" x14ac:dyDescent="0.2">
      <c r="A108" s="19"/>
      <c r="B108" s="20">
        <v>45091</v>
      </c>
      <c r="C108" s="34" t="s">
        <v>138</v>
      </c>
      <c r="D108" s="21" t="s">
        <v>139</v>
      </c>
      <c r="E108" s="64"/>
      <c r="F108" s="65">
        <v>7000</v>
      </c>
      <c r="G108" s="66">
        <f t="shared" si="14"/>
        <v>-846874.08</v>
      </c>
      <c r="I108" s="9"/>
    </row>
    <row r="109" spans="1:9" s="10" customFormat="1" ht="32.25" customHeight="1" x14ac:dyDescent="0.2">
      <c r="A109" s="19"/>
      <c r="B109" s="20">
        <v>45091</v>
      </c>
      <c r="C109" s="34" t="s">
        <v>140</v>
      </c>
      <c r="D109" s="21" t="s">
        <v>141</v>
      </c>
      <c r="E109" s="64"/>
      <c r="F109" s="65">
        <v>9440</v>
      </c>
      <c r="G109" s="66">
        <f t="shared" si="14"/>
        <v>-856314.08</v>
      </c>
      <c r="I109" s="9"/>
    </row>
    <row r="110" spans="1:9" s="10" customFormat="1" ht="32.25" customHeight="1" x14ac:dyDescent="0.2">
      <c r="A110" s="19"/>
      <c r="B110" s="20">
        <v>45091</v>
      </c>
      <c r="C110" s="34" t="s">
        <v>142</v>
      </c>
      <c r="D110" s="21" t="s">
        <v>143</v>
      </c>
      <c r="E110" s="64"/>
      <c r="F110" s="65">
        <v>28500</v>
      </c>
      <c r="G110" s="66">
        <f t="shared" si="14"/>
        <v>-884814.08</v>
      </c>
      <c r="I110" s="9"/>
    </row>
    <row r="111" spans="1:9" s="10" customFormat="1" ht="32.25" customHeight="1" x14ac:dyDescent="0.2">
      <c r="A111" s="19"/>
      <c r="B111" s="20">
        <v>45091</v>
      </c>
      <c r="C111" s="34" t="s">
        <v>144</v>
      </c>
      <c r="D111" s="21" t="s">
        <v>38</v>
      </c>
      <c r="E111" s="64"/>
      <c r="F111" s="65">
        <v>145500</v>
      </c>
      <c r="G111" s="66">
        <f t="shared" si="14"/>
        <v>-1030314.08</v>
      </c>
      <c r="I111" s="9"/>
    </row>
    <row r="112" spans="1:9" s="10" customFormat="1" ht="32.25" customHeight="1" x14ac:dyDescent="0.2">
      <c r="A112" s="19"/>
      <c r="B112" s="20">
        <v>45091</v>
      </c>
      <c r="C112" s="34" t="s">
        <v>145</v>
      </c>
      <c r="D112" s="21" t="s">
        <v>146</v>
      </c>
      <c r="E112" s="64"/>
      <c r="F112" s="65">
        <v>17030.900000000001</v>
      </c>
      <c r="G112" s="66">
        <f t="shared" si="14"/>
        <v>-1047344.98</v>
      </c>
      <c r="I112" s="9"/>
    </row>
    <row r="113" spans="1:9" s="10" customFormat="1" ht="32.25" customHeight="1" x14ac:dyDescent="0.2">
      <c r="A113" s="19"/>
      <c r="B113" s="20">
        <v>45091</v>
      </c>
      <c r="C113" s="34" t="s">
        <v>147</v>
      </c>
      <c r="D113" s="21" t="s">
        <v>148</v>
      </c>
      <c r="E113" s="64"/>
      <c r="F113" s="65">
        <v>119700</v>
      </c>
      <c r="G113" s="66">
        <f t="shared" si="14"/>
        <v>-1167044.98</v>
      </c>
      <c r="I113" s="9"/>
    </row>
    <row r="114" spans="1:9" s="10" customFormat="1" ht="32.25" customHeight="1" x14ac:dyDescent="0.2">
      <c r="A114" s="19"/>
      <c r="B114" s="20">
        <v>45091</v>
      </c>
      <c r="C114" s="34" t="s">
        <v>149</v>
      </c>
      <c r="D114" s="21" t="s">
        <v>150</v>
      </c>
      <c r="E114" s="64"/>
      <c r="F114" s="65">
        <v>1915</v>
      </c>
      <c r="G114" s="66">
        <f t="shared" si="14"/>
        <v>-1168959.98</v>
      </c>
      <c r="I114" s="9"/>
    </row>
    <row r="115" spans="1:9" s="10" customFormat="1" ht="32.25" customHeight="1" x14ac:dyDescent="0.2">
      <c r="A115" s="19"/>
      <c r="B115" s="20">
        <v>45091</v>
      </c>
      <c r="C115" s="34" t="s">
        <v>151</v>
      </c>
      <c r="D115" s="21" t="s">
        <v>13</v>
      </c>
      <c r="E115" s="64">
        <v>7500</v>
      </c>
      <c r="F115" s="65"/>
      <c r="G115" s="66">
        <f>+G114+E115</f>
        <v>-1161459.98</v>
      </c>
      <c r="I115" s="9"/>
    </row>
    <row r="116" spans="1:9" s="10" customFormat="1" ht="32.25" customHeight="1" x14ac:dyDescent="0.2">
      <c r="A116" s="19"/>
      <c r="B116" s="20">
        <v>45092</v>
      </c>
      <c r="C116" s="34" t="s">
        <v>152</v>
      </c>
      <c r="D116" s="21" t="s">
        <v>13</v>
      </c>
      <c r="E116" s="64">
        <v>7500</v>
      </c>
      <c r="F116" s="65"/>
      <c r="G116" s="66">
        <f t="shared" ref="G116:G117" si="15">+G115+E116</f>
        <v>-1153959.98</v>
      </c>
      <c r="I116" s="9"/>
    </row>
    <row r="117" spans="1:9" s="10" customFormat="1" ht="32.25" customHeight="1" x14ac:dyDescent="0.2">
      <c r="A117" s="19"/>
      <c r="B117" s="20">
        <v>45092</v>
      </c>
      <c r="C117" s="34" t="s">
        <v>153</v>
      </c>
      <c r="D117" s="21" t="s">
        <v>13</v>
      </c>
      <c r="E117" s="64">
        <v>184800</v>
      </c>
      <c r="F117" s="65"/>
      <c r="G117" s="66">
        <f t="shared" si="15"/>
        <v>-969159.98</v>
      </c>
      <c r="I117" s="9"/>
    </row>
    <row r="118" spans="1:9" s="10" customFormat="1" ht="32.25" customHeight="1" x14ac:dyDescent="0.2">
      <c r="A118" s="19"/>
      <c r="B118" s="20">
        <v>45092</v>
      </c>
      <c r="C118" s="34" t="s">
        <v>154</v>
      </c>
      <c r="D118" s="21" t="s">
        <v>155</v>
      </c>
      <c r="E118" s="64"/>
      <c r="F118" s="65">
        <v>15367.55</v>
      </c>
      <c r="G118" s="66">
        <f>+G117-F118</f>
        <v>-984527.53</v>
      </c>
      <c r="I118" s="9"/>
    </row>
    <row r="119" spans="1:9" s="10" customFormat="1" ht="32.25" customHeight="1" x14ac:dyDescent="0.2">
      <c r="A119" s="19"/>
      <c r="B119" s="20">
        <v>45092</v>
      </c>
      <c r="C119" s="34" t="s">
        <v>156</v>
      </c>
      <c r="D119" s="21" t="s">
        <v>13</v>
      </c>
      <c r="E119" s="64">
        <v>22500</v>
      </c>
      <c r="F119" s="65"/>
      <c r="G119" s="66">
        <f>+G118+E119</f>
        <v>-962027.53</v>
      </c>
      <c r="I119" s="9"/>
    </row>
    <row r="120" spans="1:9" s="10" customFormat="1" ht="32.25" customHeight="1" x14ac:dyDescent="0.2">
      <c r="A120" s="19"/>
      <c r="B120" s="20">
        <v>45092</v>
      </c>
      <c r="C120" s="34" t="s">
        <v>157</v>
      </c>
      <c r="D120" s="21" t="s">
        <v>13</v>
      </c>
      <c r="E120" s="64">
        <v>222300</v>
      </c>
      <c r="F120" s="65"/>
      <c r="G120" s="66">
        <f t="shared" ref="G120:G122" si="16">+G119+E120</f>
        <v>-739727.53</v>
      </c>
      <c r="I120" s="9"/>
    </row>
    <row r="121" spans="1:9" s="10" customFormat="1" ht="32.25" customHeight="1" x14ac:dyDescent="0.2">
      <c r="A121" s="19"/>
      <c r="B121" s="20">
        <v>45092</v>
      </c>
      <c r="C121" s="34" t="s">
        <v>158</v>
      </c>
      <c r="D121" s="21" t="s">
        <v>13</v>
      </c>
      <c r="E121" s="64">
        <v>20000</v>
      </c>
      <c r="F121" s="65"/>
      <c r="G121" s="66">
        <f t="shared" si="16"/>
        <v>-719727.53</v>
      </c>
      <c r="I121" s="9"/>
    </row>
    <row r="122" spans="1:9" s="10" customFormat="1" ht="32.25" customHeight="1" x14ac:dyDescent="0.2">
      <c r="A122" s="19"/>
      <c r="B122" s="20">
        <v>45093</v>
      </c>
      <c r="C122" s="34" t="s">
        <v>159</v>
      </c>
      <c r="D122" s="21" t="s">
        <v>13</v>
      </c>
      <c r="E122" s="64">
        <v>9400</v>
      </c>
      <c r="F122" s="65"/>
      <c r="G122" s="66">
        <f t="shared" si="16"/>
        <v>-710327.53</v>
      </c>
      <c r="I122" s="9"/>
    </row>
    <row r="123" spans="1:9" s="10" customFormat="1" ht="32.25" customHeight="1" x14ac:dyDescent="0.2">
      <c r="A123" s="19"/>
      <c r="B123" s="20">
        <v>45092</v>
      </c>
      <c r="C123" s="34" t="s">
        <v>160</v>
      </c>
      <c r="D123" s="21" t="s">
        <v>161</v>
      </c>
      <c r="E123" s="64"/>
      <c r="F123" s="65">
        <v>55700</v>
      </c>
      <c r="G123" s="66">
        <f>+G122-F123</f>
        <v>-766027.53</v>
      </c>
      <c r="I123" s="9"/>
    </row>
    <row r="124" spans="1:9" s="10" customFormat="1" ht="32.25" customHeight="1" x14ac:dyDescent="0.2">
      <c r="A124" s="19"/>
      <c r="B124" s="20">
        <v>45092</v>
      </c>
      <c r="C124" s="34" t="s">
        <v>162</v>
      </c>
      <c r="D124" s="21" t="s">
        <v>38</v>
      </c>
      <c r="E124" s="64"/>
      <c r="F124" s="65">
        <v>10400</v>
      </c>
      <c r="G124" s="66">
        <f>+G123-F124</f>
        <v>-776427.53</v>
      </c>
      <c r="I124" s="9"/>
    </row>
    <row r="125" spans="1:9" s="10" customFormat="1" ht="32.25" customHeight="1" x14ac:dyDescent="0.2">
      <c r="A125" s="19"/>
      <c r="B125" s="20">
        <v>45093</v>
      </c>
      <c r="C125" s="34" t="s">
        <v>163</v>
      </c>
      <c r="D125" s="21" t="s">
        <v>13</v>
      </c>
      <c r="E125" s="64">
        <v>150000</v>
      </c>
      <c r="F125" s="65"/>
      <c r="G125" s="66">
        <f>+G124+E125</f>
        <v>-626427.53</v>
      </c>
      <c r="I125" s="9"/>
    </row>
    <row r="126" spans="1:9" s="10" customFormat="1" ht="32.25" customHeight="1" x14ac:dyDescent="0.2">
      <c r="A126" s="19"/>
      <c r="B126" s="20">
        <v>45093</v>
      </c>
      <c r="C126" s="34" t="s">
        <v>164</v>
      </c>
      <c r="D126" s="21" t="s">
        <v>13</v>
      </c>
      <c r="E126" s="64">
        <v>14100</v>
      </c>
      <c r="F126" s="65"/>
      <c r="G126" s="66">
        <f t="shared" ref="G126:G127" si="17">+G125+E126</f>
        <v>-612327.53</v>
      </c>
      <c r="I126" s="9"/>
    </row>
    <row r="127" spans="1:9" s="10" customFormat="1" ht="32.25" customHeight="1" x14ac:dyDescent="0.2">
      <c r="A127" s="19"/>
      <c r="B127" s="20">
        <v>45093</v>
      </c>
      <c r="C127" s="34" t="s">
        <v>165</v>
      </c>
      <c r="D127" s="21" t="s">
        <v>166</v>
      </c>
      <c r="E127" s="64">
        <v>1000000</v>
      </c>
      <c r="F127" s="65"/>
      <c r="G127" s="66">
        <f t="shared" si="17"/>
        <v>387672.47</v>
      </c>
      <c r="I127" s="9"/>
    </row>
    <row r="128" spans="1:9" s="10" customFormat="1" ht="32.25" customHeight="1" x14ac:dyDescent="0.2">
      <c r="A128" s="19"/>
      <c r="B128" s="20">
        <v>45093</v>
      </c>
      <c r="C128" s="34" t="s">
        <v>167</v>
      </c>
      <c r="D128" s="21" t="s">
        <v>85</v>
      </c>
      <c r="E128" s="64"/>
      <c r="F128" s="65">
        <v>33800</v>
      </c>
      <c r="G128" s="66">
        <f>+G127-F128</f>
        <v>353872.47</v>
      </c>
      <c r="I128" s="9"/>
    </row>
    <row r="129" spans="1:9" s="10" customFormat="1" ht="32.25" customHeight="1" x14ac:dyDescent="0.2">
      <c r="A129" s="19"/>
      <c r="B129" s="20">
        <v>45093</v>
      </c>
      <c r="C129" s="34" t="s">
        <v>168</v>
      </c>
      <c r="D129" s="21" t="s">
        <v>38</v>
      </c>
      <c r="E129" s="64"/>
      <c r="F129" s="65">
        <v>121400</v>
      </c>
      <c r="G129" s="66">
        <f t="shared" ref="G129:G141" si="18">+G128-F129</f>
        <v>232472.46999999997</v>
      </c>
      <c r="I129" s="9"/>
    </row>
    <row r="130" spans="1:9" s="10" customFormat="1" ht="32.25" customHeight="1" x14ac:dyDescent="0.2">
      <c r="A130" s="19"/>
      <c r="B130" s="20">
        <v>45093</v>
      </c>
      <c r="C130" s="34" t="s">
        <v>169</v>
      </c>
      <c r="D130" s="21" t="s">
        <v>128</v>
      </c>
      <c r="E130" s="64"/>
      <c r="F130" s="65">
        <v>47412.4</v>
      </c>
      <c r="G130" s="66">
        <f t="shared" si="18"/>
        <v>185060.06999999998</v>
      </c>
      <c r="I130" s="9"/>
    </row>
    <row r="131" spans="1:9" s="10" customFormat="1" ht="32.25" customHeight="1" x14ac:dyDescent="0.2">
      <c r="A131" s="19"/>
      <c r="B131" s="20">
        <v>45093</v>
      </c>
      <c r="C131" s="34" t="s">
        <v>170</v>
      </c>
      <c r="D131" s="21" t="s">
        <v>128</v>
      </c>
      <c r="E131" s="64"/>
      <c r="F131" s="65">
        <v>45943.3</v>
      </c>
      <c r="G131" s="66">
        <f t="shared" si="18"/>
        <v>139116.76999999996</v>
      </c>
      <c r="I131" s="9"/>
    </row>
    <row r="132" spans="1:9" s="10" customFormat="1" ht="32.25" customHeight="1" x14ac:dyDescent="0.2">
      <c r="A132" s="19"/>
      <c r="B132" s="20">
        <v>45093</v>
      </c>
      <c r="C132" s="34" t="s">
        <v>171</v>
      </c>
      <c r="D132" s="21" t="s">
        <v>128</v>
      </c>
      <c r="E132" s="64"/>
      <c r="F132" s="65">
        <v>48132.2</v>
      </c>
      <c r="G132" s="66">
        <f t="shared" si="18"/>
        <v>90984.569999999963</v>
      </c>
      <c r="I132" s="9"/>
    </row>
    <row r="133" spans="1:9" s="10" customFormat="1" ht="32.25" customHeight="1" x14ac:dyDescent="0.2">
      <c r="A133" s="19"/>
      <c r="B133" s="20">
        <v>45093</v>
      </c>
      <c r="C133" s="34" t="s">
        <v>172</v>
      </c>
      <c r="D133" s="21" t="s">
        <v>38</v>
      </c>
      <c r="E133" s="64"/>
      <c r="F133" s="65">
        <v>163800</v>
      </c>
      <c r="G133" s="66">
        <f t="shared" si="18"/>
        <v>-72815.430000000037</v>
      </c>
      <c r="I133" s="9"/>
    </row>
    <row r="134" spans="1:9" s="10" customFormat="1" ht="32.25" customHeight="1" x14ac:dyDescent="0.2">
      <c r="A134" s="19"/>
      <c r="B134" s="20">
        <v>45093</v>
      </c>
      <c r="C134" s="34" t="s">
        <v>173</v>
      </c>
      <c r="D134" s="21" t="s">
        <v>38</v>
      </c>
      <c r="E134" s="64"/>
      <c r="F134" s="65">
        <v>86400</v>
      </c>
      <c r="G134" s="66">
        <f t="shared" si="18"/>
        <v>-159215.43000000005</v>
      </c>
      <c r="I134" s="9"/>
    </row>
    <row r="135" spans="1:9" s="10" customFormat="1" ht="32.25" customHeight="1" x14ac:dyDescent="0.2">
      <c r="A135" s="19"/>
      <c r="B135" s="20">
        <v>45093</v>
      </c>
      <c r="C135" s="34" t="s">
        <v>174</v>
      </c>
      <c r="D135" s="21" t="s">
        <v>175</v>
      </c>
      <c r="E135" s="64"/>
      <c r="F135" s="65">
        <v>50000</v>
      </c>
      <c r="G135" s="66">
        <f t="shared" si="18"/>
        <v>-209215.43000000005</v>
      </c>
      <c r="I135" s="9"/>
    </row>
    <row r="136" spans="1:9" s="10" customFormat="1" ht="32.25" customHeight="1" x14ac:dyDescent="0.2">
      <c r="A136" s="19"/>
      <c r="B136" s="20">
        <v>45093</v>
      </c>
      <c r="C136" s="34" t="s">
        <v>176</v>
      </c>
      <c r="D136" s="21" t="s">
        <v>177</v>
      </c>
      <c r="E136" s="64"/>
      <c r="F136" s="65">
        <v>15000</v>
      </c>
      <c r="G136" s="66">
        <f t="shared" si="18"/>
        <v>-224215.43000000005</v>
      </c>
      <c r="I136" s="9"/>
    </row>
    <row r="137" spans="1:9" s="10" customFormat="1" ht="32.25" customHeight="1" x14ac:dyDescent="0.2">
      <c r="A137" s="19"/>
      <c r="B137" s="20">
        <v>45093</v>
      </c>
      <c r="C137" s="34" t="s">
        <v>178</v>
      </c>
      <c r="D137" s="21" t="s">
        <v>38</v>
      </c>
      <c r="E137" s="64"/>
      <c r="F137" s="65">
        <v>17000</v>
      </c>
      <c r="G137" s="66">
        <f t="shared" si="18"/>
        <v>-241215.43000000005</v>
      </c>
      <c r="I137" s="9"/>
    </row>
    <row r="138" spans="1:9" s="10" customFormat="1" ht="32.25" customHeight="1" x14ac:dyDescent="0.2">
      <c r="A138" s="19"/>
      <c r="B138" s="20">
        <v>45093</v>
      </c>
      <c r="C138" s="34" t="s">
        <v>179</v>
      </c>
      <c r="D138" s="21" t="s">
        <v>38</v>
      </c>
      <c r="E138" s="64"/>
      <c r="F138" s="65">
        <v>2950</v>
      </c>
      <c r="G138" s="66">
        <f t="shared" si="18"/>
        <v>-244165.43000000005</v>
      </c>
      <c r="I138" s="9"/>
    </row>
    <row r="139" spans="1:9" s="10" customFormat="1" ht="32.25" customHeight="1" x14ac:dyDescent="0.2">
      <c r="A139" s="19"/>
      <c r="B139" s="20">
        <v>45093</v>
      </c>
      <c r="C139" s="34" t="s">
        <v>180</v>
      </c>
      <c r="D139" s="21" t="s">
        <v>38</v>
      </c>
      <c r="E139" s="64"/>
      <c r="F139" s="65">
        <v>912000</v>
      </c>
      <c r="G139" s="66">
        <f t="shared" si="18"/>
        <v>-1156165.4300000002</v>
      </c>
      <c r="I139" s="9"/>
    </row>
    <row r="140" spans="1:9" s="10" customFormat="1" ht="32.25" customHeight="1" x14ac:dyDescent="0.2">
      <c r="A140" s="19"/>
      <c r="B140" s="20">
        <v>45093</v>
      </c>
      <c r="C140" s="34" t="s">
        <v>181</v>
      </c>
      <c r="D140" s="21" t="s">
        <v>38</v>
      </c>
      <c r="E140" s="64"/>
      <c r="F140" s="65">
        <v>187200</v>
      </c>
      <c r="G140" s="66">
        <f t="shared" si="18"/>
        <v>-1343365.4300000002</v>
      </c>
      <c r="I140" s="9"/>
    </row>
    <row r="141" spans="1:9" s="10" customFormat="1" ht="32.25" customHeight="1" x14ac:dyDescent="0.2">
      <c r="A141" s="19"/>
      <c r="B141" s="20">
        <v>45093</v>
      </c>
      <c r="C141" s="34" t="s">
        <v>182</v>
      </c>
      <c r="D141" s="21" t="s">
        <v>183</v>
      </c>
      <c r="E141" s="64"/>
      <c r="F141" s="65">
        <v>10000</v>
      </c>
      <c r="G141" s="66">
        <f t="shared" si="18"/>
        <v>-1353365.4300000002</v>
      </c>
      <c r="I141" s="9"/>
    </row>
    <row r="142" spans="1:9" s="10" customFormat="1" ht="32.25" customHeight="1" x14ac:dyDescent="0.2">
      <c r="A142" s="19"/>
      <c r="B142" s="20">
        <v>45096</v>
      </c>
      <c r="C142" s="34" t="s">
        <v>184</v>
      </c>
      <c r="D142" s="21" t="s">
        <v>13</v>
      </c>
      <c r="E142" s="64">
        <v>92400</v>
      </c>
      <c r="F142" s="65"/>
      <c r="G142" s="66">
        <f>+G141+E142</f>
        <v>-1260965.4300000002</v>
      </c>
      <c r="I142" s="9"/>
    </row>
    <row r="143" spans="1:9" s="10" customFormat="1" ht="32.25" customHeight="1" x14ac:dyDescent="0.2">
      <c r="A143" s="19"/>
      <c r="B143" s="20">
        <v>45096</v>
      </c>
      <c r="C143" s="34" t="s">
        <v>185</v>
      </c>
      <c r="D143" s="21" t="s">
        <v>13</v>
      </c>
      <c r="E143" s="64">
        <v>92400</v>
      </c>
      <c r="F143" s="65"/>
      <c r="G143" s="66">
        <f t="shared" ref="G143:G145" si="19">+G142+E143</f>
        <v>-1168565.4300000002</v>
      </c>
      <c r="I143" s="9"/>
    </row>
    <row r="144" spans="1:9" s="10" customFormat="1" ht="32.25" customHeight="1" x14ac:dyDescent="0.2">
      <c r="A144" s="19"/>
      <c r="B144" s="20">
        <v>45096</v>
      </c>
      <c r="C144" s="34" t="s">
        <v>186</v>
      </c>
      <c r="D144" s="21" t="s">
        <v>13</v>
      </c>
      <c r="E144" s="64">
        <v>14970</v>
      </c>
      <c r="F144" s="65"/>
      <c r="G144" s="66">
        <f t="shared" si="19"/>
        <v>-1153595.4300000002</v>
      </c>
      <c r="I144" s="9"/>
    </row>
    <row r="145" spans="1:9" s="10" customFormat="1" ht="32.25" customHeight="1" x14ac:dyDescent="0.2">
      <c r="A145" s="19"/>
      <c r="B145" s="20">
        <v>45096</v>
      </c>
      <c r="C145" s="34" t="s">
        <v>187</v>
      </c>
      <c r="D145" s="21" t="s">
        <v>13</v>
      </c>
      <c r="E145" s="64">
        <v>1000</v>
      </c>
      <c r="F145" s="65"/>
      <c r="G145" s="66">
        <f t="shared" si="19"/>
        <v>-1152595.4300000002</v>
      </c>
      <c r="I145" s="9"/>
    </row>
    <row r="146" spans="1:9" s="10" customFormat="1" ht="32.25" customHeight="1" x14ac:dyDescent="0.2">
      <c r="A146" s="19"/>
      <c r="B146" s="20">
        <v>45096</v>
      </c>
      <c r="C146" s="34" t="s">
        <v>759</v>
      </c>
      <c r="D146" s="21" t="s">
        <v>758</v>
      </c>
      <c r="E146" s="64"/>
      <c r="F146" s="65">
        <v>167794.02</v>
      </c>
      <c r="G146" s="66">
        <f>+G145-F146</f>
        <v>-1320389.4500000002</v>
      </c>
      <c r="I146" s="9"/>
    </row>
    <row r="147" spans="1:9" s="10" customFormat="1" ht="32.25" customHeight="1" x14ac:dyDescent="0.2">
      <c r="A147" s="19"/>
      <c r="B147" s="20">
        <v>45096</v>
      </c>
      <c r="C147" s="34" t="s">
        <v>188</v>
      </c>
      <c r="D147" s="21" t="s">
        <v>189</v>
      </c>
      <c r="E147" s="64"/>
      <c r="F147" s="65">
        <v>14265.97</v>
      </c>
      <c r="G147" s="66">
        <f>+G146-F147</f>
        <v>-1334655.4200000002</v>
      </c>
      <c r="I147" s="9"/>
    </row>
    <row r="148" spans="1:9" s="10" customFormat="1" ht="32.25" customHeight="1" x14ac:dyDescent="0.2">
      <c r="A148" s="19"/>
      <c r="B148" s="20">
        <v>45096</v>
      </c>
      <c r="C148" s="34" t="s">
        <v>190</v>
      </c>
      <c r="D148" s="21" t="s">
        <v>13</v>
      </c>
      <c r="E148" s="64">
        <v>184800</v>
      </c>
      <c r="F148" s="65"/>
      <c r="G148" s="66">
        <f>+G147+E148</f>
        <v>-1149855.4200000002</v>
      </c>
      <c r="I148" s="9"/>
    </row>
    <row r="149" spans="1:9" s="10" customFormat="1" ht="32.25" customHeight="1" x14ac:dyDescent="0.2">
      <c r="A149" s="19"/>
      <c r="B149" s="20">
        <v>45096</v>
      </c>
      <c r="C149" s="34" t="s">
        <v>191</v>
      </c>
      <c r="D149" s="21" t="s">
        <v>13</v>
      </c>
      <c r="E149" s="64">
        <v>184800</v>
      </c>
      <c r="F149" s="65"/>
      <c r="G149" s="66">
        <f t="shared" ref="G149:G156" si="20">+G148+E149</f>
        <v>-965055.42000000016</v>
      </c>
      <c r="I149" s="9"/>
    </row>
    <row r="150" spans="1:9" s="10" customFormat="1" ht="32.25" customHeight="1" x14ac:dyDescent="0.2">
      <c r="A150" s="19"/>
      <c r="B150" s="20">
        <v>45096</v>
      </c>
      <c r="C150" s="34" t="s">
        <v>192</v>
      </c>
      <c r="D150" s="21" t="s">
        <v>13</v>
      </c>
      <c r="E150" s="64">
        <v>184800</v>
      </c>
      <c r="F150" s="65"/>
      <c r="G150" s="66">
        <f t="shared" si="20"/>
        <v>-780255.42000000016</v>
      </c>
      <c r="I150" s="9"/>
    </row>
    <row r="151" spans="1:9" s="10" customFormat="1" ht="32.25" customHeight="1" x14ac:dyDescent="0.2">
      <c r="A151" s="19"/>
      <c r="B151" s="20">
        <v>45096</v>
      </c>
      <c r="C151" s="34" t="s">
        <v>193</v>
      </c>
      <c r="D151" s="21" t="s">
        <v>13</v>
      </c>
      <c r="E151" s="64">
        <v>184800</v>
      </c>
      <c r="F151" s="65"/>
      <c r="G151" s="66">
        <f t="shared" si="20"/>
        <v>-595455.42000000016</v>
      </c>
      <c r="I151" s="9"/>
    </row>
    <row r="152" spans="1:9" s="10" customFormat="1" ht="32.25" customHeight="1" x14ac:dyDescent="0.2">
      <c r="A152" s="19"/>
      <c r="B152" s="20">
        <v>45097</v>
      </c>
      <c r="C152" s="34" t="s">
        <v>194</v>
      </c>
      <c r="D152" s="21" t="s">
        <v>13</v>
      </c>
      <c r="E152" s="64">
        <v>5000</v>
      </c>
      <c r="F152" s="65"/>
      <c r="G152" s="66">
        <f t="shared" si="20"/>
        <v>-590455.42000000016</v>
      </c>
      <c r="I152" s="9"/>
    </row>
    <row r="153" spans="1:9" s="10" customFormat="1" ht="32.25" customHeight="1" x14ac:dyDescent="0.2">
      <c r="A153" s="19"/>
      <c r="B153" s="20">
        <v>45097</v>
      </c>
      <c r="C153" s="34" t="s">
        <v>195</v>
      </c>
      <c r="D153" s="21" t="s">
        <v>13</v>
      </c>
      <c r="E153" s="64">
        <v>18800</v>
      </c>
      <c r="F153" s="65"/>
      <c r="G153" s="66">
        <f t="shared" si="20"/>
        <v>-571655.42000000016</v>
      </c>
      <c r="I153" s="9"/>
    </row>
    <row r="154" spans="1:9" s="10" customFormat="1" ht="32.25" customHeight="1" x14ac:dyDescent="0.2">
      <c r="A154" s="19"/>
      <c r="B154" s="20">
        <v>45097</v>
      </c>
      <c r="C154" s="34" t="s">
        <v>196</v>
      </c>
      <c r="D154" s="21" t="s">
        <v>13</v>
      </c>
      <c r="E154" s="64">
        <v>36930</v>
      </c>
      <c r="F154" s="65"/>
      <c r="G154" s="66">
        <f t="shared" si="20"/>
        <v>-534725.42000000016</v>
      </c>
      <c r="I154" s="9"/>
    </row>
    <row r="155" spans="1:9" s="10" customFormat="1" ht="32.25" customHeight="1" x14ac:dyDescent="0.2">
      <c r="A155" s="19"/>
      <c r="B155" s="20">
        <v>45097</v>
      </c>
      <c r="C155" s="34" t="s">
        <v>197</v>
      </c>
      <c r="D155" s="21" t="s">
        <v>13</v>
      </c>
      <c r="E155" s="64">
        <v>3000</v>
      </c>
      <c r="F155" s="65"/>
      <c r="G155" s="66">
        <f t="shared" si="20"/>
        <v>-531725.42000000016</v>
      </c>
      <c r="I155" s="9"/>
    </row>
    <row r="156" spans="1:9" s="10" customFormat="1" ht="32.25" customHeight="1" x14ac:dyDescent="0.2">
      <c r="A156" s="19"/>
      <c r="B156" s="20">
        <v>45097</v>
      </c>
      <c r="C156" s="34" t="s">
        <v>198</v>
      </c>
      <c r="D156" s="21" t="s">
        <v>199</v>
      </c>
      <c r="E156" s="64">
        <v>2000</v>
      </c>
      <c r="F156" s="65"/>
      <c r="G156" s="66">
        <f t="shared" si="20"/>
        <v>-529725.42000000016</v>
      </c>
      <c r="I156" s="9"/>
    </row>
    <row r="157" spans="1:9" s="10" customFormat="1" ht="32.25" customHeight="1" x14ac:dyDescent="0.2">
      <c r="A157" s="19"/>
      <c r="B157" s="20">
        <v>45097</v>
      </c>
      <c r="C157" s="34" t="s">
        <v>200</v>
      </c>
      <c r="D157" s="21" t="s">
        <v>201</v>
      </c>
      <c r="E157" s="64"/>
      <c r="F157" s="65">
        <v>45000</v>
      </c>
      <c r="G157" s="67">
        <f>+G156-F157</f>
        <v>-574725.42000000016</v>
      </c>
      <c r="I157" s="9"/>
    </row>
    <row r="158" spans="1:9" s="10" customFormat="1" ht="32.25" customHeight="1" x14ac:dyDescent="0.2">
      <c r="A158" s="19"/>
      <c r="B158" s="20">
        <v>45097</v>
      </c>
      <c r="C158" s="34" t="s">
        <v>129</v>
      </c>
      <c r="D158" s="21" t="s">
        <v>13</v>
      </c>
      <c r="E158" s="64">
        <v>13500</v>
      </c>
      <c r="F158" s="65"/>
      <c r="G158" s="66">
        <f>+G157+E158</f>
        <v>-561225.42000000016</v>
      </c>
      <c r="I158" s="9"/>
    </row>
    <row r="159" spans="1:9" s="10" customFormat="1" ht="32.25" customHeight="1" x14ac:dyDescent="0.2">
      <c r="A159" s="19"/>
      <c r="B159" s="20">
        <v>45097</v>
      </c>
      <c r="C159" s="34" t="s">
        <v>202</v>
      </c>
      <c r="D159" s="21" t="s">
        <v>38</v>
      </c>
      <c r="E159" s="64"/>
      <c r="F159" s="65">
        <v>12500</v>
      </c>
      <c r="G159" s="66">
        <f>+G158-F159</f>
        <v>-573725.42000000016</v>
      </c>
      <c r="I159" s="9"/>
    </row>
    <row r="160" spans="1:9" s="10" customFormat="1" ht="32.25" customHeight="1" x14ac:dyDescent="0.2">
      <c r="A160" s="19"/>
      <c r="B160" s="20">
        <v>45097</v>
      </c>
      <c r="C160" s="34" t="s">
        <v>203</v>
      </c>
      <c r="D160" s="21" t="s">
        <v>38</v>
      </c>
      <c r="E160" s="64"/>
      <c r="F160" s="65">
        <v>7650</v>
      </c>
      <c r="G160" s="66">
        <f t="shared" ref="G160:G161" si="21">+G159-F160</f>
        <v>-581375.42000000016</v>
      </c>
      <c r="I160" s="9"/>
    </row>
    <row r="161" spans="1:9" s="10" customFormat="1" ht="32.25" customHeight="1" x14ac:dyDescent="0.2">
      <c r="A161" s="19"/>
      <c r="B161" s="20">
        <v>45097</v>
      </c>
      <c r="C161" s="34" t="s">
        <v>204</v>
      </c>
      <c r="D161" s="21" t="s">
        <v>205</v>
      </c>
      <c r="E161" s="64"/>
      <c r="F161" s="65">
        <v>187856</v>
      </c>
      <c r="G161" s="66">
        <f t="shared" si="21"/>
        <v>-769231.42000000016</v>
      </c>
      <c r="I161" s="9"/>
    </row>
    <row r="162" spans="1:9" s="10" customFormat="1" ht="32.25" customHeight="1" x14ac:dyDescent="0.2">
      <c r="A162" s="19"/>
      <c r="B162" s="20">
        <v>45097</v>
      </c>
      <c r="C162" s="34" t="s">
        <v>206</v>
      </c>
      <c r="D162" s="21" t="s">
        <v>13</v>
      </c>
      <c r="E162" s="64">
        <v>47000</v>
      </c>
      <c r="F162" s="65"/>
      <c r="G162" s="66">
        <f>+G161+E162</f>
        <v>-722231.42000000016</v>
      </c>
      <c r="I162" s="9"/>
    </row>
    <row r="163" spans="1:9" s="10" customFormat="1" ht="32.25" customHeight="1" x14ac:dyDescent="0.2">
      <c r="A163" s="19"/>
      <c r="B163" s="20">
        <v>45097</v>
      </c>
      <c r="C163" s="34" t="s">
        <v>207</v>
      </c>
      <c r="D163" s="21" t="s">
        <v>11</v>
      </c>
      <c r="E163" s="65">
        <v>25000</v>
      </c>
      <c r="F163" s="65"/>
      <c r="G163" s="66">
        <f>+G162+E163</f>
        <v>-697231.42000000016</v>
      </c>
      <c r="I163" s="9"/>
    </row>
    <row r="164" spans="1:9" s="10" customFormat="1" ht="32.25" customHeight="1" x14ac:dyDescent="0.2">
      <c r="A164" s="19"/>
      <c r="B164" s="20">
        <v>45097</v>
      </c>
      <c r="C164" s="34" t="s">
        <v>208</v>
      </c>
      <c r="D164" s="21" t="s">
        <v>209</v>
      </c>
      <c r="E164" s="65"/>
      <c r="F164" s="65">
        <v>90000</v>
      </c>
      <c r="G164" s="66">
        <f>+G163-F164</f>
        <v>-787231.42000000016</v>
      </c>
      <c r="I164" s="9"/>
    </row>
    <row r="165" spans="1:9" s="10" customFormat="1" ht="32.25" customHeight="1" x14ac:dyDescent="0.2">
      <c r="A165" s="19"/>
      <c r="B165" s="20">
        <v>45097</v>
      </c>
      <c r="C165" s="34" t="s">
        <v>210</v>
      </c>
      <c r="D165" s="21" t="s">
        <v>211</v>
      </c>
      <c r="E165" s="65"/>
      <c r="F165" s="65">
        <v>83550</v>
      </c>
      <c r="G165" s="66">
        <f t="shared" ref="G165:G167" si="22">+G164-F165</f>
        <v>-870781.42000000016</v>
      </c>
      <c r="I165" s="9"/>
    </row>
    <row r="166" spans="1:9" s="10" customFormat="1" ht="32.25" customHeight="1" x14ac:dyDescent="0.2">
      <c r="A166" s="19"/>
      <c r="B166" s="20">
        <v>45097</v>
      </c>
      <c r="C166" s="34" t="s">
        <v>212</v>
      </c>
      <c r="D166" s="21" t="s">
        <v>213</v>
      </c>
      <c r="E166" s="65"/>
      <c r="F166" s="65">
        <v>54000</v>
      </c>
      <c r="G166" s="66">
        <f t="shared" si="22"/>
        <v>-924781.42000000016</v>
      </c>
      <c r="I166" s="9"/>
    </row>
    <row r="167" spans="1:9" s="10" customFormat="1" ht="32.25" customHeight="1" x14ac:dyDescent="0.2">
      <c r="A167" s="19"/>
      <c r="B167" s="20">
        <v>45097</v>
      </c>
      <c r="C167" s="34" t="s">
        <v>214</v>
      </c>
      <c r="D167" s="21" t="s">
        <v>150</v>
      </c>
      <c r="E167" s="65"/>
      <c r="F167" s="65">
        <v>2285.02</v>
      </c>
      <c r="G167" s="66">
        <f t="shared" si="22"/>
        <v>-927066.44000000018</v>
      </c>
      <c r="I167" s="9"/>
    </row>
    <row r="168" spans="1:9" s="10" customFormat="1" ht="32.25" customHeight="1" x14ac:dyDescent="0.2">
      <c r="A168" s="19"/>
      <c r="B168" s="20">
        <v>45098</v>
      </c>
      <c r="C168" s="34" t="s">
        <v>215</v>
      </c>
      <c r="D168" s="21" t="s">
        <v>13</v>
      </c>
      <c r="E168" s="65">
        <v>184800</v>
      </c>
      <c r="F168" s="65"/>
      <c r="G168" s="66">
        <f>+G167+E168</f>
        <v>-742266.44000000018</v>
      </c>
      <c r="I168" s="9"/>
    </row>
    <row r="169" spans="1:9" s="10" customFormat="1" ht="32.25" customHeight="1" x14ac:dyDescent="0.2">
      <c r="A169" s="19"/>
      <c r="B169" s="20">
        <v>45098</v>
      </c>
      <c r="C169" s="34" t="s">
        <v>216</v>
      </c>
      <c r="D169" s="21" t="s">
        <v>217</v>
      </c>
      <c r="E169" s="65"/>
      <c r="F169" s="65">
        <v>540</v>
      </c>
      <c r="G169" s="66">
        <f>+G168-F169</f>
        <v>-742806.44000000018</v>
      </c>
      <c r="I169" s="9"/>
    </row>
    <row r="170" spans="1:9" s="10" customFormat="1" ht="32.25" customHeight="1" x14ac:dyDescent="0.2">
      <c r="A170" s="19"/>
      <c r="B170" s="20">
        <v>45098</v>
      </c>
      <c r="C170" s="34" t="s">
        <v>218</v>
      </c>
      <c r="D170" s="23" t="s">
        <v>219</v>
      </c>
      <c r="E170" s="65"/>
      <c r="F170" s="65">
        <v>17759</v>
      </c>
      <c r="G170" s="66">
        <f>+G169-F170</f>
        <v>-760565.44000000018</v>
      </c>
      <c r="I170" s="9"/>
    </row>
    <row r="171" spans="1:9" s="10" customFormat="1" ht="32.25" customHeight="1" x14ac:dyDescent="0.2">
      <c r="A171" s="19"/>
      <c r="B171" s="20">
        <v>45098</v>
      </c>
      <c r="C171" s="34" t="s">
        <v>220</v>
      </c>
      <c r="D171" s="21" t="s">
        <v>13</v>
      </c>
      <c r="E171" s="65">
        <v>184800</v>
      </c>
      <c r="F171" s="65"/>
      <c r="G171" s="66">
        <f>+G170+E171</f>
        <v>-575765.44000000018</v>
      </c>
      <c r="I171" s="9"/>
    </row>
    <row r="172" spans="1:9" s="10" customFormat="1" ht="32.25" customHeight="1" x14ac:dyDescent="0.2">
      <c r="A172" s="19"/>
      <c r="B172" s="20">
        <v>45098</v>
      </c>
      <c r="C172" s="34" t="s">
        <v>221</v>
      </c>
      <c r="D172" s="21" t="s">
        <v>13</v>
      </c>
      <c r="E172" s="64">
        <v>12210</v>
      </c>
      <c r="F172" s="65"/>
      <c r="G172" s="66">
        <f t="shared" ref="G172:G174" si="23">+G171+E172</f>
        <v>-563555.44000000018</v>
      </c>
      <c r="I172" s="9"/>
    </row>
    <row r="173" spans="1:9" s="10" customFormat="1" ht="32.25" customHeight="1" x14ac:dyDescent="0.2">
      <c r="A173" s="19"/>
      <c r="B173" s="20">
        <v>45098</v>
      </c>
      <c r="C173" s="34" t="s">
        <v>222</v>
      </c>
      <c r="D173" s="21" t="s">
        <v>13</v>
      </c>
      <c r="E173" s="64">
        <v>22500</v>
      </c>
      <c r="F173" s="65"/>
      <c r="G173" s="66">
        <f t="shared" si="23"/>
        <v>-541055.44000000018</v>
      </c>
      <c r="I173" s="9"/>
    </row>
    <row r="174" spans="1:9" s="10" customFormat="1" ht="32.25" customHeight="1" x14ac:dyDescent="0.2">
      <c r="A174" s="19"/>
      <c r="B174" s="20">
        <v>45098</v>
      </c>
      <c r="C174" s="34" t="s">
        <v>223</v>
      </c>
      <c r="D174" s="21" t="s">
        <v>13</v>
      </c>
      <c r="E174" s="64">
        <v>92400</v>
      </c>
      <c r="F174" s="65"/>
      <c r="G174" s="66">
        <f t="shared" si="23"/>
        <v>-448655.44000000018</v>
      </c>
      <c r="I174" s="9"/>
    </row>
    <row r="175" spans="1:9" s="10" customFormat="1" ht="32.25" customHeight="1" x14ac:dyDescent="0.2">
      <c r="A175" s="19"/>
      <c r="B175" s="20">
        <v>45098</v>
      </c>
      <c r="C175" s="34" t="s">
        <v>224</v>
      </c>
      <c r="D175" s="21" t="s">
        <v>225</v>
      </c>
      <c r="E175" s="64"/>
      <c r="F175" s="65">
        <v>53197.79</v>
      </c>
      <c r="G175" s="66">
        <f>+G174-F175</f>
        <v>-501853.23000000016</v>
      </c>
      <c r="I175" s="9"/>
    </row>
    <row r="176" spans="1:9" s="10" customFormat="1" ht="32.25" customHeight="1" x14ac:dyDescent="0.2">
      <c r="A176" s="19"/>
      <c r="B176" s="20">
        <v>45098</v>
      </c>
      <c r="C176" s="34" t="s">
        <v>226</v>
      </c>
      <c r="D176" s="21" t="s">
        <v>227</v>
      </c>
      <c r="E176" s="64">
        <v>1400000</v>
      </c>
      <c r="F176" s="65"/>
      <c r="G176" s="66">
        <f>+G175+E176</f>
        <v>898146.76999999979</v>
      </c>
      <c r="I176" s="9"/>
    </row>
    <row r="177" spans="1:9" s="10" customFormat="1" ht="32.25" customHeight="1" x14ac:dyDescent="0.2">
      <c r="A177" s="19"/>
      <c r="B177" s="20">
        <v>45098</v>
      </c>
      <c r="C177" s="34" t="s">
        <v>228</v>
      </c>
      <c r="D177" s="21" t="s">
        <v>38</v>
      </c>
      <c r="E177" s="64"/>
      <c r="F177" s="65">
        <v>692500</v>
      </c>
      <c r="G177" s="66">
        <f>+G176-F177</f>
        <v>205646.76999999979</v>
      </c>
      <c r="I177" s="9"/>
    </row>
    <row r="178" spans="1:9" s="10" customFormat="1" ht="32.25" customHeight="1" x14ac:dyDescent="0.2">
      <c r="A178" s="19"/>
      <c r="B178" s="20">
        <v>45098</v>
      </c>
      <c r="C178" s="34" t="s">
        <v>229</v>
      </c>
      <c r="D178" s="21" t="s">
        <v>230</v>
      </c>
      <c r="E178" s="64"/>
      <c r="F178" s="65">
        <v>157500</v>
      </c>
      <c r="G178" s="66">
        <f>+G177-F178</f>
        <v>48146.769999999786</v>
      </c>
      <c r="I178" s="9"/>
    </row>
    <row r="179" spans="1:9" s="10" customFormat="1" ht="32.25" customHeight="1" x14ac:dyDescent="0.2">
      <c r="A179" s="19"/>
      <c r="B179" s="20">
        <v>45098</v>
      </c>
      <c r="C179" s="34" t="s">
        <v>231</v>
      </c>
      <c r="D179" s="21" t="s">
        <v>85</v>
      </c>
      <c r="E179" s="64"/>
      <c r="F179" s="65">
        <v>157500</v>
      </c>
      <c r="G179" s="66">
        <f>+G178-F179</f>
        <v>-109353.23000000021</v>
      </c>
      <c r="I179" s="9"/>
    </row>
    <row r="180" spans="1:9" s="10" customFormat="1" ht="32.25" customHeight="1" x14ac:dyDescent="0.2">
      <c r="A180" s="19"/>
      <c r="B180" s="20">
        <v>45098</v>
      </c>
      <c r="C180" s="34" t="s">
        <v>232</v>
      </c>
      <c r="D180" s="21" t="s">
        <v>13</v>
      </c>
      <c r="E180" s="64">
        <v>15000</v>
      </c>
      <c r="F180" s="65"/>
      <c r="G180" s="66">
        <f>+G179+E180</f>
        <v>-94353.230000000214</v>
      </c>
      <c r="I180" s="9"/>
    </row>
    <row r="181" spans="1:9" s="10" customFormat="1" ht="32.25" customHeight="1" x14ac:dyDescent="0.2">
      <c r="A181" s="19"/>
      <c r="B181" s="20">
        <v>45098</v>
      </c>
      <c r="C181" s="34" t="s">
        <v>233</v>
      </c>
      <c r="D181" s="21" t="s">
        <v>234</v>
      </c>
      <c r="E181" s="64"/>
      <c r="F181" s="65">
        <v>48910.03</v>
      </c>
      <c r="G181" s="66">
        <f>+G180-F181</f>
        <v>-143263.26000000021</v>
      </c>
      <c r="I181" s="9"/>
    </row>
    <row r="182" spans="1:9" s="10" customFormat="1" ht="32.25" customHeight="1" x14ac:dyDescent="0.2">
      <c r="A182" s="19"/>
      <c r="B182" s="20">
        <v>45098</v>
      </c>
      <c r="C182" s="34" t="s">
        <v>235</v>
      </c>
      <c r="D182" s="21" t="s">
        <v>236</v>
      </c>
      <c r="E182" s="64"/>
      <c r="F182" s="65">
        <v>50000</v>
      </c>
      <c r="G182" s="66">
        <f>+G181-F182</f>
        <v>-193263.26000000021</v>
      </c>
      <c r="I182" s="9"/>
    </row>
    <row r="183" spans="1:9" s="10" customFormat="1" ht="32.25" customHeight="1" x14ac:dyDescent="0.2">
      <c r="A183" s="19"/>
      <c r="B183" s="20">
        <v>45098</v>
      </c>
      <c r="C183" s="34" t="s">
        <v>237</v>
      </c>
      <c r="D183" s="21" t="s">
        <v>13</v>
      </c>
      <c r="E183" s="64">
        <v>30000</v>
      </c>
      <c r="F183" s="65"/>
      <c r="G183" s="66">
        <f>+G182+E183</f>
        <v>-163263.26000000021</v>
      </c>
      <c r="I183" s="9"/>
    </row>
    <row r="184" spans="1:9" s="10" customFormat="1" ht="32.25" customHeight="1" x14ac:dyDescent="0.2">
      <c r="A184" s="19"/>
      <c r="B184" s="20">
        <v>45099</v>
      </c>
      <c r="C184" s="34" t="s">
        <v>238</v>
      </c>
      <c r="D184" s="21" t="s">
        <v>239</v>
      </c>
      <c r="E184" s="64">
        <v>2500</v>
      </c>
      <c r="F184" s="65"/>
      <c r="G184" s="66">
        <f t="shared" ref="G184:G188" si="24">+G183+E184</f>
        <v>-160763.26000000021</v>
      </c>
      <c r="I184" s="9"/>
    </row>
    <row r="185" spans="1:9" s="10" customFormat="1" ht="32.25" customHeight="1" x14ac:dyDescent="0.2">
      <c r="A185" s="19"/>
      <c r="B185" s="20">
        <v>45099</v>
      </c>
      <c r="C185" s="34" t="s">
        <v>240</v>
      </c>
      <c r="D185" s="21" t="s">
        <v>13</v>
      </c>
      <c r="E185" s="64">
        <v>329900</v>
      </c>
      <c r="F185" s="65"/>
      <c r="G185" s="66">
        <f t="shared" si="24"/>
        <v>169136.73999999979</v>
      </c>
      <c r="I185" s="9"/>
    </row>
    <row r="186" spans="1:9" s="10" customFormat="1" ht="32.25" customHeight="1" x14ac:dyDescent="0.2">
      <c r="A186" s="19"/>
      <c r="B186" s="20">
        <v>45099</v>
      </c>
      <c r="C186" s="34" t="s">
        <v>241</v>
      </c>
      <c r="D186" s="21" t="s">
        <v>13</v>
      </c>
      <c r="E186" s="64">
        <v>92400</v>
      </c>
      <c r="F186" s="65"/>
      <c r="G186" s="66">
        <f t="shared" si="24"/>
        <v>261536.73999999979</v>
      </c>
      <c r="I186" s="9"/>
    </row>
    <row r="187" spans="1:9" s="10" customFormat="1" ht="32.25" customHeight="1" x14ac:dyDescent="0.2">
      <c r="A187" s="19"/>
      <c r="B187" s="20">
        <v>45099</v>
      </c>
      <c r="C187" s="34" t="s">
        <v>242</v>
      </c>
      <c r="D187" s="21" t="s">
        <v>13</v>
      </c>
      <c r="E187" s="64">
        <v>65800</v>
      </c>
      <c r="F187" s="65"/>
      <c r="G187" s="66">
        <f t="shared" si="24"/>
        <v>327336.73999999976</v>
      </c>
      <c r="I187" s="9"/>
    </row>
    <row r="188" spans="1:9" s="10" customFormat="1" ht="32.25" customHeight="1" x14ac:dyDescent="0.2">
      <c r="A188" s="19"/>
      <c r="B188" s="20">
        <v>45099</v>
      </c>
      <c r="C188" s="34" t="s">
        <v>243</v>
      </c>
      <c r="D188" s="21" t="s">
        <v>13</v>
      </c>
      <c r="E188" s="64">
        <v>37500</v>
      </c>
      <c r="F188" s="65"/>
      <c r="G188" s="66">
        <f t="shared" si="24"/>
        <v>364836.73999999976</v>
      </c>
      <c r="I188" s="9"/>
    </row>
    <row r="189" spans="1:9" s="10" customFormat="1" ht="32.25" customHeight="1" x14ac:dyDescent="0.2">
      <c r="A189" s="19"/>
      <c r="B189" s="20">
        <v>45099</v>
      </c>
      <c r="C189" s="34" t="s">
        <v>244</v>
      </c>
      <c r="D189" s="21" t="s">
        <v>38</v>
      </c>
      <c r="E189" s="64"/>
      <c r="F189" s="65">
        <v>803400</v>
      </c>
      <c r="G189" s="66">
        <f>+G188-F189</f>
        <v>-438563.26000000024</v>
      </c>
      <c r="I189" s="9"/>
    </row>
    <row r="190" spans="1:9" s="10" customFormat="1" ht="32.25" customHeight="1" x14ac:dyDescent="0.2">
      <c r="A190" s="19"/>
      <c r="B190" s="20">
        <v>45099</v>
      </c>
      <c r="C190" s="34" t="s">
        <v>245</v>
      </c>
      <c r="D190" s="21" t="s">
        <v>38</v>
      </c>
      <c r="E190" s="64"/>
      <c r="F190" s="65">
        <v>296250</v>
      </c>
      <c r="G190" s="66">
        <f t="shared" ref="G190:G201" si="25">+G189-F190</f>
        <v>-734813.26000000024</v>
      </c>
      <c r="I190" s="9"/>
    </row>
    <row r="191" spans="1:9" s="10" customFormat="1" ht="32.25" customHeight="1" x14ac:dyDescent="0.2">
      <c r="A191" s="19"/>
      <c r="B191" s="20">
        <v>45099</v>
      </c>
      <c r="C191" s="34" t="s">
        <v>246</v>
      </c>
      <c r="D191" s="21" t="s">
        <v>247</v>
      </c>
      <c r="E191" s="64"/>
      <c r="F191" s="65">
        <v>36000</v>
      </c>
      <c r="G191" s="66">
        <f t="shared" si="25"/>
        <v>-770813.26000000024</v>
      </c>
      <c r="I191" s="9"/>
    </row>
    <row r="192" spans="1:9" s="10" customFormat="1" ht="32.25" customHeight="1" x14ac:dyDescent="0.2">
      <c r="A192" s="19"/>
      <c r="B192" s="20">
        <v>45099</v>
      </c>
      <c r="C192" s="34" t="s">
        <v>248</v>
      </c>
      <c r="D192" s="21" t="s">
        <v>249</v>
      </c>
      <c r="E192" s="64"/>
      <c r="F192" s="65">
        <v>36000</v>
      </c>
      <c r="G192" s="66">
        <f t="shared" si="25"/>
        <v>-806813.26000000024</v>
      </c>
      <c r="I192" s="9"/>
    </row>
    <row r="193" spans="1:9" s="10" customFormat="1" ht="32.25" customHeight="1" x14ac:dyDescent="0.2">
      <c r="A193" s="19"/>
      <c r="B193" s="20">
        <v>45099</v>
      </c>
      <c r="C193" s="34" t="s">
        <v>250</v>
      </c>
      <c r="D193" s="21" t="s">
        <v>85</v>
      </c>
      <c r="E193" s="64"/>
      <c r="F193" s="65">
        <v>33800</v>
      </c>
      <c r="G193" s="66">
        <f t="shared" si="25"/>
        <v>-840613.26000000024</v>
      </c>
      <c r="I193" s="9"/>
    </row>
    <row r="194" spans="1:9" s="10" customFormat="1" ht="32.25" customHeight="1" x14ac:dyDescent="0.2">
      <c r="A194" s="19"/>
      <c r="B194" s="20">
        <v>45099</v>
      </c>
      <c r="C194" s="34" t="s">
        <v>251</v>
      </c>
      <c r="D194" s="21" t="s">
        <v>38</v>
      </c>
      <c r="E194" s="64"/>
      <c r="F194" s="65">
        <v>121400</v>
      </c>
      <c r="G194" s="66">
        <f t="shared" si="25"/>
        <v>-962013.26000000024</v>
      </c>
      <c r="I194" s="9"/>
    </row>
    <row r="195" spans="1:9" s="10" customFormat="1" ht="32.25" customHeight="1" x14ac:dyDescent="0.2">
      <c r="A195" s="19"/>
      <c r="B195" s="20">
        <v>45099</v>
      </c>
      <c r="C195" s="34" t="s">
        <v>252</v>
      </c>
      <c r="D195" s="21" t="s">
        <v>85</v>
      </c>
      <c r="E195" s="64"/>
      <c r="F195" s="65">
        <v>30970</v>
      </c>
      <c r="G195" s="66">
        <f t="shared" si="25"/>
        <v>-992983.26000000024</v>
      </c>
      <c r="I195" s="9"/>
    </row>
    <row r="196" spans="1:9" s="10" customFormat="1" ht="32.25" customHeight="1" x14ac:dyDescent="0.2">
      <c r="A196" s="19"/>
      <c r="B196" s="20">
        <v>45099</v>
      </c>
      <c r="C196" s="34" t="s">
        <v>253</v>
      </c>
      <c r="D196" s="21" t="s">
        <v>38</v>
      </c>
      <c r="E196" s="64"/>
      <c r="F196" s="65">
        <v>161695</v>
      </c>
      <c r="G196" s="66">
        <f t="shared" si="25"/>
        <v>-1154678.2600000002</v>
      </c>
      <c r="I196" s="9"/>
    </row>
    <row r="197" spans="1:9" s="10" customFormat="1" ht="32.25" customHeight="1" x14ac:dyDescent="0.2">
      <c r="A197" s="19"/>
      <c r="B197" s="20">
        <v>45099</v>
      </c>
      <c r="C197" s="34" t="s">
        <v>254</v>
      </c>
      <c r="D197" s="21" t="s">
        <v>255</v>
      </c>
      <c r="E197" s="64"/>
      <c r="F197" s="65">
        <v>2150</v>
      </c>
      <c r="G197" s="66">
        <f t="shared" si="25"/>
        <v>-1156828.2600000002</v>
      </c>
      <c r="I197" s="9"/>
    </row>
    <row r="198" spans="1:9" s="10" customFormat="1" ht="32.25" customHeight="1" x14ac:dyDescent="0.2">
      <c r="A198" s="19"/>
      <c r="B198" s="20">
        <v>45099</v>
      </c>
      <c r="C198" s="34" t="s">
        <v>256</v>
      </c>
      <c r="D198" s="21" t="s">
        <v>257</v>
      </c>
      <c r="E198" s="64"/>
      <c r="F198" s="65">
        <v>68400</v>
      </c>
      <c r="G198" s="66">
        <f t="shared" si="25"/>
        <v>-1225228.2600000002</v>
      </c>
      <c r="I198" s="9"/>
    </row>
    <row r="199" spans="1:9" s="10" customFormat="1" ht="32.25" customHeight="1" x14ac:dyDescent="0.2">
      <c r="A199" s="19"/>
      <c r="B199" s="20">
        <v>45099</v>
      </c>
      <c r="C199" s="34" t="s">
        <v>258</v>
      </c>
      <c r="D199" s="21" t="s">
        <v>257</v>
      </c>
      <c r="E199" s="64"/>
      <c r="F199" s="65">
        <v>81000</v>
      </c>
      <c r="G199" s="66">
        <f t="shared" si="25"/>
        <v>-1306228.2600000002</v>
      </c>
      <c r="I199" s="9"/>
    </row>
    <row r="200" spans="1:9" s="10" customFormat="1" ht="32.25" customHeight="1" x14ac:dyDescent="0.2">
      <c r="A200" s="19"/>
      <c r="B200" s="20">
        <v>45099</v>
      </c>
      <c r="C200" s="34" t="s">
        <v>259</v>
      </c>
      <c r="D200" s="21" t="s">
        <v>257</v>
      </c>
      <c r="E200" s="64"/>
      <c r="F200" s="65">
        <v>68400</v>
      </c>
      <c r="G200" s="66">
        <f t="shared" si="25"/>
        <v>-1374628.2600000002</v>
      </c>
      <c r="I200" s="9"/>
    </row>
    <row r="201" spans="1:9" s="10" customFormat="1" ht="32.25" customHeight="1" x14ac:dyDescent="0.2">
      <c r="A201" s="19"/>
      <c r="B201" s="20">
        <v>45099</v>
      </c>
      <c r="C201" s="34" t="s">
        <v>260</v>
      </c>
      <c r="D201" s="21" t="s">
        <v>261</v>
      </c>
      <c r="E201" s="64"/>
      <c r="F201" s="65">
        <v>58200</v>
      </c>
      <c r="G201" s="66">
        <f t="shared" si="25"/>
        <v>-1432828.2600000002</v>
      </c>
      <c r="I201" s="9"/>
    </row>
    <row r="202" spans="1:9" s="10" customFormat="1" ht="32.25" customHeight="1" x14ac:dyDescent="0.2">
      <c r="A202" s="19"/>
      <c r="B202" s="20">
        <v>45099</v>
      </c>
      <c r="C202" s="34" t="s">
        <v>262</v>
      </c>
      <c r="D202" s="21" t="s">
        <v>13</v>
      </c>
      <c r="E202" s="64">
        <v>9880</v>
      </c>
      <c r="F202" s="65"/>
      <c r="G202" s="66">
        <f>+G201+E202</f>
        <v>-1422948.2600000002</v>
      </c>
      <c r="I202" s="9"/>
    </row>
    <row r="203" spans="1:9" s="10" customFormat="1" ht="32.25" customHeight="1" x14ac:dyDescent="0.2">
      <c r="A203" s="19"/>
      <c r="B203" s="20">
        <v>45100</v>
      </c>
      <c r="C203" s="34" t="s">
        <v>263</v>
      </c>
      <c r="D203" s="21" t="s">
        <v>264</v>
      </c>
      <c r="E203" s="64"/>
      <c r="F203" s="65">
        <v>19604.48</v>
      </c>
      <c r="G203" s="66">
        <f>+G202-F203</f>
        <v>-1442552.7400000002</v>
      </c>
      <c r="I203" s="9"/>
    </row>
    <row r="204" spans="1:9" s="10" customFormat="1" ht="32.25" customHeight="1" x14ac:dyDescent="0.2">
      <c r="A204" s="19"/>
      <c r="B204" s="20">
        <v>45100</v>
      </c>
      <c r="C204" s="34" t="s">
        <v>265</v>
      </c>
      <c r="D204" s="21" t="s">
        <v>13</v>
      </c>
      <c r="E204" s="64">
        <v>60000</v>
      </c>
      <c r="F204" s="65"/>
      <c r="G204" s="66">
        <f>+G203+E204</f>
        <v>-1382552.7400000002</v>
      </c>
      <c r="I204" s="9"/>
    </row>
    <row r="205" spans="1:9" s="10" customFormat="1" ht="32.25" customHeight="1" x14ac:dyDescent="0.2">
      <c r="A205" s="19"/>
      <c r="B205" s="20">
        <v>45100</v>
      </c>
      <c r="C205" s="34" t="s">
        <v>266</v>
      </c>
      <c r="D205" s="21" t="s">
        <v>13</v>
      </c>
      <c r="E205" s="64">
        <v>60000</v>
      </c>
      <c r="F205" s="64"/>
      <c r="G205" s="66">
        <f t="shared" ref="G205:G206" si="26">+G204+E205</f>
        <v>-1322552.7400000002</v>
      </c>
      <c r="I205" s="9"/>
    </row>
    <row r="206" spans="1:9" s="10" customFormat="1" ht="32.25" customHeight="1" x14ac:dyDescent="0.2">
      <c r="A206" s="19"/>
      <c r="B206" s="20">
        <v>45100</v>
      </c>
      <c r="C206" s="34" t="s">
        <v>267</v>
      </c>
      <c r="D206" s="21" t="s">
        <v>13</v>
      </c>
      <c r="E206" s="64">
        <v>20700</v>
      </c>
      <c r="F206" s="65"/>
      <c r="G206" s="66">
        <f t="shared" si="26"/>
        <v>-1301852.7400000002</v>
      </c>
      <c r="I206" s="9"/>
    </row>
    <row r="207" spans="1:9" s="10" customFormat="1" ht="32.25" customHeight="1" x14ac:dyDescent="0.2">
      <c r="A207" s="19"/>
      <c r="B207" s="20">
        <v>45100</v>
      </c>
      <c r="C207" s="34" t="s">
        <v>268</v>
      </c>
      <c r="D207" s="21" t="s">
        <v>269</v>
      </c>
      <c r="E207" s="64"/>
      <c r="F207" s="65">
        <v>108000</v>
      </c>
      <c r="G207" s="66">
        <f>+G206-F207</f>
        <v>-1409852.7400000002</v>
      </c>
      <c r="I207" s="9"/>
    </row>
    <row r="208" spans="1:9" s="10" customFormat="1" ht="32.25" customHeight="1" x14ac:dyDescent="0.2">
      <c r="A208" s="19"/>
      <c r="B208" s="20">
        <v>45100</v>
      </c>
      <c r="C208" s="34" t="s">
        <v>270</v>
      </c>
      <c r="D208" s="21" t="s">
        <v>271</v>
      </c>
      <c r="E208" s="64"/>
      <c r="F208" s="65">
        <v>20000</v>
      </c>
      <c r="G208" s="66">
        <f>+G207-F208</f>
        <v>-1429852.7400000002</v>
      </c>
      <c r="I208" s="9"/>
    </row>
    <row r="209" spans="1:9" s="10" customFormat="1" ht="32.25" customHeight="1" x14ac:dyDescent="0.2">
      <c r="A209" s="19"/>
      <c r="B209" s="20">
        <v>45100</v>
      </c>
      <c r="C209" s="34" t="s">
        <v>272</v>
      </c>
      <c r="D209" s="21" t="s">
        <v>13</v>
      </c>
      <c r="E209" s="64">
        <v>20000</v>
      </c>
      <c r="F209" s="65"/>
      <c r="G209" s="66">
        <f>+G208+E209</f>
        <v>-1409852.7400000002</v>
      </c>
      <c r="I209" s="9"/>
    </row>
    <row r="210" spans="1:9" s="10" customFormat="1" ht="32.25" customHeight="1" x14ac:dyDescent="0.2">
      <c r="A210" s="19"/>
      <c r="B210" s="20">
        <v>45100</v>
      </c>
      <c r="C210" s="34" t="s">
        <v>273</v>
      </c>
      <c r="D210" s="21" t="s">
        <v>38</v>
      </c>
      <c r="E210" s="64"/>
      <c r="F210" s="64">
        <v>72000</v>
      </c>
      <c r="G210" s="66">
        <f>+G209-F210</f>
        <v>-1481852.7400000002</v>
      </c>
      <c r="I210" s="9"/>
    </row>
    <row r="211" spans="1:9" s="10" customFormat="1" ht="32.25" customHeight="1" x14ac:dyDescent="0.2">
      <c r="A211" s="19"/>
      <c r="B211" s="20">
        <v>45100</v>
      </c>
      <c r="C211" s="34" t="s">
        <v>274</v>
      </c>
      <c r="D211" s="21" t="s">
        <v>239</v>
      </c>
      <c r="E211" s="64">
        <v>1780</v>
      </c>
      <c r="F211" s="65"/>
      <c r="G211" s="66">
        <f>+G210+E211</f>
        <v>-1480072.7400000002</v>
      </c>
      <c r="I211" s="9"/>
    </row>
    <row r="212" spans="1:9" s="10" customFormat="1" ht="32.25" customHeight="1" x14ac:dyDescent="0.2">
      <c r="A212" s="19"/>
      <c r="B212" s="20">
        <v>45100</v>
      </c>
      <c r="C212" s="34" t="s">
        <v>275</v>
      </c>
      <c r="D212" s="21" t="s">
        <v>13</v>
      </c>
      <c r="E212" s="64">
        <v>184400</v>
      </c>
      <c r="F212" s="65"/>
      <c r="G212" s="66">
        <f t="shared" ref="G212:G213" si="27">+G211+E212</f>
        <v>-1295672.7400000002</v>
      </c>
      <c r="I212" s="9"/>
    </row>
    <row r="213" spans="1:9" s="10" customFormat="1" ht="32.25" customHeight="1" x14ac:dyDescent="0.2">
      <c r="A213" s="19"/>
      <c r="B213" s="20">
        <v>45100</v>
      </c>
      <c r="C213" s="34" t="s">
        <v>276</v>
      </c>
      <c r="D213" s="21" t="s">
        <v>13</v>
      </c>
      <c r="E213" s="64">
        <v>92400</v>
      </c>
      <c r="F213" s="65"/>
      <c r="G213" s="66">
        <f t="shared" si="27"/>
        <v>-1203272.7400000002</v>
      </c>
      <c r="I213" s="9"/>
    </row>
    <row r="214" spans="1:9" s="10" customFormat="1" ht="32.25" customHeight="1" x14ac:dyDescent="0.2">
      <c r="A214" s="19"/>
      <c r="B214" s="20">
        <v>45100</v>
      </c>
      <c r="C214" s="34" t="s">
        <v>277</v>
      </c>
      <c r="D214" s="21" t="s">
        <v>38</v>
      </c>
      <c r="E214" s="64"/>
      <c r="F214" s="65">
        <v>45700</v>
      </c>
      <c r="G214" s="66">
        <f>+G213-F214</f>
        <v>-1248972.7400000002</v>
      </c>
      <c r="I214" s="9"/>
    </row>
    <row r="215" spans="1:9" s="10" customFormat="1" ht="32.25" customHeight="1" x14ac:dyDescent="0.2">
      <c r="A215" s="19"/>
      <c r="B215" s="20">
        <v>45100</v>
      </c>
      <c r="C215" s="34" t="s">
        <v>278</v>
      </c>
      <c r="D215" s="21" t="s">
        <v>13</v>
      </c>
      <c r="E215" s="64">
        <v>22500</v>
      </c>
      <c r="F215" s="65"/>
      <c r="G215" s="66">
        <f>+G214+E215</f>
        <v>-1226472.7400000002</v>
      </c>
      <c r="I215" s="9"/>
    </row>
    <row r="216" spans="1:9" s="10" customFormat="1" ht="32.25" customHeight="1" x14ac:dyDescent="0.2">
      <c r="A216" s="19"/>
      <c r="B216" s="20">
        <v>45100</v>
      </c>
      <c r="C216" s="34" t="s">
        <v>279</v>
      </c>
      <c r="D216" s="21" t="s">
        <v>280</v>
      </c>
      <c r="E216" s="64"/>
      <c r="F216" s="65">
        <v>27500</v>
      </c>
      <c r="G216" s="66">
        <f>+G215-F216</f>
        <v>-1253972.7400000002</v>
      </c>
      <c r="I216" s="9"/>
    </row>
    <row r="217" spans="1:9" s="10" customFormat="1" ht="32.25" customHeight="1" x14ac:dyDescent="0.2">
      <c r="A217" s="19"/>
      <c r="B217" s="20">
        <v>45100</v>
      </c>
      <c r="C217" s="34" t="s">
        <v>281</v>
      </c>
      <c r="D217" s="21" t="s">
        <v>128</v>
      </c>
      <c r="E217" s="64"/>
      <c r="F217" s="65">
        <v>47819.5</v>
      </c>
      <c r="G217" s="66">
        <f t="shared" ref="G217:G222" si="28">+G216-F217</f>
        <v>-1301792.2400000002</v>
      </c>
      <c r="I217" s="9"/>
    </row>
    <row r="218" spans="1:9" s="10" customFormat="1" ht="32.25" customHeight="1" x14ac:dyDescent="0.2">
      <c r="A218" s="19"/>
      <c r="B218" s="20">
        <v>45100</v>
      </c>
      <c r="C218" s="34" t="s">
        <v>282</v>
      </c>
      <c r="D218" s="21" t="s">
        <v>283</v>
      </c>
      <c r="E218" s="64"/>
      <c r="F218" s="65">
        <v>20430</v>
      </c>
      <c r="G218" s="66">
        <f t="shared" si="28"/>
        <v>-1322222.2400000002</v>
      </c>
      <c r="I218" s="9"/>
    </row>
    <row r="219" spans="1:9" s="10" customFormat="1" ht="32.25" customHeight="1" x14ac:dyDescent="0.2">
      <c r="A219" s="19"/>
      <c r="B219" s="20">
        <v>45100</v>
      </c>
      <c r="C219" s="34" t="s">
        <v>284</v>
      </c>
      <c r="D219" s="21" t="s">
        <v>128</v>
      </c>
      <c r="E219" s="64"/>
      <c r="F219" s="65">
        <v>20532</v>
      </c>
      <c r="G219" s="66">
        <f t="shared" si="28"/>
        <v>-1342754.2400000002</v>
      </c>
      <c r="I219" s="9"/>
    </row>
    <row r="220" spans="1:9" s="10" customFormat="1" ht="32.25" customHeight="1" x14ac:dyDescent="0.2">
      <c r="A220" s="19"/>
      <c r="B220" s="20">
        <v>45100</v>
      </c>
      <c r="C220" s="34" t="s">
        <v>285</v>
      </c>
      <c r="D220" s="21" t="s">
        <v>128</v>
      </c>
      <c r="E220" s="64"/>
      <c r="F220" s="65">
        <v>10289.6</v>
      </c>
      <c r="G220" s="66">
        <f t="shared" si="28"/>
        <v>-1353043.8400000003</v>
      </c>
      <c r="I220" s="9"/>
    </row>
    <row r="221" spans="1:9" s="10" customFormat="1" ht="32.25" customHeight="1" x14ac:dyDescent="0.2">
      <c r="A221" s="19"/>
      <c r="B221" s="20">
        <v>45100</v>
      </c>
      <c r="C221" s="34" t="s">
        <v>286</v>
      </c>
      <c r="D221" s="21" t="s">
        <v>128</v>
      </c>
      <c r="E221" s="64"/>
      <c r="F221" s="65">
        <v>26278.6</v>
      </c>
      <c r="G221" s="66">
        <f t="shared" si="28"/>
        <v>-1379322.4400000004</v>
      </c>
      <c r="I221" s="9"/>
    </row>
    <row r="222" spans="1:9" s="10" customFormat="1" ht="32.25" customHeight="1" x14ac:dyDescent="0.2">
      <c r="A222" s="19"/>
      <c r="B222" s="20">
        <v>45100</v>
      </c>
      <c r="C222" s="34" t="s">
        <v>287</v>
      </c>
      <c r="D222" s="21" t="s">
        <v>128</v>
      </c>
      <c r="E222" s="64"/>
      <c r="F222" s="65">
        <v>21063</v>
      </c>
      <c r="G222" s="66">
        <f t="shared" si="28"/>
        <v>-1400385.4400000004</v>
      </c>
      <c r="I222" s="9"/>
    </row>
    <row r="223" spans="1:9" s="10" customFormat="1" ht="32.25" customHeight="1" x14ac:dyDescent="0.2">
      <c r="A223" s="19"/>
      <c r="B223" s="20">
        <v>45100</v>
      </c>
      <c r="C223" s="34" t="s">
        <v>288</v>
      </c>
      <c r="D223" s="21" t="s">
        <v>13</v>
      </c>
      <c r="E223" s="64">
        <v>16500</v>
      </c>
      <c r="F223" s="65"/>
      <c r="G223" s="66">
        <f>+G222+E223</f>
        <v>-1383885.4400000004</v>
      </c>
      <c r="I223" s="9"/>
    </row>
    <row r="224" spans="1:9" s="10" customFormat="1" ht="32.25" customHeight="1" x14ac:dyDescent="0.2">
      <c r="A224" s="19"/>
      <c r="B224" s="20">
        <v>45100</v>
      </c>
      <c r="C224" s="34" t="s">
        <v>289</v>
      </c>
      <c r="D224" s="21" t="s">
        <v>13</v>
      </c>
      <c r="E224" s="64">
        <v>45000</v>
      </c>
      <c r="F224" s="65"/>
      <c r="G224" s="66">
        <f t="shared" ref="G224:G229" si="29">+G223+E224</f>
        <v>-1338885.4400000004</v>
      </c>
      <c r="I224" s="9"/>
    </row>
    <row r="225" spans="1:9" s="10" customFormat="1" ht="32.25" customHeight="1" x14ac:dyDescent="0.2">
      <c r="A225" s="19"/>
      <c r="B225" s="20">
        <v>45100</v>
      </c>
      <c r="C225" s="34" t="s">
        <v>290</v>
      </c>
      <c r="D225" s="21" t="s">
        <v>13</v>
      </c>
      <c r="E225" s="64">
        <v>4400</v>
      </c>
      <c r="F225" s="65"/>
      <c r="G225" s="66">
        <f t="shared" si="29"/>
        <v>-1334485.4400000004</v>
      </c>
      <c r="I225" s="9"/>
    </row>
    <row r="226" spans="1:9" s="10" customFormat="1" ht="32.25" customHeight="1" x14ac:dyDescent="0.2">
      <c r="A226" s="19"/>
      <c r="B226" s="20">
        <v>45103</v>
      </c>
      <c r="C226" s="34" t="s">
        <v>291</v>
      </c>
      <c r="D226" s="21" t="s">
        <v>13</v>
      </c>
      <c r="E226" s="64">
        <v>6800</v>
      </c>
      <c r="F226" s="65"/>
      <c r="G226" s="66">
        <f t="shared" si="29"/>
        <v>-1327685.4400000004</v>
      </c>
      <c r="I226" s="9"/>
    </row>
    <row r="227" spans="1:9" s="10" customFormat="1" ht="32.25" customHeight="1" x14ac:dyDescent="0.2">
      <c r="A227" s="19"/>
      <c r="B227" s="20">
        <v>45103</v>
      </c>
      <c r="C227" s="34" t="s">
        <v>292</v>
      </c>
      <c r="D227" s="21" t="s">
        <v>13</v>
      </c>
      <c r="E227" s="64">
        <v>7500</v>
      </c>
      <c r="F227" s="65"/>
      <c r="G227" s="66">
        <f t="shared" si="29"/>
        <v>-1320185.4400000004</v>
      </c>
      <c r="I227" s="9"/>
    </row>
    <row r="228" spans="1:9" s="10" customFormat="1" ht="32.25" customHeight="1" x14ac:dyDescent="0.2">
      <c r="A228" s="19"/>
      <c r="B228" s="20">
        <v>45103</v>
      </c>
      <c r="C228" s="34" t="s">
        <v>293</v>
      </c>
      <c r="D228" s="21" t="s">
        <v>13</v>
      </c>
      <c r="E228" s="64">
        <v>59940</v>
      </c>
      <c r="F228" s="65"/>
      <c r="G228" s="66">
        <f t="shared" si="29"/>
        <v>-1260245.4400000004</v>
      </c>
      <c r="I228" s="9"/>
    </row>
    <row r="229" spans="1:9" s="10" customFormat="1" ht="32.25" customHeight="1" x14ac:dyDescent="0.2">
      <c r="A229" s="19"/>
      <c r="B229" s="20">
        <v>45103</v>
      </c>
      <c r="C229" s="34" t="s">
        <v>58</v>
      </c>
      <c r="D229" s="21" t="s">
        <v>13</v>
      </c>
      <c r="E229" s="64">
        <v>4000</v>
      </c>
      <c r="F229" s="65"/>
      <c r="G229" s="66">
        <f t="shared" si="29"/>
        <v>-1256245.4400000004</v>
      </c>
      <c r="I229" s="9"/>
    </row>
    <row r="230" spans="1:9" s="10" customFormat="1" ht="32.25" customHeight="1" x14ac:dyDescent="0.2">
      <c r="A230" s="19"/>
      <c r="B230" s="20">
        <v>45103</v>
      </c>
      <c r="C230" s="34" t="s">
        <v>294</v>
      </c>
      <c r="D230" s="21" t="s">
        <v>295</v>
      </c>
      <c r="E230" s="64"/>
      <c r="F230" s="65">
        <v>215644.68</v>
      </c>
      <c r="G230" s="66">
        <f>+G229-F230</f>
        <v>-1471890.1200000003</v>
      </c>
      <c r="I230" s="9"/>
    </row>
    <row r="231" spans="1:9" s="10" customFormat="1" ht="32.25" customHeight="1" x14ac:dyDescent="0.2">
      <c r="A231" s="19"/>
      <c r="B231" s="20">
        <v>45103</v>
      </c>
      <c r="C231" s="34" t="s">
        <v>296</v>
      </c>
      <c r="D231" s="21" t="s">
        <v>297</v>
      </c>
      <c r="E231" s="64"/>
      <c r="F231" s="65">
        <v>2000</v>
      </c>
      <c r="G231" s="66">
        <f>+G230-F231</f>
        <v>-1473890.1200000003</v>
      </c>
      <c r="I231" s="9"/>
    </row>
    <row r="232" spans="1:9" s="10" customFormat="1" ht="32.25" customHeight="1" x14ac:dyDescent="0.2">
      <c r="A232" s="19"/>
      <c r="B232" s="20">
        <v>45104</v>
      </c>
      <c r="C232" s="34" t="s">
        <v>298</v>
      </c>
      <c r="D232" s="21" t="s">
        <v>13</v>
      </c>
      <c r="E232" s="64">
        <v>177550</v>
      </c>
      <c r="F232" s="65"/>
      <c r="G232" s="66">
        <f>+G231+E232</f>
        <v>-1296340.1200000003</v>
      </c>
      <c r="I232" s="9"/>
    </row>
    <row r="233" spans="1:9" s="10" customFormat="1" ht="32.25" customHeight="1" x14ac:dyDescent="0.2">
      <c r="A233" s="19"/>
      <c r="B233" s="20">
        <v>45104</v>
      </c>
      <c r="C233" s="34" t="s">
        <v>299</v>
      </c>
      <c r="D233" s="21" t="s">
        <v>13</v>
      </c>
      <c r="E233" s="64">
        <v>5000</v>
      </c>
      <c r="F233" s="65"/>
      <c r="G233" s="66">
        <f t="shared" ref="G233:G235" si="30">+G232+E233</f>
        <v>-1291340.1200000003</v>
      </c>
      <c r="I233" s="9"/>
    </row>
    <row r="234" spans="1:9" s="10" customFormat="1" ht="32.25" customHeight="1" x14ac:dyDescent="0.2">
      <c r="A234" s="19"/>
      <c r="B234" s="20">
        <v>45104</v>
      </c>
      <c r="C234" s="34" t="s">
        <v>300</v>
      </c>
      <c r="D234" s="21" t="s">
        <v>13</v>
      </c>
      <c r="E234" s="64">
        <v>90000</v>
      </c>
      <c r="F234" s="65"/>
      <c r="G234" s="66">
        <f t="shared" si="30"/>
        <v>-1201340.1200000003</v>
      </c>
      <c r="I234" s="9"/>
    </row>
    <row r="235" spans="1:9" s="10" customFormat="1" ht="32.25" customHeight="1" x14ac:dyDescent="0.2">
      <c r="A235" s="19"/>
      <c r="B235" s="20">
        <v>45104</v>
      </c>
      <c r="C235" s="34" t="s">
        <v>301</v>
      </c>
      <c r="D235" s="21" t="s">
        <v>13</v>
      </c>
      <c r="E235" s="64">
        <v>5000</v>
      </c>
      <c r="F235" s="65"/>
      <c r="G235" s="66">
        <f t="shared" si="30"/>
        <v>-1196340.1200000003</v>
      </c>
      <c r="I235" s="9"/>
    </row>
    <row r="236" spans="1:9" s="10" customFormat="1" ht="32.25" customHeight="1" x14ac:dyDescent="0.2">
      <c r="A236" s="19"/>
      <c r="B236" s="20">
        <v>45104</v>
      </c>
      <c r="C236" s="34" t="s">
        <v>302</v>
      </c>
      <c r="D236" s="21" t="s">
        <v>303</v>
      </c>
      <c r="E236" s="64"/>
      <c r="F236" s="68">
        <v>200604.6</v>
      </c>
      <c r="G236" s="66">
        <f>+G235-F236</f>
        <v>-1396944.7200000004</v>
      </c>
      <c r="I236" s="9"/>
    </row>
    <row r="237" spans="1:9" s="10" customFormat="1" ht="32.25" customHeight="1" x14ac:dyDescent="0.2">
      <c r="A237" s="19"/>
      <c r="B237" s="20">
        <v>45104</v>
      </c>
      <c r="C237" s="34" t="s">
        <v>304</v>
      </c>
      <c r="D237" s="21" t="s">
        <v>13</v>
      </c>
      <c r="E237" s="64">
        <v>5000</v>
      </c>
      <c r="F237" s="68"/>
      <c r="G237" s="66">
        <f>+G236+E237</f>
        <v>-1391944.7200000004</v>
      </c>
      <c r="I237" s="9"/>
    </row>
    <row r="238" spans="1:9" s="10" customFormat="1" ht="32.25" customHeight="1" x14ac:dyDescent="0.2">
      <c r="A238" s="19"/>
      <c r="B238" s="20">
        <v>45104</v>
      </c>
      <c r="C238" s="34" t="s">
        <v>305</v>
      </c>
      <c r="D238" s="21" t="s">
        <v>13</v>
      </c>
      <c r="E238" s="64">
        <v>15000</v>
      </c>
      <c r="F238" s="68"/>
      <c r="G238" s="66">
        <f t="shared" ref="G238:G239" si="31">+G237+E238</f>
        <v>-1376944.7200000004</v>
      </c>
      <c r="I238" s="9"/>
    </row>
    <row r="239" spans="1:9" s="10" customFormat="1" ht="32.25" customHeight="1" x14ac:dyDescent="0.2">
      <c r="A239" s="19"/>
      <c r="B239" s="20">
        <v>45104</v>
      </c>
      <c r="C239" s="34" t="s">
        <v>306</v>
      </c>
      <c r="D239" s="21" t="s">
        <v>13</v>
      </c>
      <c r="E239" s="64">
        <v>105000</v>
      </c>
      <c r="F239" s="68"/>
      <c r="G239" s="66">
        <f t="shared" si="31"/>
        <v>-1271944.7200000004</v>
      </c>
      <c r="I239" s="9"/>
    </row>
    <row r="240" spans="1:9" s="10" customFormat="1" ht="32.25" customHeight="1" x14ac:dyDescent="0.2">
      <c r="A240" s="19"/>
      <c r="B240" s="20">
        <v>45104</v>
      </c>
      <c r="C240" s="34" t="s">
        <v>307</v>
      </c>
      <c r="D240" s="21" t="s">
        <v>38</v>
      </c>
      <c r="E240" s="64"/>
      <c r="F240" s="68">
        <v>7650</v>
      </c>
      <c r="G240" s="66">
        <f>+G239-F240</f>
        <v>-1279594.7200000004</v>
      </c>
      <c r="I240" s="9"/>
    </row>
    <row r="241" spans="1:9" s="10" customFormat="1" ht="32.25" customHeight="1" x14ac:dyDescent="0.2">
      <c r="A241" s="19"/>
      <c r="B241" s="20">
        <v>45104</v>
      </c>
      <c r="C241" s="34" t="s">
        <v>308</v>
      </c>
      <c r="D241" s="21" t="s">
        <v>345</v>
      </c>
      <c r="E241" s="64">
        <v>30000</v>
      </c>
      <c r="F241" s="65"/>
      <c r="G241" s="66">
        <f>+G240+E241</f>
        <v>-1249594.7200000004</v>
      </c>
      <c r="I241" s="9"/>
    </row>
    <row r="242" spans="1:9" s="10" customFormat="1" ht="32.25" customHeight="1" x14ac:dyDescent="0.2">
      <c r="A242" s="19"/>
      <c r="B242" s="20">
        <v>45104</v>
      </c>
      <c r="C242" s="34" t="s">
        <v>309</v>
      </c>
      <c r="D242" s="21" t="s">
        <v>756</v>
      </c>
      <c r="E242" s="64"/>
      <c r="F242" s="68">
        <v>34582.26</v>
      </c>
      <c r="G242" s="66">
        <f>+G241-F242</f>
        <v>-1284176.9800000004</v>
      </c>
      <c r="I242" s="9"/>
    </row>
    <row r="243" spans="1:9" s="10" customFormat="1" ht="32.25" customHeight="1" x14ac:dyDescent="0.2">
      <c r="A243" s="19"/>
      <c r="B243" s="20">
        <v>45104</v>
      </c>
      <c r="C243" s="34" t="s">
        <v>310</v>
      </c>
      <c r="D243" s="21" t="s">
        <v>311</v>
      </c>
      <c r="E243" s="64">
        <v>700000</v>
      </c>
      <c r="F243" s="68"/>
      <c r="G243" s="66">
        <f>+G242+E243</f>
        <v>-584176.98000000045</v>
      </c>
      <c r="I243" s="9"/>
    </row>
    <row r="244" spans="1:9" s="10" customFormat="1" ht="32.25" customHeight="1" x14ac:dyDescent="0.2">
      <c r="A244" s="19"/>
      <c r="B244" s="20">
        <v>45104</v>
      </c>
      <c r="C244" s="34" t="s">
        <v>312</v>
      </c>
      <c r="D244" s="21" t="s">
        <v>38</v>
      </c>
      <c r="E244" s="64"/>
      <c r="F244" s="68">
        <v>19500</v>
      </c>
      <c r="G244" s="66">
        <f>+G243-F244</f>
        <v>-603676.98000000045</v>
      </c>
      <c r="I244" s="9"/>
    </row>
    <row r="245" spans="1:9" s="10" customFormat="1" ht="32.25" customHeight="1" x14ac:dyDescent="0.2">
      <c r="A245" s="19"/>
      <c r="B245" s="20">
        <v>45104</v>
      </c>
      <c r="C245" s="34" t="s">
        <v>313</v>
      </c>
      <c r="D245" s="21" t="s">
        <v>38</v>
      </c>
      <c r="E245" s="64"/>
      <c r="F245" s="65">
        <v>201300</v>
      </c>
      <c r="G245" s="66">
        <f t="shared" ref="G245:G247" si="32">+G244-F245</f>
        <v>-804976.98000000045</v>
      </c>
      <c r="I245" s="9"/>
    </row>
    <row r="246" spans="1:9" s="10" customFormat="1" ht="32.25" customHeight="1" x14ac:dyDescent="0.2">
      <c r="A246" s="19"/>
      <c r="B246" s="20">
        <v>45104</v>
      </c>
      <c r="C246" s="34" t="s">
        <v>314</v>
      </c>
      <c r="D246" s="21" t="s">
        <v>315</v>
      </c>
      <c r="E246" s="64"/>
      <c r="F246" s="65">
        <v>477900</v>
      </c>
      <c r="G246" s="66">
        <f t="shared" si="32"/>
        <v>-1282876.9800000004</v>
      </c>
      <c r="I246" s="9"/>
    </row>
    <row r="247" spans="1:9" s="10" customFormat="1" ht="32.25" customHeight="1" x14ac:dyDescent="0.2">
      <c r="A247" s="19"/>
      <c r="B247" s="20">
        <v>45104</v>
      </c>
      <c r="C247" s="34" t="s">
        <v>316</v>
      </c>
      <c r="D247" s="21" t="s">
        <v>317</v>
      </c>
      <c r="E247" s="64"/>
      <c r="F247" s="65">
        <v>213294</v>
      </c>
      <c r="G247" s="66">
        <f t="shared" si="32"/>
        <v>-1496170.9800000004</v>
      </c>
      <c r="I247" s="9"/>
    </row>
    <row r="248" spans="1:9" s="10" customFormat="1" ht="32.25" customHeight="1" x14ac:dyDescent="0.2">
      <c r="A248" s="19"/>
      <c r="B248" s="20">
        <v>45105</v>
      </c>
      <c r="C248" s="34" t="s">
        <v>318</v>
      </c>
      <c r="D248" s="21" t="s">
        <v>13</v>
      </c>
      <c r="E248" s="64">
        <v>20000</v>
      </c>
      <c r="F248" s="65"/>
      <c r="G248" s="66">
        <f>+G247+E248</f>
        <v>-1476170.9800000004</v>
      </c>
      <c r="I248" s="9"/>
    </row>
    <row r="249" spans="1:9" s="10" customFormat="1" ht="32.25" customHeight="1" x14ac:dyDescent="0.2">
      <c r="A249" s="19"/>
      <c r="B249" s="20">
        <v>45105</v>
      </c>
      <c r="C249" s="34" t="s">
        <v>319</v>
      </c>
      <c r="D249" s="21" t="s">
        <v>13</v>
      </c>
      <c r="E249" s="64">
        <v>15000</v>
      </c>
      <c r="F249" s="65"/>
      <c r="G249" s="66">
        <f t="shared" ref="G249:G255" si="33">+G248+E249</f>
        <v>-1461170.9800000004</v>
      </c>
      <c r="I249" s="9"/>
    </row>
    <row r="250" spans="1:9" s="10" customFormat="1" ht="32.25" customHeight="1" x14ac:dyDescent="0.2">
      <c r="A250" s="19"/>
      <c r="B250" s="20">
        <v>45105</v>
      </c>
      <c r="C250" s="34" t="s">
        <v>320</v>
      </c>
      <c r="D250" s="21" t="s">
        <v>13</v>
      </c>
      <c r="E250" s="64">
        <v>870</v>
      </c>
      <c r="F250" s="65"/>
      <c r="G250" s="66">
        <f t="shared" si="33"/>
        <v>-1460300.9800000004</v>
      </c>
      <c r="I250" s="9"/>
    </row>
    <row r="251" spans="1:9" s="10" customFormat="1" ht="32.25" customHeight="1" x14ac:dyDescent="0.2">
      <c r="A251" s="19"/>
      <c r="B251" s="20">
        <v>45105</v>
      </c>
      <c r="C251" s="34" t="s">
        <v>321</v>
      </c>
      <c r="D251" s="21" t="s">
        <v>13</v>
      </c>
      <c r="E251" s="64">
        <v>290</v>
      </c>
      <c r="F251" s="65"/>
      <c r="G251" s="66">
        <f t="shared" si="33"/>
        <v>-1460010.9800000004</v>
      </c>
      <c r="I251" s="9"/>
    </row>
    <row r="252" spans="1:9" s="10" customFormat="1" ht="27.75" customHeight="1" x14ac:dyDescent="0.2">
      <c r="A252" s="19"/>
      <c r="B252" s="20">
        <v>45105</v>
      </c>
      <c r="C252" s="34" t="s">
        <v>322</v>
      </c>
      <c r="D252" s="21" t="s">
        <v>23</v>
      </c>
      <c r="E252" s="64">
        <v>9400</v>
      </c>
      <c r="F252" s="65"/>
      <c r="G252" s="66">
        <f t="shared" si="33"/>
        <v>-1450610.9800000004</v>
      </c>
      <c r="I252" s="9"/>
    </row>
    <row r="253" spans="1:9" s="10" customFormat="1" ht="27.75" customHeight="1" x14ac:dyDescent="0.2">
      <c r="A253" s="19"/>
      <c r="B253" s="20">
        <v>45105</v>
      </c>
      <c r="C253" s="34" t="s">
        <v>323</v>
      </c>
      <c r="D253" s="21" t="s">
        <v>23</v>
      </c>
      <c r="E253" s="64">
        <v>10000</v>
      </c>
      <c r="F253" s="65"/>
      <c r="G253" s="66">
        <f t="shared" si="33"/>
        <v>-1440610.9800000004</v>
      </c>
      <c r="I253" s="9"/>
    </row>
    <row r="254" spans="1:9" s="10" customFormat="1" ht="27.75" customHeight="1" x14ac:dyDescent="0.2">
      <c r="A254" s="19"/>
      <c r="B254" s="20">
        <v>45105</v>
      </c>
      <c r="C254" s="34" t="s">
        <v>324</v>
      </c>
      <c r="D254" s="21" t="s">
        <v>23</v>
      </c>
      <c r="E254" s="64">
        <v>27450</v>
      </c>
      <c r="F254" s="65"/>
      <c r="G254" s="66">
        <f t="shared" si="33"/>
        <v>-1413160.9800000004</v>
      </c>
      <c r="I254" s="9"/>
    </row>
    <row r="255" spans="1:9" s="10" customFormat="1" ht="27.75" customHeight="1" x14ac:dyDescent="0.2">
      <c r="A255" s="19"/>
      <c r="B255" s="20">
        <v>45105</v>
      </c>
      <c r="C255" s="34" t="s">
        <v>325</v>
      </c>
      <c r="D255" s="21" t="s">
        <v>23</v>
      </c>
      <c r="E255" s="64">
        <v>27500</v>
      </c>
      <c r="F255" s="65"/>
      <c r="G255" s="66">
        <f t="shared" si="33"/>
        <v>-1385660.9800000004</v>
      </c>
      <c r="I255" s="9"/>
    </row>
    <row r="256" spans="1:9" s="10" customFormat="1" ht="27.75" customHeight="1" x14ac:dyDescent="0.2">
      <c r="A256" s="19"/>
      <c r="B256" s="20">
        <v>45105</v>
      </c>
      <c r="C256" s="34" t="s">
        <v>326</v>
      </c>
      <c r="D256" s="21" t="s">
        <v>38</v>
      </c>
      <c r="E256" s="64"/>
      <c r="F256" s="65">
        <v>68750</v>
      </c>
      <c r="G256" s="66">
        <f>+G255-F256</f>
        <v>-1454410.9800000004</v>
      </c>
      <c r="I256" s="9"/>
    </row>
    <row r="257" spans="1:9" s="10" customFormat="1" ht="27.75" customHeight="1" x14ac:dyDescent="0.2">
      <c r="A257" s="19"/>
      <c r="B257" s="20">
        <v>45105</v>
      </c>
      <c r="C257" s="34" t="s">
        <v>327</v>
      </c>
      <c r="D257" s="23" t="s">
        <v>328</v>
      </c>
      <c r="E257" s="65"/>
      <c r="F257" s="65">
        <v>16299.95</v>
      </c>
      <c r="G257" s="66">
        <f t="shared" ref="G257:G259" si="34">+G256-F257</f>
        <v>-1470710.9300000004</v>
      </c>
      <c r="I257" s="9"/>
    </row>
    <row r="258" spans="1:9" s="10" customFormat="1" ht="27.75" customHeight="1" x14ac:dyDescent="0.2">
      <c r="A258" s="19"/>
      <c r="B258" s="20">
        <v>45105</v>
      </c>
      <c r="C258" s="34" t="s">
        <v>329</v>
      </c>
      <c r="D258" s="21" t="s">
        <v>330</v>
      </c>
      <c r="E258" s="64"/>
      <c r="F258" s="65">
        <v>63000</v>
      </c>
      <c r="G258" s="66">
        <f t="shared" si="34"/>
        <v>-1533710.9300000004</v>
      </c>
      <c r="I258" s="9"/>
    </row>
    <row r="259" spans="1:9" s="10" customFormat="1" ht="27.75" customHeight="1" x14ac:dyDescent="0.2">
      <c r="A259" s="19"/>
      <c r="B259" s="20">
        <v>45105</v>
      </c>
      <c r="C259" s="34" t="s">
        <v>331</v>
      </c>
      <c r="D259" s="21" t="s">
        <v>332</v>
      </c>
      <c r="E259" s="65"/>
      <c r="F259" s="65">
        <v>13000</v>
      </c>
      <c r="G259" s="66">
        <f t="shared" si="34"/>
        <v>-1546710.9300000004</v>
      </c>
      <c r="I259" s="9"/>
    </row>
    <row r="260" spans="1:9" s="10" customFormat="1" ht="27.75" customHeight="1" x14ac:dyDescent="0.2">
      <c r="A260" s="19"/>
      <c r="B260" s="20">
        <v>45106</v>
      </c>
      <c r="C260" s="34" t="s">
        <v>333</v>
      </c>
      <c r="D260" s="21" t="s">
        <v>13</v>
      </c>
      <c r="E260" s="65">
        <v>30000</v>
      </c>
      <c r="F260" s="64"/>
      <c r="G260" s="66">
        <f>+G259+E260</f>
        <v>-1516710.9300000004</v>
      </c>
      <c r="I260" s="9"/>
    </row>
    <row r="261" spans="1:9" s="10" customFormat="1" ht="27.75" customHeight="1" x14ac:dyDescent="0.2">
      <c r="A261" s="19"/>
      <c r="B261" s="20">
        <v>45106</v>
      </c>
      <c r="C261" s="34" t="s">
        <v>334</v>
      </c>
      <c r="D261" s="21" t="s">
        <v>13</v>
      </c>
      <c r="E261" s="64">
        <v>15000</v>
      </c>
      <c r="F261" s="65"/>
      <c r="G261" s="66">
        <f t="shared" ref="G261:G264" si="35">+G260+E261</f>
        <v>-1501710.9300000004</v>
      </c>
      <c r="I261" s="9"/>
    </row>
    <row r="262" spans="1:9" s="10" customFormat="1" ht="27.75" customHeight="1" x14ac:dyDescent="0.2">
      <c r="A262" s="19"/>
      <c r="B262" s="20">
        <v>45106</v>
      </c>
      <c r="C262" s="34" t="s">
        <v>335</v>
      </c>
      <c r="D262" s="21" t="s">
        <v>13</v>
      </c>
      <c r="E262" s="64">
        <v>9400</v>
      </c>
      <c r="F262" s="65"/>
      <c r="G262" s="66">
        <f t="shared" si="35"/>
        <v>-1492310.9300000004</v>
      </c>
      <c r="I262" s="9"/>
    </row>
    <row r="263" spans="1:9" s="10" customFormat="1" ht="27.75" customHeight="1" x14ac:dyDescent="0.2">
      <c r="A263" s="19"/>
      <c r="B263" s="20">
        <v>45106</v>
      </c>
      <c r="C263" s="34" t="s">
        <v>336</v>
      </c>
      <c r="D263" s="21" t="s">
        <v>13</v>
      </c>
      <c r="E263" s="64">
        <v>9400</v>
      </c>
      <c r="F263" s="65"/>
      <c r="G263" s="66">
        <f t="shared" si="35"/>
        <v>-1482910.9300000004</v>
      </c>
      <c r="I263" s="9"/>
    </row>
    <row r="264" spans="1:9" s="10" customFormat="1" ht="27.75" customHeight="1" x14ac:dyDescent="0.2">
      <c r="A264" s="19"/>
      <c r="B264" s="20">
        <v>45106</v>
      </c>
      <c r="C264" s="34" t="s">
        <v>337</v>
      </c>
      <c r="D264" s="21" t="s">
        <v>13</v>
      </c>
      <c r="E264" s="64">
        <v>37600</v>
      </c>
      <c r="F264" s="65"/>
      <c r="G264" s="66">
        <f t="shared" si="35"/>
        <v>-1445310.9300000004</v>
      </c>
      <c r="I264" s="9"/>
    </row>
    <row r="265" spans="1:9" s="10" customFormat="1" ht="27.75" customHeight="1" x14ac:dyDescent="0.2">
      <c r="A265" s="19"/>
      <c r="B265" s="20">
        <v>45106</v>
      </c>
      <c r="C265" s="34" t="s">
        <v>338</v>
      </c>
      <c r="D265" s="21" t="s">
        <v>339</v>
      </c>
      <c r="E265" s="64"/>
      <c r="F265" s="65">
        <v>5000</v>
      </c>
      <c r="G265" s="66">
        <f>+G264-F265</f>
        <v>-1450310.9300000004</v>
      </c>
      <c r="I265" s="9"/>
    </row>
    <row r="266" spans="1:9" s="10" customFormat="1" ht="27.75" customHeight="1" x14ac:dyDescent="0.2">
      <c r="A266" s="19"/>
      <c r="B266" s="20">
        <v>45106</v>
      </c>
      <c r="C266" s="34" t="s">
        <v>340</v>
      </c>
      <c r="D266" s="21" t="s">
        <v>341</v>
      </c>
      <c r="E266" s="64"/>
      <c r="F266" s="65">
        <v>16950</v>
      </c>
      <c r="G266" s="66">
        <f t="shared" ref="G266:G267" si="36">+G265-F266</f>
        <v>-1467260.9300000004</v>
      </c>
      <c r="I266" s="9"/>
    </row>
    <row r="267" spans="1:9" s="10" customFormat="1" ht="27.75" customHeight="1" x14ac:dyDescent="0.2">
      <c r="A267" s="19"/>
      <c r="B267" s="20">
        <v>45106</v>
      </c>
      <c r="C267" s="34" t="s">
        <v>342</v>
      </c>
      <c r="D267" s="21" t="s">
        <v>343</v>
      </c>
      <c r="E267" s="64"/>
      <c r="F267" s="65">
        <v>27000</v>
      </c>
      <c r="G267" s="66">
        <f t="shared" si="36"/>
        <v>-1494260.9300000004</v>
      </c>
      <c r="I267" s="9"/>
    </row>
    <row r="268" spans="1:9" s="10" customFormat="1" ht="27.75" customHeight="1" x14ac:dyDescent="0.2">
      <c r="A268" s="19"/>
      <c r="B268" s="20">
        <v>45106</v>
      </c>
      <c r="C268" s="34" t="s">
        <v>344</v>
      </c>
      <c r="D268" s="21" t="s">
        <v>345</v>
      </c>
      <c r="E268" s="64">
        <v>7500</v>
      </c>
      <c r="F268" s="65"/>
      <c r="G268" s="66">
        <f>+G267+E268</f>
        <v>-1486760.9300000004</v>
      </c>
      <c r="I268" s="9"/>
    </row>
    <row r="269" spans="1:9" s="10" customFormat="1" ht="27.75" customHeight="1" x14ac:dyDescent="0.2">
      <c r="A269" s="19"/>
      <c r="B269" s="20">
        <v>45107</v>
      </c>
      <c r="C269" s="34" t="s">
        <v>346</v>
      </c>
      <c r="D269" s="21" t="s">
        <v>345</v>
      </c>
      <c r="E269" s="64">
        <v>2540</v>
      </c>
      <c r="F269" s="65"/>
      <c r="G269" s="66">
        <f t="shared" ref="G269:G282" si="37">+G268+E269</f>
        <v>-1484220.9300000004</v>
      </c>
      <c r="I269" s="9"/>
    </row>
    <row r="270" spans="1:9" s="10" customFormat="1" ht="27.75" customHeight="1" x14ac:dyDescent="0.2">
      <c r="A270" s="19"/>
      <c r="B270" s="20">
        <v>45107</v>
      </c>
      <c r="C270" s="34" t="s">
        <v>347</v>
      </c>
      <c r="D270" s="21" t="s">
        <v>345</v>
      </c>
      <c r="E270" s="64">
        <v>400</v>
      </c>
      <c r="F270" s="65"/>
      <c r="G270" s="66">
        <f t="shared" si="37"/>
        <v>-1483820.9300000004</v>
      </c>
      <c r="I270" s="9"/>
    </row>
    <row r="271" spans="1:9" s="10" customFormat="1" ht="27.75" customHeight="1" x14ac:dyDescent="0.2">
      <c r="A271" s="19"/>
      <c r="B271" s="20">
        <v>45107</v>
      </c>
      <c r="C271" s="34" t="s">
        <v>348</v>
      </c>
      <c r="D271" s="21" t="s">
        <v>345</v>
      </c>
      <c r="E271" s="64">
        <v>62550</v>
      </c>
      <c r="F271" s="65"/>
      <c r="G271" s="66">
        <f t="shared" si="37"/>
        <v>-1421270.9300000004</v>
      </c>
      <c r="I271" s="9"/>
    </row>
    <row r="272" spans="1:9" s="10" customFormat="1" ht="27.75" customHeight="1" x14ac:dyDescent="0.2">
      <c r="A272" s="19"/>
      <c r="B272" s="20">
        <v>45107</v>
      </c>
      <c r="C272" s="34" t="s">
        <v>349</v>
      </c>
      <c r="D272" s="21" t="s">
        <v>199</v>
      </c>
      <c r="E272" s="64">
        <v>1700</v>
      </c>
      <c r="F272" s="65"/>
      <c r="G272" s="66">
        <f t="shared" si="37"/>
        <v>-1419570.9300000004</v>
      </c>
      <c r="I272" s="9"/>
    </row>
    <row r="273" spans="1:9" s="10" customFormat="1" ht="27.75" customHeight="1" x14ac:dyDescent="0.2">
      <c r="A273" s="19"/>
      <c r="B273" s="20">
        <v>45107</v>
      </c>
      <c r="C273" s="34" t="s">
        <v>350</v>
      </c>
      <c r="D273" s="21" t="s">
        <v>199</v>
      </c>
      <c r="E273" s="64">
        <v>1700</v>
      </c>
      <c r="F273" s="65"/>
      <c r="G273" s="66">
        <f t="shared" si="37"/>
        <v>-1417870.9300000004</v>
      </c>
      <c r="I273" s="9"/>
    </row>
    <row r="274" spans="1:9" s="10" customFormat="1" ht="27.75" customHeight="1" x14ac:dyDescent="0.2">
      <c r="A274" s="19"/>
      <c r="B274" s="20">
        <v>45107</v>
      </c>
      <c r="C274" s="34" t="s">
        <v>351</v>
      </c>
      <c r="D274" s="21" t="s">
        <v>199</v>
      </c>
      <c r="E274" s="64">
        <v>850</v>
      </c>
      <c r="F274" s="65"/>
      <c r="G274" s="66">
        <f t="shared" si="37"/>
        <v>-1417020.9300000004</v>
      </c>
      <c r="I274" s="9"/>
    </row>
    <row r="275" spans="1:9" s="10" customFormat="1" ht="27.75" customHeight="1" x14ac:dyDescent="0.2">
      <c r="A275" s="19"/>
      <c r="B275" s="20">
        <v>45107</v>
      </c>
      <c r="C275" s="34" t="s">
        <v>352</v>
      </c>
      <c r="D275" s="21" t="s">
        <v>199</v>
      </c>
      <c r="E275" s="64">
        <v>2000</v>
      </c>
      <c r="F275" s="65"/>
      <c r="G275" s="66">
        <f t="shared" si="37"/>
        <v>-1415020.9300000004</v>
      </c>
      <c r="I275" s="9"/>
    </row>
    <row r="276" spans="1:9" s="10" customFormat="1" ht="27.75" customHeight="1" x14ac:dyDescent="0.2">
      <c r="A276" s="19"/>
      <c r="B276" s="20">
        <v>45107</v>
      </c>
      <c r="C276" s="34" t="s">
        <v>353</v>
      </c>
      <c r="D276" s="21" t="s">
        <v>199</v>
      </c>
      <c r="E276" s="64">
        <v>4000</v>
      </c>
      <c r="F276" s="65"/>
      <c r="G276" s="66">
        <f t="shared" si="37"/>
        <v>-1411020.9300000004</v>
      </c>
      <c r="I276" s="9"/>
    </row>
    <row r="277" spans="1:9" s="10" customFormat="1" ht="27.75" customHeight="1" x14ac:dyDescent="0.2">
      <c r="A277" s="19"/>
      <c r="B277" s="20">
        <v>45107</v>
      </c>
      <c r="C277" s="34" t="s">
        <v>354</v>
      </c>
      <c r="D277" s="21" t="s">
        <v>199</v>
      </c>
      <c r="E277" s="65">
        <v>1700</v>
      </c>
      <c r="F277" s="65"/>
      <c r="G277" s="66">
        <f t="shared" si="37"/>
        <v>-1409320.9300000004</v>
      </c>
      <c r="I277" s="9"/>
    </row>
    <row r="278" spans="1:9" s="10" customFormat="1" ht="27.75" customHeight="1" x14ac:dyDescent="0.2">
      <c r="A278" s="19"/>
      <c r="B278" s="20">
        <v>45107</v>
      </c>
      <c r="C278" s="34" t="s">
        <v>355</v>
      </c>
      <c r="D278" s="21" t="s">
        <v>199</v>
      </c>
      <c r="E278" s="65">
        <v>850</v>
      </c>
      <c r="F278" s="65"/>
      <c r="G278" s="66">
        <f t="shared" si="37"/>
        <v>-1408470.9300000004</v>
      </c>
      <c r="I278" s="9"/>
    </row>
    <row r="279" spans="1:9" s="10" customFormat="1" ht="27.75" customHeight="1" x14ac:dyDescent="0.2">
      <c r="A279" s="19"/>
      <c r="B279" s="20">
        <v>45107</v>
      </c>
      <c r="C279" s="34" t="s">
        <v>356</v>
      </c>
      <c r="D279" s="21" t="s">
        <v>199</v>
      </c>
      <c r="E279" s="64">
        <v>850</v>
      </c>
      <c r="F279" s="65"/>
      <c r="G279" s="66">
        <f t="shared" si="37"/>
        <v>-1407620.9300000004</v>
      </c>
      <c r="I279" s="9"/>
    </row>
    <row r="280" spans="1:9" s="10" customFormat="1" ht="27.75" customHeight="1" x14ac:dyDescent="0.2">
      <c r="A280" s="19"/>
      <c r="B280" s="20">
        <v>45107</v>
      </c>
      <c r="C280" s="34" t="s">
        <v>357</v>
      </c>
      <c r="D280" s="21" t="s">
        <v>199</v>
      </c>
      <c r="E280" s="64">
        <v>2000</v>
      </c>
      <c r="F280" s="65"/>
      <c r="G280" s="66">
        <f t="shared" si="37"/>
        <v>-1405620.9300000004</v>
      </c>
      <c r="I280" s="9"/>
    </row>
    <row r="281" spans="1:9" s="10" customFormat="1" ht="27.75" customHeight="1" x14ac:dyDescent="0.2">
      <c r="A281" s="19"/>
      <c r="B281" s="20">
        <v>45107</v>
      </c>
      <c r="C281" s="34" t="s">
        <v>358</v>
      </c>
      <c r="D281" s="21" t="s">
        <v>199</v>
      </c>
      <c r="E281" s="64">
        <v>850</v>
      </c>
      <c r="F281" s="65"/>
      <c r="G281" s="66">
        <f t="shared" si="37"/>
        <v>-1404770.9300000004</v>
      </c>
      <c r="I281" s="9"/>
    </row>
    <row r="282" spans="1:9" s="10" customFormat="1" ht="27.75" customHeight="1" x14ac:dyDescent="0.2">
      <c r="A282" s="19"/>
      <c r="B282" s="20">
        <v>45107</v>
      </c>
      <c r="C282" s="34" t="s">
        <v>359</v>
      </c>
      <c r="D282" s="21" t="s">
        <v>345</v>
      </c>
      <c r="E282" s="64">
        <v>28200</v>
      </c>
      <c r="F282" s="65"/>
      <c r="G282" s="66">
        <f t="shared" si="37"/>
        <v>-1376570.9300000004</v>
      </c>
      <c r="I282" s="9"/>
    </row>
    <row r="283" spans="1:9" s="10" customFormat="1" ht="27.75" customHeight="1" x14ac:dyDescent="0.2">
      <c r="A283" s="19"/>
      <c r="B283" s="20">
        <v>45107</v>
      </c>
      <c r="C283" s="34" t="s">
        <v>360</v>
      </c>
      <c r="D283" s="21" t="s">
        <v>155</v>
      </c>
      <c r="E283" s="64"/>
      <c r="F283" s="65">
        <v>21200</v>
      </c>
      <c r="G283" s="66">
        <f>+G282-F283</f>
        <v>-1397770.9300000004</v>
      </c>
      <c r="I283" s="9"/>
    </row>
    <row r="284" spans="1:9" s="10" customFormat="1" ht="27.75" customHeight="1" x14ac:dyDescent="0.2">
      <c r="A284" s="19"/>
      <c r="B284" s="20">
        <v>45107</v>
      </c>
      <c r="C284" s="34" t="s">
        <v>361</v>
      </c>
      <c r="D284" s="21" t="s">
        <v>85</v>
      </c>
      <c r="E284" s="64"/>
      <c r="F284" s="65">
        <v>33800</v>
      </c>
      <c r="G284" s="66">
        <f t="shared" ref="G284:G285" si="38">+G283-F284</f>
        <v>-1431570.9300000004</v>
      </c>
      <c r="I284" s="9"/>
    </row>
    <row r="285" spans="1:9" s="10" customFormat="1" ht="27.75" customHeight="1" x14ac:dyDescent="0.2">
      <c r="A285" s="19"/>
      <c r="B285" s="20">
        <v>45107</v>
      </c>
      <c r="C285" s="34" t="s">
        <v>362</v>
      </c>
      <c r="D285" s="21" t="s">
        <v>363</v>
      </c>
      <c r="E285" s="64"/>
      <c r="F285" s="65">
        <v>39095</v>
      </c>
      <c r="G285" s="66">
        <f t="shared" si="38"/>
        <v>-1470665.9300000004</v>
      </c>
      <c r="I285" s="9"/>
    </row>
    <row r="286" spans="1:9" s="10" customFormat="1" ht="27.75" customHeight="1" x14ac:dyDescent="0.2">
      <c r="A286" s="19"/>
      <c r="B286" s="20">
        <v>45107</v>
      </c>
      <c r="C286" s="34" t="s">
        <v>364</v>
      </c>
      <c r="D286" s="21" t="s">
        <v>345</v>
      </c>
      <c r="E286" s="64">
        <v>33000</v>
      </c>
      <c r="F286" s="65"/>
      <c r="G286" s="66">
        <f>+G285+E286</f>
        <v>-1437665.9300000004</v>
      </c>
      <c r="I286" s="9"/>
    </row>
    <row r="287" spans="1:9" s="10" customFormat="1" ht="27.75" customHeight="1" x14ac:dyDescent="0.2">
      <c r="A287" s="19"/>
      <c r="B287" s="20">
        <v>45107</v>
      </c>
      <c r="C287" s="34" t="s">
        <v>365</v>
      </c>
      <c r="D287" s="21" t="s">
        <v>345</v>
      </c>
      <c r="E287" s="64">
        <v>15000</v>
      </c>
      <c r="F287" s="65"/>
      <c r="G287" s="66">
        <f>+G286+E287</f>
        <v>-1422665.9300000004</v>
      </c>
      <c r="I287" s="9"/>
    </row>
    <row r="288" spans="1:9" s="10" customFormat="1" ht="27.75" customHeight="1" x14ac:dyDescent="0.2">
      <c r="A288" s="19"/>
      <c r="B288" s="20">
        <v>45107</v>
      </c>
      <c r="C288" s="34" t="s">
        <v>366</v>
      </c>
      <c r="D288" s="21" t="s">
        <v>120</v>
      </c>
      <c r="E288" s="64"/>
      <c r="F288" s="65">
        <v>2605.0100000000002</v>
      </c>
      <c r="G288" s="66">
        <f>+G287-F288</f>
        <v>-1425270.9400000004</v>
      </c>
      <c r="I288" s="9"/>
    </row>
    <row r="289" spans="1:9" s="10" customFormat="1" ht="27.75" customHeight="1" x14ac:dyDescent="0.2">
      <c r="A289" s="19"/>
      <c r="B289" s="20">
        <v>45107</v>
      </c>
      <c r="C289" s="34" t="s">
        <v>367</v>
      </c>
      <c r="D289" s="21" t="s">
        <v>368</v>
      </c>
      <c r="E289" s="64"/>
      <c r="F289" s="65">
        <v>45000</v>
      </c>
      <c r="G289" s="66">
        <f t="shared" ref="G289:G290" si="39">+G288-F289</f>
        <v>-1470270.9400000004</v>
      </c>
      <c r="I289" s="9"/>
    </row>
    <row r="290" spans="1:9" s="10" customFormat="1" ht="27.75" customHeight="1" x14ac:dyDescent="0.2">
      <c r="A290" s="19"/>
      <c r="B290" s="20">
        <v>45107</v>
      </c>
      <c r="C290" s="34" t="s">
        <v>369</v>
      </c>
      <c r="D290" s="21" t="s">
        <v>370</v>
      </c>
      <c r="E290" s="64"/>
      <c r="F290" s="65">
        <v>36000</v>
      </c>
      <c r="G290" s="66">
        <f t="shared" si="39"/>
        <v>-1506270.9400000004</v>
      </c>
      <c r="I290" s="9"/>
    </row>
    <row r="291" spans="1:9" s="10" customFormat="1" ht="27.75" customHeight="1" x14ac:dyDescent="0.2">
      <c r="A291" s="19"/>
      <c r="B291" s="20">
        <v>45107</v>
      </c>
      <c r="C291" s="34" t="s">
        <v>371</v>
      </c>
      <c r="D291" s="21" t="s">
        <v>345</v>
      </c>
      <c r="E291" s="64">
        <v>184800</v>
      </c>
      <c r="F291" s="65"/>
      <c r="G291" s="66">
        <f>+G290+E291</f>
        <v>-1321470.9400000004</v>
      </c>
      <c r="I291" s="9"/>
    </row>
    <row r="292" spans="1:9" s="10" customFormat="1" ht="27.75" customHeight="1" x14ac:dyDescent="0.2">
      <c r="A292" s="19"/>
      <c r="B292" s="20">
        <v>45107</v>
      </c>
      <c r="C292" s="34"/>
      <c r="D292" s="21" t="s">
        <v>757</v>
      </c>
      <c r="E292" s="64">
        <v>22785</v>
      </c>
      <c r="F292" s="65"/>
      <c r="G292" s="66">
        <f>+G291+E292</f>
        <v>-1298685.9400000004</v>
      </c>
      <c r="I292" s="9"/>
    </row>
    <row r="293" spans="1:9" s="10" customFormat="1" ht="27.75" customHeight="1" x14ac:dyDescent="0.2">
      <c r="A293" s="19"/>
      <c r="B293" s="20">
        <v>45107</v>
      </c>
      <c r="C293" s="34"/>
      <c r="D293" s="21" t="s">
        <v>372</v>
      </c>
      <c r="E293" s="64"/>
      <c r="F293" s="65">
        <v>0.02</v>
      </c>
      <c r="G293" s="66">
        <f>+G292-F293</f>
        <v>-1298685.9600000004</v>
      </c>
      <c r="I293" s="9"/>
    </row>
    <row r="294" spans="1:9" s="10" customFormat="1" ht="27.75" customHeight="1" x14ac:dyDescent="0.2">
      <c r="A294" s="19"/>
      <c r="B294" s="20">
        <v>45107</v>
      </c>
      <c r="C294" s="34"/>
      <c r="D294" s="21" t="s">
        <v>372</v>
      </c>
      <c r="E294" s="64"/>
      <c r="F294" s="65">
        <v>27208.01</v>
      </c>
      <c r="G294" s="69">
        <f>+G293-F294</f>
        <v>-1325893.9700000004</v>
      </c>
      <c r="I294" s="9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"/>
  <sheetViews>
    <sheetView topLeftCell="A387" zoomScale="80" zoomScaleNormal="80" zoomScaleSheetLayoutView="70" workbookViewId="0">
      <selection activeCell="D342" sqref="D342:D343"/>
    </sheetView>
  </sheetViews>
  <sheetFormatPr baseColWidth="10" defaultColWidth="9.140625" defaultRowHeight="15" x14ac:dyDescent="0.2"/>
  <cols>
    <col min="1" max="1" width="8.140625" style="25" customWidth="1"/>
    <col min="2" max="2" width="20.85546875" style="26" customWidth="1"/>
    <col min="3" max="3" width="29.140625" style="27" customWidth="1"/>
    <col min="4" max="4" width="48.28515625" style="25" customWidth="1"/>
    <col min="5" max="5" width="23" style="25" customWidth="1"/>
    <col min="6" max="6" width="20.7109375" style="25" customWidth="1"/>
    <col min="7" max="7" width="26.7109375" style="25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5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0" t="s">
        <v>0</v>
      </c>
      <c r="B5" s="70"/>
      <c r="C5" s="70"/>
      <c r="D5" s="70"/>
      <c r="E5" s="70"/>
      <c r="F5" s="70"/>
      <c r="G5" s="70"/>
    </row>
    <row r="6" spans="1:11" s="1" customFormat="1" ht="20.25" x14ac:dyDescent="0.2">
      <c r="A6" s="71" t="s">
        <v>1</v>
      </c>
      <c r="B6" s="71"/>
      <c r="C6" s="71"/>
      <c r="D6" s="71"/>
      <c r="E6" s="71"/>
      <c r="F6" s="71"/>
      <c r="G6" s="7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2" t="s">
        <v>373</v>
      </c>
      <c r="B8" s="72"/>
      <c r="C8" s="72"/>
      <c r="D8" s="72"/>
      <c r="E8" s="72"/>
      <c r="F8" s="72"/>
      <c r="G8" s="72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3"/>
      <c r="B10" s="74" t="s">
        <v>374</v>
      </c>
      <c r="C10" s="75"/>
      <c r="D10" s="75"/>
      <c r="E10" s="75"/>
      <c r="F10" s="75"/>
      <c r="G10" s="76"/>
      <c r="H10" s="10"/>
      <c r="I10" s="9"/>
      <c r="J10" s="10"/>
      <c r="K10" s="10"/>
    </row>
    <row r="11" spans="1:11" s="11" customFormat="1" ht="37.5" customHeight="1" thickBot="1" x14ac:dyDescent="0.25">
      <c r="A11" s="73"/>
      <c r="B11" s="77"/>
      <c r="C11" s="78"/>
      <c r="D11" s="12"/>
      <c r="E11" s="78" t="s">
        <v>4</v>
      </c>
      <c r="F11" s="78"/>
      <c r="G11" s="13">
        <v>-2702437.9</v>
      </c>
      <c r="H11" s="10"/>
      <c r="I11" s="9"/>
      <c r="J11" s="10"/>
      <c r="K11" s="10"/>
    </row>
    <row r="12" spans="1:11" s="11" customFormat="1" ht="45.75" customHeight="1" thickBot="1" x14ac:dyDescent="0.25">
      <c r="A12" s="73"/>
      <c r="B12" s="28" t="s">
        <v>5</v>
      </c>
      <c r="C12" s="29" t="s">
        <v>6</v>
      </c>
      <c r="D12" s="30" t="s">
        <v>7</v>
      </c>
      <c r="E12" s="31" t="s">
        <v>8</v>
      </c>
      <c r="F12" s="29" t="s">
        <v>9</v>
      </c>
      <c r="G12" s="32" t="s">
        <v>375</v>
      </c>
      <c r="H12" s="10"/>
      <c r="I12" s="9"/>
      <c r="J12" s="10"/>
      <c r="K12" s="10"/>
    </row>
    <row r="13" spans="1:11" s="10" customFormat="1" ht="32.25" customHeight="1" x14ac:dyDescent="0.25">
      <c r="A13" s="19"/>
      <c r="B13" s="33">
        <v>45078</v>
      </c>
      <c r="C13" s="34" t="s">
        <v>376</v>
      </c>
      <c r="D13" s="35" t="s">
        <v>377</v>
      </c>
      <c r="E13" s="22">
        <v>28400</v>
      </c>
      <c r="F13" s="36"/>
      <c r="G13" s="37">
        <f>+G11+E13</f>
        <v>-2674037.9</v>
      </c>
      <c r="I13" s="9"/>
    </row>
    <row r="14" spans="1:11" s="10" customFormat="1" ht="32.25" customHeight="1" x14ac:dyDescent="0.25">
      <c r="A14" s="19"/>
      <c r="B14" s="33">
        <v>45078</v>
      </c>
      <c r="C14" s="34" t="s">
        <v>378</v>
      </c>
      <c r="D14" s="35" t="s">
        <v>379</v>
      </c>
      <c r="E14" s="22"/>
      <c r="F14" s="36">
        <v>600000</v>
      </c>
      <c r="G14" s="37">
        <f>+G13-F14</f>
        <v>-3274037.9</v>
      </c>
      <c r="I14" s="9"/>
    </row>
    <row r="15" spans="1:11" s="10" customFormat="1" ht="32.25" customHeight="1" x14ac:dyDescent="0.25">
      <c r="A15" s="19"/>
      <c r="B15" s="33">
        <v>45078</v>
      </c>
      <c r="C15" s="34" t="s">
        <v>380</v>
      </c>
      <c r="D15" s="35" t="s">
        <v>377</v>
      </c>
      <c r="E15" s="22">
        <v>54400</v>
      </c>
      <c r="F15" s="36"/>
      <c r="G15" s="38">
        <f>+G14+E15</f>
        <v>-3219637.9</v>
      </c>
      <c r="I15" s="9"/>
    </row>
    <row r="16" spans="1:11" s="10" customFormat="1" ht="32.25" customHeight="1" x14ac:dyDescent="0.25">
      <c r="A16" s="19"/>
      <c r="B16" s="33">
        <v>45078</v>
      </c>
      <c r="C16" s="34" t="s">
        <v>381</v>
      </c>
      <c r="D16" s="35" t="s">
        <v>377</v>
      </c>
      <c r="E16" s="22">
        <v>1400</v>
      </c>
      <c r="F16" s="36"/>
      <c r="G16" s="38">
        <f t="shared" ref="G16:G24" si="0">+G15+E16</f>
        <v>-3218237.9</v>
      </c>
      <c r="I16" s="9"/>
    </row>
    <row r="17" spans="1:9" s="10" customFormat="1" ht="32.25" customHeight="1" x14ac:dyDescent="0.25">
      <c r="A17" s="19"/>
      <c r="B17" s="33">
        <v>45078</v>
      </c>
      <c r="C17" s="34" t="s">
        <v>382</v>
      </c>
      <c r="D17" s="35" t="s">
        <v>377</v>
      </c>
      <c r="E17" s="22">
        <v>1000</v>
      </c>
      <c r="F17" s="36"/>
      <c r="G17" s="38">
        <f t="shared" si="0"/>
        <v>-3217237.9</v>
      </c>
      <c r="I17" s="9"/>
    </row>
    <row r="18" spans="1:9" s="10" customFormat="1" ht="32.25" customHeight="1" x14ac:dyDescent="0.25">
      <c r="A18" s="19"/>
      <c r="B18" s="33">
        <v>45078</v>
      </c>
      <c r="C18" s="34" t="s">
        <v>383</v>
      </c>
      <c r="D18" s="35" t="s">
        <v>377</v>
      </c>
      <c r="E18" s="22">
        <v>1000</v>
      </c>
      <c r="F18" s="36"/>
      <c r="G18" s="38">
        <f t="shared" si="0"/>
        <v>-3216237.9</v>
      </c>
      <c r="I18" s="9"/>
    </row>
    <row r="19" spans="1:9" s="10" customFormat="1" ht="32.25" customHeight="1" x14ac:dyDescent="0.25">
      <c r="A19" s="19"/>
      <c r="B19" s="33">
        <v>45078</v>
      </c>
      <c r="C19" s="34" t="s">
        <v>384</v>
      </c>
      <c r="D19" s="35" t="s">
        <v>377</v>
      </c>
      <c r="E19" s="22">
        <v>1000</v>
      </c>
      <c r="F19" s="36"/>
      <c r="G19" s="38">
        <f t="shared" si="0"/>
        <v>-3215237.9</v>
      </c>
      <c r="I19" s="9"/>
    </row>
    <row r="20" spans="1:9" s="10" customFormat="1" ht="32.25" customHeight="1" x14ac:dyDescent="0.25">
      <c r="A20" s="19"/>
      <c r="B20" s="33">
        <v>45078</v>
      </c>
      <c r="C20" s="34" t="s">
        <v>385</v>
      </c>
      <c r="D20" s="35" t="s">
        <v>377</v>
      </c>
      <c r="E20" s="22">
        <v>1000</v>
      </c>
      <c r="F20" s="36"/>
      <c r="G20" s="38">
        <f t="shared" si="0"/>
        <v>-3214237.9</v>
      </c>
      <c r="I20" s="9"/>
    </row>
    <row r="21" spans="1:9" s="10" customFormat="1" ht="32.25" customHeight="1" x14ac:dyDescent="0.25">
      <c r="A21" s="19"/>
      <c r="B21" s="33">
        <v>45078</v>
      </c>
      <c r="C21" s="34" t="s">
        <v>386</v>
      </c>
      <c r="D21" s="35" t="s">
        <v>377</v>
      </c>
      <c r="E21" s="22">
        <v>125800</v>
      </c>
      <c r="F21" s="36"/>
      <c r="G21" s="38">
        <f t="shared" si="0"/>
        <v>-3088437.9</v>
      </c>
      <c r="I21" s="9"/>
    </row>
    <row r="22" spans="1:9" s="10" customFormat="1" ht="32.25" customHeight="1" x14ac:dyDescent="0.25">
      <c r="A22" s="19"/>
      <c r="B22" s="33">
        <v>45078</v>
      </c>
      <c r="C22" s="34" t="s">
        <v>387</v>
      </c>
      <c r="D22" s="35" t="s">
        <v>377</v>
      </c>
      <c r="E22" s="22">
        <v>18000</v>
      </c>
      <c r="F22" s="36"/>
      <c r="G22" s="38">
        <f t="shared" si="0"/>
        <v>-3070437.9</v>
      </c>
      <c r="I22" s="9"/>
    </row>
    <row r="23" spans="1:9" s="10" customFormat="1" ht="32.25" customHeight="1" x14ac:dyDescent="0.25">
      <c r="A23" s="19"/>
      <c r="B23" s="33">
        <v>45078</v>
      </c>
      <c r="C23" s="34" t="s">
        <v>388</v>
      </c>
      <c r="D23" s="35" t="s">
        <v>377</v>
      </c>
      <c r="E23" s="22">
        <v>45700</v>
      </c>
      <c r="F23" s="36"/>
      <c r="G23" s="38">
        <f t="shared" si="0"/>
        <v>-3024737.9</v>
      </c>
      <c r="I23" s="9"/>
    </row>
    <row r="24" spans="1:9" s="10" customFormat="1" ht="32.25" customHeight="1" x14ac:dyDescent="0.25">
      <c r="A24" s="19"/>
      <c r="B24" s="33">
        <v>45078</v>
      </c>
      <c r="C24" s="34" t="s">
        <v>389</v>
      </c>
      <c r="D24" s="35" t="s">
        <v>377</v>
      </c>
      <c r="E24" s="22">
        <v>323600</v>
      </c>
      <c r="F24" s="36"/>
      <c r="G24" s="38">
        <f t="shared" si="0"/>
        <v>-2701137.9</v>
      </c>
      <c r="I24" s="9"/>
    </row>
    <row r="25" spans="1:9" s="10" customFormat="1" ht="32.25" customHeight="1" x14ac:dyDescent="0.25">
      <c r="A25" s="19"/>
      <c r="B25" s="33">
        <v>45078</v>
      </c>
      <c r="C25" s="34" t="s">
        <v>390</v>
      </c>
      <c r="D25" s="35" t="s">
        <v>391</v>
      </c>
      <c r="E25" s="22"/>
      <c r="F25" s="36">
        <v>460000</v>
      </c>
      <c r="G25" s="37">
        <f>+G24-F25</f>
        <v>-3161137.9</v>
      </c>
      <c r="I25" s="9"/>
    </row>
    <row r="26" spans="1:9" s="10" customFormat="1" ht="32.25" customHeight="1" x14ac:dyDescent="0.25">
      <c r="A26" s="19"/>
      <c r="B26" s="33">
        <v>45079</v>
      </c>
      <c r="C26" s="34" t="s">
        <v>392</v>
      </c>
      <c r="D26" s="35" t="s">
        <v>377</v>
      </c>
      <c r="E26" s="22">
        <v>25750</v>
      </c>
      <c r="F26" s="36"/>
      <c r="G26" s="37">
        <f>+G25+E26</f>
        <v>-3135387.9</v>
      </c>
      <c r="I26" s="9"/>
    </row>
    <row r="27" spans="1:9" s="10" customFormat="1" ht="32.25" customHeight="1" x14ac:dyDescent="0.25">
      <c r="A27" s="19"/>
      <c r="B27" s="33">
        <v>45079</v>
      </c>
      <c r="C27" s="34" t="s">
        <v>393</v>
      </c>
      <c r="D27" s="35" t="s">
        <v>377</v>
      </c>
      <c r="E27" s="22">
        <v>3200</v>
      </c>
      <c r="F27" s="36"/>
      <c r="G27" s="37">
        <f t="shared" ref="G27:G29" si="1">+G26+E27</f>
        <v>-3132187.9</v>
      </c>
      <c r="I27" s="9"/>
    </row>
    <row r="28" spans="1:9" s="10" customFormat="1" ht="32.25" customHeight="1" x14ac:dyDescent="0.25">
      <c r="A28" s="19"/>
      <c r="B28" s="33">
        <v>45079</v>
      </c>
      <c r="C28" s="34" t="s">
        <v>394</v>
      </c>
      <c r="D28" s="35" t="s">
        <v>377</v>
      </c>
      <c r="E28" s="22">
        <v>70500</v>
      </c>
      <c r="F28" s="36"/>
      <c r="G28" s="37">
        <f t="shared" si="1"/>
        <v>-3061687.9</v>
      </c>
      <c r="I28" s="9"/>
    </row>
    <row r="29" spans="1:9" s="10" customFormat="1" ht="32.25" customHeight="1" x14ac:dyDescent="0.25">
      <c r="A29" s="19"/>
      <c r="B29" s="33">
        <v>45079</v>
      </c>
      <c r="C29" s="34" t="s">
        <v>392</v>
      </c>
      <c r="D29" s="35" t="s">
        <v>377</v>
      </c>
      <c r="E29" s="22">
        <v>2550</v>
      </c>
      <c r="F29" s="36"/>
      <c r="G29" s="37">
        <f t="shared" si="1"/>
        <v>-3059137.9</v>
      </c>
      <c r="I29" s="9"/>
    </row>
    <row r="30" spans="1:9" s="10" customFormat="1" ht="32.25" customHeight="1" x14ac:dyDescent="0.25">
      <c r="A30" s="19"/>
      <c r="B30" s="33">
        <v>45079</v>
      </c>
      <c r="C30" s="34" t="s">
        <v>395</v>
      </c>
      <c r="D30" s="35" t="s">
        <v>396</v>
      </c>
      <c r="E30" s="22"/>
      <c r="F30" s="36">
        <v>6900</v>
      </c>
      <c r="G30" s="37">
        <f>+G29-F30</f>
        <v>-3066037.9</v>
      </c>
      <c r="I30" s="9"/>
    </row>
    <row r="31" spans="1:9" s="10" customFormat="1" ht="32.25" customHeight="1" x14ac:dyDescent="0.25">
      <c r="A31" s="19"/>
      <c r="B31" s="33">
        <v>45079</v>
      </c>
      <c r="C31" s="34" t="s">
        <v>397</v>
      </c>
      <c r="D31" s="35" t="s">
        <v>398</v>
      </c>
      <c r="E31" s="22"/>
      <c r="F31" s="39">
        <v>8500</v>
      </c>
      <c r="G31" s="37">
        <f>+G30-F31</f>
        <v>-3074537.9</v>
      </c>
      <c r="I31" s="9"/>
    </row>
    <row r="32" spans="1:9" s="10" customFormat="1" ht="32.25" customHeight="1" x14ac:dyDescent="0.25">
      <c r="A32" s="19"/>
      <c r="B32" s="33">
        <v>45079</v>
      </c>
      <c r="C32" s="34" t="s">
        <v>399</v>
      </c>
      <c r="D32" s="35" t="s">
        <v>377</v>
      </c>
      <c r="E32" s="22">
        <v>87600</v>
      </c>
      <c r="F32" s="36"/>
      <c r="G32" s="37">
        <f>+G31+E32</f>
        <v>-2986937.9</v>
      </c>
      <c r="I32" s="9"/>
    </row>
    <row r="33" spans="1:9" s="10" customFormat="1" ht="32.25" customHeight="1" x14ac:dyDescent="0.25">
      <c r="A33" s="19"/>
      <c r="B33" s="33">
        <v>45079</v>
      </c>
      <c r="C33" s="34" t="s">
        <v>400</v>
      </c>
      <c r="D33" s="35" t="s">
        <v>377</v>
      </c>
      <c r="E33" s="22">
        <v>191000</v>
      </c>
      <c r="F33" s="36"/>
      <c r="G33" s="37">
        <f t="shared" ref="G33:G85" si="2">+G32+E33</f>
        <v>-2795937.9</v>
      </c>
      <c r="I33" s="9"/>
    </row>
    <row r="34" spans="1:9" s="10" customFormat="1" ht="32.25" customHeight="1" x14ac:dyDescent="0.25">
      <c r="A34" s="19"/>
      <c r="B34" s="33">
        <v>45079</v>
      </c>
      <c r="C34" s="34" t="s">
        <v>401</v>
      </c>
      <c r="D34" s="35" t="s">
        <v>377</v>
      </c>
      <c r="E34" s="22">
        <v>1800</v>
      </c>
      <c r="F34" s="36"/>
      <c r="G34" s="37">
        <f t="shared" si="2"/>
        <v>-2794137.9</v>
      </c>
      <c r="I34" s="9"/>
    </row>
    <row r="35" spans="1:9" s="10" customFormat="1" ht="32.25" customHeight="1" x14ac:dyDescent="0.25">
      <c r="A35" s="19"/>
      <c r="B35" s="33">
        <v>45079</v>
      </c>
      <c r="C35" s="34" t="s">
        <v>402</v>
      </c>
      <c r="D35" s="35" t="s">
        <v>377</v>
      </c>
      <c r="E35" s="36">
        <v>162500</v>
      </c>
      <c r="F35" s="36"/>
      <c r="G35" s="37">
        <f t="shared" si="2"/>
        <v>-2631637.9</v>
      </c>
      <c r="I35" s="9"/>
    </row>
    <row r="36" spans="1:9" s="10" customFormat="1" ht="32.25" customHeight="1" x14ac:dyDescent="0.25">
      <c r="A36" s="19"/>
      <c r="B36" s="33">
        <v>45079</v>
      </c>
      <c r="C36" s="34" t="s">
        <v>403</v>
      </c>
      <c r="D36" s="35" t="s">
        <v>377</v>
      </c>
      <c r="E36" s="36">
        <v>50700</v>
      </c>
      <c r="F36" s="36"/>
      <c r="G36" s="37">
        <f t="shared" si="2"/>
        <v>-2580937.9</v>
      </c>
      <c r="I36" s="9"/>
    </row>
    <row r="37" spans="1:9" s="10" customFormat="1" ht="32.25" customHeight="1" x14ac:dyDescent="0.25">
      <c r="A37" s="19"/>
      <c r="B37" s="33">
        <v>45079</v>
      </c>
      <c r="C37" s="34" t="s">
        <v>404</v>
      </c>
      <c r="D37" s="35" t="s">
        <v>377</v>
      </c>
      <c r="E37" s="36">
        <v>450</v>
      </c>
      <c r="F37" s="36"/>
      <c r="G37" s="37">
        <f t="shared" si="2"/>
        <v>-2580487.9</v>
      </c>
      <c r="I37" s="9"/>
    </row>
    <row r="38" spans="1:9" s="10" customFormat="1" ht="32.25" customHeight="1" x14ac:dyDescent="0.25">
      <c r="A38" s="19"/>
      <c r="B38" s="33">
        <v>45079</v>
      </c>
      <c r="C38" s="34" t="s">
        <v>405</v>
      </c>
      <c r="D38" s="35" t="s">
        <v>377</v>
      </c>
      <c r="E38" s="36">
        <v>282400</v>
      </c>
      <c r="F38" s="36"/>
      <c r="G38" s="37">
        <f t="shared" si="2"/>
        <v>-2298087.9</v>
      </c>
      <c r="I38" s="9"/>
    </row>
    <row r="39" spans="1:9" s="10" customFormat="1" ht="32.25" customHeight="1" x14ac:dyDescent="0.25">
      <c r="A39" s="19"/>
      <c r="B39" s="33">
        <v>45079</v>
      </c>
      <c r="C39" s="34" t="s">
        <v>406</v>
      </c>
      <c r="D39" s="35" t="s">
        <v>377</v>
      </c>
      <c r="E39" s="36">
        <v>3000</v>
      </c>
      <c r="F39" s="36"/>
      <c r="G39" s="37">
        <f t="shared" si="2"/>
        <v>-2295087.9</v>
      </c>
      <c r="I39" s="9"/>
    </row>
    <row r="40" spans="1:9" s="10" customFormat="1" ht="32.25" customHeight="1" x14ac:dyDescent="0.25">
      <c r="A40" s="19"/>
      <c r="B40" s="33">
        <v>45082</v>
      </c>
      <c r="C40" s="34" t="s">
        <v>407</v>
      </c>
      <c r="D40" s="35" t="s">
        <v>377</v>
      </c>
      <c r="E40" s="36">
        <v>3750</v>
      </c>
      <c r="F40" s="36"/>
      <c r="G40" s="37">
        <f t="shared" si="2"/>
        <v>-2291337.9</v>
      </c>
      <c r="I40" s="9"/>
    </row>
    <row r="41" spans="1:9" s="10" customFormat="1" ht="32.25" customHeight="1" x14ac:dyDescent="0.25">
      <c r="A41" s="19"/>
      <c r="B41" s="33">
        <v>45082</v>
      </c>
      <c r="C41" s="34" t="s">
        <v>408</v>
      </c>
      <c r="D41" s="35" t="s">
        <v>377</v>
      </c>
      <c r="E41" s="36">
        <v>1950</v>
      </c>
      <c r="F41" s="36"/>
      <c r="G41" s="37">
        <f t="shared" si="2"/>
        <v>-2289387.9</v>
      </c>
      <c r="I41" s="9"/>
    </row>
    <row r="42" spans="1:9" s="10" customFormat="1" ht="32.25" customHeight="1" x14ac:dyDescent="0.25">
      <c r="A42" s="19"/>
      <c r="B42" s="33">
        <v>45082</v>
      </c>
      <c r="C42" s="34" t="s">
        <v>409</v>
      </c>
      <c r="D42" s="35" t="s">
        <v>377</v>
      </c>
      <c r="E42" s="36">
        <v>4800</v>
      </c>
      <c r="F42" s="36"/>
      <c r="G42" s="37">
        <f t="shared" si="2"/>
        <v>-2284587.9</v>
      </c>
      <c r="I42" s="9"/>
    </row>
    <row r="43" spans="1:9" s="10" customFormat="1" ht="32.25" customHeight="1" x14ac:dyDescent="0.25">
      <c r="A43" s="19"/>
      <c r="B43" s="33">
        <v>45082</v>
      </c>
      <c r="C43" s="34" t="s">
        <v>410</v>
      </c>
      <c r="D43" s="35" t="s">
        <v>377</v>
      </c>
      <c r="E43" s="36">
        <v>9000</v>
      </c>
      <c r="F43" s="36"/>
      <c r="G43" s="37">
        <f t="shared" si="2"/>
        <v>-2275587.9</v>
      </c>
      <c r="I43" s="9"/>
    </row>
    <row r="44" spans="1:9" s="10" customFormat="1" ht="32.25" customHeight="1" x14ac:dyDescent="0.25">
      <c r="A44" s="19"/>
      <c r="B44" s="33">
        <v>45082</v>
      </c>
      <c r="C44" s="34" t="s">
        <v>411</v>
      </c>
      <c r="D44" s="35" t="s">
        <v>377</v>
      </c>
      <c r="E44" s="36">
        <v>4200</v>
      </c>
      <c r="F44" s="36"/>
      <c r="G44" s="37">
        <f t="shared" si="2"/>
        <v>-2271387.9</v>
      </c>
      <c r="I44" s="9"/>
    </row>
    <row r="45" spans="1:9" s="10" customFormat="1" ht="32.25" customHeight="1" x14ac:dyDescent="0.25">
      <c r="A45" s="19"/>
      <c r="B45" s="33">
        <v>45082</v>
      </c>
      <c r="C45" s="34" t="s">
        <v>412</v>
      </c>
      <c r="D45" s="35" t="s">
        <v>377</v>
      </c>
      <c r="E45" s="36">
        <v>1400</v>
      </c>
      <c r="F45" s="36"/>
      <c r="G45" s="37">
        <f t="shared" si="2"/>
        <v>-2269987.9</v>
      </c>
      <c r="I45" s="9"/>
    </row>
    <row r="46" spans="1:9" s="10" customFormat="1" ht="32.25" customHeight="1" x14ac:dyDescent="0.25">
      <c r="A46" s="19"/>
      <c r="B46" s="33">
        <v>45082</v>
      </c>
      <c r="C46" s="34" t="s">
        <v>413</v>
      </c>
      <c r="D46" s="35" t="s">
        <v>377</v>
      </c>
      <c r="E46" s="36">
        <v>157900</v>
      </c>
      <c r="F46" s="36"/>
      <c r="G46" s="37">
        <f t="shared" si="2"/>
        <v>-2112087.9</v>
      </c>
      <c r="I46" s="9"/>
    </row>
    <row r="47" spans="1:9" s="10" customFormat="1" ht="32.25" customHeight="1" x14ac:dyDescent="0.25">
      <c r="A47" s="19"/>
      <c r="B47" s="33">
        <v>45082</v>
      </c>
      <c r="C47" s="34" t="s">
        <v>414</v>
      </c>
      <c r="D47" s="35" t="s">
        <v>377</v>
      </c>
      <c r="E47" s="36">
        <v>44800</v>
      </c>
      <c r="F47" s="36"/>
      <c r="G47" s="37">
        <f t="shared" si="2"/>
        <v>-2067287.9</v>
      </c>
      <c r="I47" s="9"/>
    </row>
    <row r="48" spans="1:9" s="10" customFormat="1" ht="32.25" customHeight="1" x14ac:dyDescent="0.25">
      <c r="A48" s="19"/>
      <c r="B48" s="33">
        <v>45082</v>
      </c>
      <c r="C48" s="34" t="s">
        <v>415</v>
      </c>
      <c r="D48" s="35" t="s">
        <v>377</v>
      </c>
      <c r="E48" s="36">
        <v>14400</v>
      </c>
      <c r="F48" s="36"/>
      <c r="G48" s="37">
        <f t="shared" si="2"/>
        <v>-2052887.9</v>
      </c>
      <c r="I48" s="9"/>
    </row>
    <row r="49" spans="1:9" s="10" customFormat="1" ht="32.25" customHeight="1" x14ac:dyDescent="0.25">
      <c r="A49" s="19"/>
      <c r="B49" s="33">
        <v>45082</v>
      </c>
      <c r="C49" s="34" t="s">
        <v>416</v>
      </c>
      <c r="D49" s="35" t="s">
        <v>377</v>
      </c>
      <c r="E49" s="36">
        <v>25000</v>
      </c>
      <c r="F49" s="36"/>
      <c r="G49" s="37">
        <f t="shared" si="2"/>
        <v>-2027887.9</v>
      </c>
      <c r="I49" s="9"/>
    </row>
    <row r="50" spans="1:9" s="10" customFormat="1" ht="32.25" customHeight="1" x14ac:dyDescent="0.25">
      <c r="A50" s="19"/>
      <c r="B50" s="33">
        <v>45082</v>
      </c>
      <c r="C50" s="34" t="s">
        <v>417</v>
      </c>
      <c r="D50" s="35" t="s">
        <v>377</v>
      </c>
      <c r="E50" s="36">
        <v>46400</v>
      </c>
      <c r="F50" s="36"/>
      <c r="G50" s="37">
        <f t="shared" si="2"/>
        <v>-1981487.9</v>
      </c>
      <c r="I50" s="9"/>
    </row>
    <row r="51" spans="1:9" s="10" customFormat="1" ht="32.25" customHeight="1" x14ac:dyDescent="0.25">
      <c r="A51" s="19"/>
      <c r="B51" s="33">
        <v>45082</v>
      </c>
      <c r="C51" s="34" t="s">
        <v>418</v>
      </c>
      <c r="D51" s="35" t="s">
        <v>377</v>
      </c>
      <c r="E51" s="36">
        <v>8800</v>
      </c>
      <c r="F51" s="36"/>
      <c r="G51" s="37">
        <f t="shared" si="2"/>
        <v>-1972687.9</v>
      </c>
      <c r="I51" s="9"/>
    </row>
    <row r="52" spans="1:9" s="10" customFormat="1" ht="32.25" customHeight="1" x14ac:dyDescent="0.25">
      <c r="A52" s="19"/>
      <c r="B52" s="33">
        <v>45082</v>
      </c>
      <c r="C52" s="34" t="s">
        <v>419</v>
      </c>
      <c r="D52" s="35" t="s">
        <v>377</v>
      </c>
      <c r="E52" s="36">
        <v>250700</v>
      </c>
      <c r="F52" s="36"/>
      <c r="G52" s="37">
        <f t="shared" si="2"/>
        <v>-1721987.9</v>
      </c>
      <c r="I52" s="9"/>
    </row>
    <row r="53" spans="1:9" s="10" customFormat="1" ht="32.25" customHeight="1" x14ac:dyDescent="0.25">
      <c r="A53" s="19"/>
      <c r="B53" s="33">
        <v>45082</v>
      </c>
      <c r="C53" s="34" t="s">
        <v>420</v>
      </c>
      <c r="D53" s="35" t="s">
        <v>377</v>
      </c>
      <c r="E53" s="36">
        <v>18000</v>
      </c>
      <c r="F53" s="36"/>
      <c r="G53" s="37">
        <f t="shared" si="2"/>
        <v>-1703987.9</v>
      </c>
      <c r="I53" s="9"/>
    </row>
    <row r="54" spans="1:9" s="10" customFormat="1" ht="32.25" customHeight="1" x14ac:dyDescent="0.25">
      <c r="A54" s="19"/>
      <c r="B54" s="33">
        <v>45082</v>
      </c>
      <c r="C54" s="34" t="s">
        <v>421</v>
      </c>
      <c r="D54" s="35" t="s">
        <v>377</v>
      </c>
      <c r="E54" s="36">
        <v>26500</v>
      </c>
      <c r="F54" s="36"/>
      <c r="G54" s="37">
        <f t="shared" si="2"/>
        <v>-1677487.9</v>
      </c>
      <c r="I54" s="9"/>
    </row>
    <row r="55" spans="1:9" s="10" customFormat="1" ht="32.25" customHeight="1" x14ac:dyDescent="0.25">
      <c r="A55" s="19"/>
      <c r="B55" s="33">
        <v>45082</v>
      </c>
      <c r="C55" s="34" t="s">
        <v>422</v>
      </c>
      <c r="D55" s="35" t="s">
        <v>377</v>
      </c>
      <c r="E55" s="36">
        <v>57000</v>
      </c>
      <c r="F55" s="36"/>
      <c r="G55" s="37">
        <f t="shared" si="2"/>
        <v>-1620487.9</v>
      </c>
      <c r="I55" s="9"/>
    </row>
    <row r="56" spans="1:9" s="10" customFormat="1" ht="32.25" customHeight="1" x14ac:dyDescent="0.25">
      <c r="A56" s="19"/>
      <c r="B56" s="33">
        <v>45083</v>
      </c>
      <c r="C56" s="34" t="s">
        <v>423</v>
      </c>
      <c r="D56" s="35" t="s">
        <v>377</v>
      </c>
      <c r="E56" s="36">
        <v>2000</v>
      </c>
      <c r="F56" s="36"/>
      <c r="G56" s="37">
        <f t="shared" si="2"/>
        <v>-1618487.9</v>
      </c>
      <c r="I56" s="9"/>
    </row>
    <row r="57" spans="1:9" s="10" customFormat="1" ht="32.25" customHeight="1" x14ac:dyDescent="0.25">
      <c r="A57" s="19"/>
      <c r="B57" s="33">
        <v>45083</v>
      </c>
      <c r="C57" s="34" t="s">
        <v>424</v>
      </c>
      <c r="D57" s="35" t="s">
        <v>377</v>
      </c>
      <c r="E57" s="36">
        <v>1000</v>
      </c>
      <c r="F57" s="36"/>
      <c r="G57" s="37">
        <f t="shared" si="2"/>
        <v>-1617487.9</v>
      </c>
      <c r="I57" s="9"/>
    </row>
    <row r="58" spans="1:9" s="10" customFormat="1" ht="32.25" customHeight="1" x14ac:dyDescent="0.25">
      <c r="A58" s="19"/>
      <c r="B58" s="33">
        <v>45083</v>
      </c>
      <c r="C58" s="34" t="s">
        <v>425</v>
      </c>
      <c r="D58" s="35" t="s">
        <v>377</v>
      </c>
      <c r="E58" s="36">
        <v>1000</v>
      </c>
      <c r="F58" s="36"/>
      <c r="G58" s="37">
        <f t="shared" si="2"/>
        <v>-1616487.9</v>
      </c>
      <c r="I58" s="9"/>
    </row>
    <row r="59" spans="1:9" s="10" customFormat="1" ht="32.25" customHeight="1" x14ac:dyDescent="0.25">
      <c r="A59" s="19"/>
      <c r="B59" s="33">
        <v>45083</v>
      </c>
      <c r="C59" s="34" t="s">
        <v>426</v>
      </c>
      <c r="D59" s="35" t="s">
        <v>377</v>
      </c>
      <c r="E59" s="36">
        <v>1000</v>
      </c>
      <c r="F59" s="36"/>
      <c r="G59" s="37">
        <f t="shared" si="2"/>
        <v>-1615487.9</v>
      </c>
      <c r="I59" s="9"/>
    </row>
    <row r="60" spans="1:9" s="10" customFormat="1" ht="32.25" customHeight="1" x14ac:dyDescent="0.25">
      <c r="A60" s="19"/>
      <c r="B60" s="33">
        <v>45083</v>
      </c>
      <c r="C60" s="34" t="s">
        <v>427</v>
      </c>
      <c r="D60" s="35" t="s">
        <v>377</v>
      </c>
      <c r="E60" s="36">
        <v>1000</v>
      </c>
      <c r="F60" s="36"/>
      <c r="G60" s="37">
        <f t="shared" si="2"/>
        <v>-1614487.9</v>
      </c>
      <c r="I60" s="9"/>
    </row>
    <row r="61" spans="1:9" s="10" customFormat="1" ht="32.25" customHeight="1" x14ac:dyDescent="0.25">
      <c r="A61" s="19"/>
      <c r="B61" s="33">
        <v>45083</v>
      </c>
      <c r="C61" s="34" t="s">
        <v>428</v>
      </c>
      <c r="D61" s="35" t="s">
        <v>377</v>
      </c>
      <c r="E61" s="36">
        <v>2500</v>
      </c>
      <c r="F61" s="36"/>
      <c r="G61" s="37">
        <f t="shared" si="2"/>
        <v>-1611987.9</v>
      </c>
      <c r="I61" s="9"/>
    </row>
    <row r="62" spans="1:9" s="10" customFormat="1" ht="32.25" customHeight="1" x14ac:dyDescent="0.25">
      <c r="A62" s="19"/>
      <c r="B62" s="33">
        <v>45083</v>
      </c>
      <c r="C62" s="34" t="s">
        <v>429</v>
      </c>
      <c r="D62" s="35" t="s">
        <v>377</v>
      </c>
      <c r="E62" s="36">
        <v>72590</v>
      </c>
      <c r="F62" s="36"/>
      <c r="G62" s="37">
        <f t="shared" si="2"/>
        <v>-1539397.9</v>
      </c>
      <c r="I62" s="9"/>
    </row>
    <row r="63" spans="1:9" s="10" customFormat="1" ht="32.25" customHeight="1" x14ac:dyDescent="0.25">
      <c r="A63" s="19"/>
      <c r="B63" s="33">
        <v>45083</v>
      </c>
      <c r="C63" s="34" t="s">
        <v>430</v>
      </c>
      <c r="D63" s="35" t="s">
        <v>377</v>
      </c>
      <c r="E63" s="36">
        <v>169400</v>
      </c>
      <c r="F63" s="36"/>
      <c r="G63" s="37">
        <f t="shared" si="2"/>
        <v>-1369997.9</v>
      </c>
      <c r="I63" s="9"/>
    </row>
    <row r="64" spans="1:9" s="10" customFormat="1" ht="32.25" customHeight="1" x14ac:dyDescent="0.25">
      <c r="A64" s="19"/>
      <c r="B64" s="33">
        <v>45083</v>
      </c>
      <c r="C64" s="34" t="s">
        <v>431</v>
      </c>
      <c r="D64" s="35" t="s">
        <v>377</v>
      </c>
      <c r="E64" s="36">
        <v>3500</v>
      </c>
      <c r="F64" s="36"/>
      <c r="G64" s="37">
        <f t="shared" si="2"/>
        <v>-1366497.9</v>
      </c>
      <c r="I64" s="9"/>
    </row>
    <row r="65" spans="1:9" s="10" customFormat="1" ht="32.25" customHeight="1" x14ac:dyDescent="0.25">
      <c r="A65" s="19"/>
      <c r="B65" s="33">
        <v>45083</v>
      </c>
      <c r="C65" s="34" t="s">
        <v>432</v>
      </c>
      <c r="D65" s="35" t="s">
        <v>377</v>
      </c>
      <c r="E65" s="36">
        <v>400</v>
      </c>
      <c r="F65" s="36"/>
      <c r="G65" s="37">
        <f t="shared" si="2"/>
        <v>-1366097.9</v>
      </c>
      <c r="I65" s="9"/>
    </row>
    <row r="66" spans="1:9" s="10" customFormat="1" ht="32.25" customHeight="1" x14ac:dyDescent="0.25">
      <c r="A66" s="19"/>
      <c r="B66" s="33">
        <v>45083</v>
      </c>
      <c r="C66" s="34" t="s">
        <v>433</v>
      </c>
      <c r="D66" s="35" t="s">
        <v>377</v>
      </c>
      <c r="E66" s="36">
        <v>400</v>
      </c>
      <c r="F66" s="36"/>
      <c r="G66" s="37">
        <f t="shared" si="2"/>
        <v>-1365697.9</v>
      </c>
      <c r="I66" s="9"/>
    </row>
    <row r="67" spans="1:9" s="10" customFormat="1" ht="32.25" customHeight="1" x14ac:dyDescent="0.25">
      <c r="A67" s="19"/>
      <c r="B67" s="33">
        <v>45083</v>
      </c>
      <c r="C67" s="34" t="s">
        <v>394</v>
      </c>
      <c r="D67" s="35" t="s">
        <v>377</v>
      </c>
      <c r="E67" s="36">
        <v>1500</v>
      </c>
      <c r="F67" s="36"/>
      <c r="G67" s="37">
        <f t="shared" si="2"/>
        <v>-1364197.9</v>
      </c>
      <c r="I67" s="9"/>
    </row>
    <row r="68" spans="1:9" s="10" customFormat="1" ht="32.25" customHeight="1" x14ac:dyDescent="0.25">
      <c r="A68" s="19"/>
      <c r="B68" s="33">
        <v>45083</v>
      </c>
      <c r="C68" s="34" t="s">
        <v>380</v>
      </c>
      <c r="D68" s="35" t="s">
        <v>377</v>
      </c>
      <c r="E68" s="36">
        <v>39100</v>
      </c>
      <c r="F68" s="36"/>
      <c r="G68" s="37">
        <f t="shared" si="2"/>
        <v>-1325097.8999999999</v>
      </c>
      <c r="I68" s="9"/>
    </row>
    <row r="69" spans="1:9" s="10" customFormat="1" ht="32.25" customHeight="1" x14ac:dyDescent="0.25">
      <c r="A69" s="19"/>
      <c r="B69" s="33">
        <v>45083</v>
      </c>
      <c r="C69" s="34" t="s">
        <v>434</v>
      </c>
      <c r="D69" s="35" t="s">
        <v>377</v>
      </c>
      <c r="E69" s="36">
        <v>118000</v>
      </c>
      <c r="F69" s="36"/>
      <c r="G69" s="37">
        <f t="shared" si="2"/>
        <v>-1207097.8999999999</v>
      </c>
      <c r="I69" s="9"/>
    </row>
    <row r="70" spans="1:9" s="10" customFormat="1" ht="32.25" customHeight="1" x14ac:dyDescent="0.25">
      <c r="A70" s="19"/>
      <c r="B70" s="33">
        <v>45083</v>
      </c>
      <c r="C70" s="34" t="s">
        <v>24</v>
      </c>
      <c r="D70" s="35" t="s">
        <v>377</v>
      </c>
      <c r="E70" s="36">
        <v>166700</v>
      </c>
      <c r="F70" s="36"/>
      <c r="G70" s="37">
        <f t="shared" si="2"/>
        <v>-1040397.8999999999</v>
      </c>
      <c r="I70" s="9"/>
    </row>
    <row r="71" spans="1:9" s="10" customFormat="1" ht="32.25" customHeight="1" x14ac:dyDescent="0.25">
      <c r="A71" s="19"/>
      <c r="B71" s="33">
        <v>45083</v>
      </c>
      <c r="C71" s="34" t="s">
        <v>435</v>
      </c>
      <c r="D71" s="35" t="s">
        <v>377</v>
      </c>
      <c r="E71" s="36">
        <v>500</v>
      </c>
      <c r="F71" s="36"/>
      <c r="G71" s="37">
        <f t="shared" si="2"/>
        <v>-1039897.8999999999</v>
      </c>
      <c r="I71" s="9"/>
    </row>
    <row r="72" spans="1:9" s="10" customFormat="1" ht="32.25" customHeight="1" x14ac:dyDescent="0.25">
      <c r="A72" s="19"/>
      <c r="B72" s="33">
        <v>45083</v>
      </c>
      <c r="C72" s="34" t="s">
        <v>436</v>
      </c>
      <c r="D72" s="35" t="s">
        <v>377</v>
      </c>
      <c r="E72" s="36">
        <v>33200</v>
      </c>
      <c r="F72" s="36"/>
      <c r="G72" s="37">
        <f t="shared" si="2"/>
        <v>-1006697.8999999999</v>
      </c>
      <c r="I72" s="9"/>
    </row>
    <row r="73" spans="1:9" s="10" customFormat="1" ht="32.25" customHeight="1" x14ac:dyDescent="0.25">
      <c r="A73" s="19"/>
      <c r="B73" s="33">
        <v>45083</v>
      </c>
      <c r="C73" s="34" t="s">
        <v>437</v>
      </c>
      <c r="D73" s="35" t="s">
        <v>377</v>
      </c>
      <c r="E73" s="36">
        <v>308000</v>
      </c>
      <c r="F73" s="36"/>
      <c r="G73" s="37">
        <f t="shared" si="2"/>
        <v>-698697.89999999991</v>
      </c>
      <c r="I73" s="9"/>
    </row>
    <row r="74" spans="1:9" s="10" customFormat="1" ht="32.25" customHeight="1" x14ac:dyDescent="0.25">
      <c r="A74" s="19"/>
      <c r="B74" s="33">
        <v>45083</v>
      </c>
      <c r="C74" s="34" t="s">
        <v>438</v>
      </c>
      <c r="D74" s="35" t="s">
        <v>377</v>
      </c>
      <c r="E74" s="36">
        <v>9800</v>
      </c>
      <c r="F74" s="36"/>
      <c r="G74" s="37">
        <f t="shared" si="2"/>
        <v>-688897.89999999991</v>
      </c>
      <c r="I74" s="9"/>
    </row>
    <row r="75" spans="1:9" s="10" customFormat="1" ht="32.25" customHeight="1" x14ac:dyDescent="0.25">
      <c r="A75" s="19"/>
      <c r="B75" s="33">
        <v>45083</v>
      </c>
      <c r="C75" s="34" t="s">
        <v>439</v>
      </c>
      <c r="D75" s="35" t="s">
        <v>377</v>
      </c>
      <c r="E75" s="36">
        <v>7600</v>
      </c>
      <c r="F75" s="36"/>
      <c r="G75" s="37">
        <f t="shared" si="2"/>
        <v>-681297.89999999991</v>
      </c>
      <c r="I75" s="9"/>
    </row>
    <row r="76" spans="1:9" s="10" customFormat="1" ht="32.25" customHeight="1" x14ac:dyDescent="0.25">
      <c r="A76" s="19"/>
      <c r="B76" s="33">
        <v>45084</v>
      </c>
      <c r="C76" s="34" t="s">
        <v>440</v>
      </c>
      <c r="D76" s="35" t="s">
        <v>377</v>
      </c>
      <c r="E76" s="36">
        <v>14400</v>
      </c>
      <c r="F76" s="36"/>
      <c r="G76" s="37">
        <f t="shared" si="2"/>
        <v>-666897.89999999991</v>
      </c>
      <c r="I76" s="9"/>
    </row>
    <row r="77" spans="1:9" s="10" customFormat="1" ht="32.25" customHeight="1" x14ac:dyDescent="0.25">
      <c r="A77" s="19"/>
      <c r="B77" s="33">
        <v>45084</v>
      </c>
      <c r="C77" s="34" t="s">
        <v>441</v>
      </c>
      <c r="D77" s="35" t="s">
        <v>377</v>
      </c>
      <c r="E77" s="36">
        <v>7200</v>
      </c>
      <c r="F77" s="36"/>
      <c r="G77" s="37">
        <f t="shared" si="2"/>
        <v>-659697.89999999991</v>
      </c>
      <c r="I77" s="9"/>
    </row>
    <row r="78" spans="1:9" s="10" customFormat="1" ht="32.25" customHeight="1" x14ac:dyDescent="0.25">
      <c r="A78" s="19"/>
      <c r="B78" s="33">
        <v>45084</v>
      </c>
      <c r="C78" s="34" t="s">
        <v>442</v>
      </c>
      <c r="D78" s="35" t="s">
        <v>377</v>
      </c>
      <c r="E78" s="36">
        <v>1100</v>
      </c>
      <c r="F78" s="36"/>
      <c r="G78" s="37">
        <f t="shared" si="2"/>
        <v>-658597.89999999991</v>
      </c>
      <c r="I78" s="9"/>
    </row>
    <row r="79" spans="1:9" s="10" customFormat="1" ht="32.25" customHeight="1" x14ac:dyDescent="0.25">
      <c r="A79" s="19"/>
      <c r="B79" s="33">
        <v>45084</v>
      </c>
      <c r="C79" s="34" t="s">
        <v>443</v>
      </c>
      <c r="D79" s="35" t="s">
        <v>377</v>
      </c>
      <c r="E79" s="36">
        <v>35500</v>
      </c>
      <c r="F79" s="36"/>
      <c r="G79" s="37">
        <f t="shared" si="2"/>
        <v>-623097.89999999991</v>
      </c>
      <c r="I79" s="9"/>
    </row>
    <row r="80" spans="1:9" s="10" customFormat="1" ht="32.25" customHeight="1" x14ac:dyDescent="0.25">
      <c r="A80" s="19"/>
      <c r="B80" s="33">
        <v>45084</v>
      </c>
      <c r="C80" s="34" t="s">
        <v>444</v>
      </c>
      <c r="D80" s="35" t="s">
        <v>377</v>
      </c>
      <c r="E80" s="36">
        <v>2187.5</v>
      </c>
      <c r="F80" s="36"/>
      <c r="G80" s="37">
        <f t="shared" si="2"/>
        <v>-620910.39999999991</v>
      </c>
      <c r="I80" s="9"/>
    </row>
    <row r="81" spans="1:9" s="10" customFormat="1" ht="32.25" customHeight="1" x14ac:dyDescent="0.25">
      <c r="A81" s="19"/>
      <c r="B81" s="33">
        <v>45084</v>
      </c>
      <c r="C81" s="34" t="s">
        <v>380</v>
      </c>
      <c r="D81" s="35" t="s">
        <v>377</v>
      </c>
      <c r="E81" s="36">
        <v>41200</v>
      </c>
      <c r="F81" s="36"/>
      <c r="G81" s="37">
        <f t="shared" si="2"/>
        <v>-579710.39999999991</v>
      </c>
      <c r="I81" s="9"/>
    </row>
    <row r="82" spans="1:9" s="10" customFormat="1" ht="32.25" customHeight="1" x14ac:dyDescent="0.25">
      <c r="A82" s="19"/>
      <c r="B82" s="33">
        <v>45084</v>
      </c>
      <c r="C82" s="34" t="s">
        <v>420</v>
      </c>
      <c r="D82" s="35" t="s">
        <v>377</v>
      </c>
      <c r="E82" s="24">
        <v>500</v>
      </c>
      <c r="F82" s="24"/>
      <c r="G82" s="37">
        <f t="shared" si="2"/>
        <v>-579210.39999999991</v>
      </c>
      <c r="I82" s="9"/>
    </row>
    <row r="83" spans="1:9" s="10" customFormat="1" ht="32.25" customHeight="1" x14ac:dyDescent="0.25">
      <c r="A83" s="19"/>
      <c r="B83" s="33">
        <v>45084</v>
      </c>
      <c r="C83" s="34" t="s">
        <v>445</v>
      </c>
      <c r="D83" s="35" t="s">
        <v>377</v>
      </c>
      <c r="E83" s="24">
        <v>119300</v>
      </c>
      <c r="F83" s="24"/>
      <c r="G83" s="37">
        <f t="shared" si="2"/>
        <v>-459910.39999999991</v>
      </c>
      <c r="I83" s="9"/>
    </row>
    <row r="84" spans="1:9" s="10" customFormat="1" ht="32.25" customHeight="1" x14ac:dyDescent="0.25">
      <c r="A84" s="19"/>
      <c r="B84" s="33">
        <v>45084</v>
      </c>
      <c r="C84" s="34" t="s">
        <v>446</v>
      </c>
      <c r="D84" s="35" t="s">
        <v>377</v>
      </c>
      <c r="E84" s="22">
        <v>22700</v>
      </c>
      <c r="F84" s="22"/>
      <c r="G84" s="37">
        <f t="shared" si="2"/>
        <v>-437210.39999999991</v>
      </c>
      <c r="I84" s="9"/>
    </row>
    <row r="85" spans="1:9" s="10" customFormat="1" ht="32.25" customHeight="1" x14ac:dyDescent="0.25">
      <c r="A85" s="19"/>
      <c r="B85" s="33">
        <v>45084</v>
      </c>
      <c r="C85" s="34" t="s">
        <v>447</v>
      </c>
      <c r="D85" s="35" t="s">
        <v>377</v>
      </c>
      <c r="E85" s="36">
        <v>371400</v>
      </c>
      <c r="F85" s="36"/>
      <c r="G85" s="37">
        <f t="shared" si="2"/>
        <v>-65810.399999999907</v>
      </c>
      <c r="I85" s="9"/>
    </row>
    <row r="86" spans="1:9" s="10" customFormat="1" ht="32.25" customHeight="1" x14ac:dyDescent="0.25">
      <c r="A86" s="19"/>
      <c r="B86" s="33">
        <v>45084</v>
      </c>
      <c r="C86" s="34" t="s">
        <v>448</v>
      </c>
      <c r="D86" s="35" t="s">
        <v>391</v>
      </c>
      <c r="E86" s="22"/>
      <c r="F86" s="36">
        <v>121400.01</v>
      </c>
      <c r="G86" s="37">
        <f>+G85-F86</f>
        <v>-187210.40999999992</v>
      </c>
      <c r="I86" s="9"/>
    </row>
    <row r="87" spans="1:9" s="10" customFormat="1" ht="32.25" customHeight="1" x14ac:dyDescent="0.25">
      <c r="A87" s="19"/>
      <c r="B87" s="33">
        <v>45084</v>
      </c>
      <c r="C87" s="34" t="s">
        <v>449</v>
      </c>
      <c r="D87" s="35" t="s">
        <v>450</v>
      </c>
      <c r="E87" s="22"/>
      <c r="F87" s="36">
        <v>217704.1</v>
      </c>
      <c r="G87" s="37">
        <f>+G86-F87</f>
        <v>-404914.50999999989</v>
      </c>
      <c r="I87" s="9"/>
    </row>
    <row r="88" spans="1:9" s="10" customFormat="1" ht="32.25" customHeight="1" x14ac:dyDescent="0.25">
      <c r="A88" s="19"/>
      <c r="B88" s="33">
        <v>45084</v>
      </c>
      <c r="C88" s="34" t="s">
        <v>451</v>
      </c>
      <c r="D88" s="35" t="s">
        <v>377</v>
      </c>
      <c r="E88" s="22">
        <v>6300</v>
      </c>
      <c r="F88" s="36"/>
      <c r="G88" s="37">
        <f>+G87+E88</f>
        <v>-398614.50999999989</v>
      </c>
      <c r="I88" s="9"/>
    </row>
    <row r="89" spans="1:9" s="10" customFormat="1" ht="32.25" customHeight="1" x14ac:dyDescent="0.25">
      <c r="A89" s="19"/>
      <c r="B89" s="33">
        <v>45086</v>
      </c>
      <c r="C89" s="34" t="s">
        <v>452</v>
      </c>
      <c r="D89" s="35" t="s">
        <v>377</v>
      </c>
      <c r="E89" s="22">
        <v>3000</v>
      </c>
      <c r="F89" s="36"/>
      <c r="G89" s="37">
        <f t="shared" ref="G89:G92" si="3">+G88+E89</f>
        <v>-395614.50999999989</v>
      </c>
      <c r="I89" s="9"/>
    </row>
    <row r="90" spans="1:9" s="10" customFormat="1" ht="32.25" customHeight="1" x14ac:dyDescent="0.25">
      <c r="A90" s="19"/>
      <c r="B90" s="33">
        <v>45086</v>
      </c>
      <c r="C90" s="34" t="s">
        <v>453</v>
      </c>
      <c r="D90" s="35" t="s">
        <v>377</v>
      </c>
      <c r="E90" s="22">
        <v>3000</v>
      </c>
      <c r="F90" s="36"/>
      <c r="G90" s="37">
        <f t="shared" si="3"/>
        <v>-392614.50999999989</v>
      </c>
      <c r="I90" s="9"/>
    </row>
    <row r="91" spans="1:9" s="10" customFormat="1" ht="32.25" customHeight="1" x14ac:dyDescent="0.25">
      <c r="A91" s="19"/>
      <c r="B91" s="33">
        <v>45086</v>
      </c>
      <c r="C91" s="34" t="s">
        <v>454</v>
      </c>
      <c r="D91" s="35" t="s">
        <v>377</v>
      </c>
      <c r="E91" s="22">
        <v>13200</v>
      </c>
      <c r="F91" s="36"/>
      <c r="G91" s="37">
        <f t="shared" si="3"/>
        <v>-379414.50999999989</v>
      </c>
      <c r="I91" s="9"/>
    </row>
    <row r="92" spans="1:9" s="10" customFormat="1" ht="32.25" customHeight="1" x14ac:dyDescent="0.25">
      <c r="A92" s="19"/>
      <c r="B92" s="33">
        <v>45086</v>
      </c>
      <c r="C92" s="34" t="s">
        <v>455</v>
      </c>
      <c r="D92" s="35" t="s">
        <v>377</v>
      </c>
      <c r="E92" s="22">
        <v>11800</v>
      </c>
      <c r="F92" s="36"/>
      <c r="G92" s="37">
        <f t="shared" si="3"/>
        <v>-367614.50999999989</v>
      </c>
      <c r="I92" s="9"/>
    </row>
    <row r="93" spans="1:9" s="10" customFormat="1" ht="32.25" customHeight="1" x14ac:dyDescent="0.25">
      <c r="A93" s="19"/>
      <c r="B93" s="33">
        <v>45086</v>
      </c>
      <c r="C93" s="34" t="s">
        <v>456</v>
      </c>
      <c r="D93" s="35" t="s">
        <v>457</v>
      </c>
      <c r="E93" s="22"/>
      <c r="F93" s="36">
        <v>8850</v>
      </c>
      <c r="G93" s="37">
        <f>+G92-F93</f>
        <v>-376464.50999999989</v>
      </c>
      <c r="I93" s="9"/>
    </row>
    <row r="94" spans="1:9" s="10" customFormat="1" ht="32.25" customHeight="1" x14ac:dyDescent="0.25">
      <c r="A94" s="19"/>
      <c r="B94" s="33">
        <v>45086</v>
      </c>
      <c r="C94" s="34" t="s">
        <v>458</v>
      </c>
      <c r="D94" s="35" t="s">
        <v>377</v>
      </c>
      <c r="E94" s="22">
        <v>70400</v>
      </c>
      <c r="F94" s="36"/>
      <c r="G94" s="37">
        <f>+G93+E94</f>
        <v>-306064.50999999989</v>
      </c>
      <c r="I94" s="9"/>
    </row>
    <row r="95" spans="1:9" s="10" customFormat="1" ht="32.25" customHeight="1" x14ac:dyDescent="0.25">
      <c r="A95" s="19"/>
      <c r="B95" s="33">
        <v>45086</v>
      </c>
      <c r="C95" s="34" t="s">
        <v>459</v>
      </c>
      <c r="D95" s="35" t="s">
        <v>377</v>
      </c>
      <c r="E95" s="22">
        <v>9000</v>
      </c>
      <c r="F95" s="36"/>
      <c r="G95" s="37">
        <f t="shared" ref="G95:G142" si="4">+G94+E95</f>
        <v>-297064.50999999989</v>
      </c>
      <c r="I95" s="9"/>
    </row>
    <row r="96" spans="1:9" s="10" customFormat="1" ht="32.25" customHeight="1" x14ac:dyDescent="0.25">
      <c r="A96" s="19"/>
      <c r="B96" s="33">
        <v>45086</v>
      </c>
      <c r="C96" s="34" t="s">
        <v>460</v>
      </c>
      <c r="D96" s="35" t="s">
        <v>377</v>
      </c>
      <c r="E96" s="22">
        <v>59200</v>
      </c>
      <c r="F96" s="36"/>
      <c r="G96" s="37">
        <f t="shared" si="4"/>
        <v>-237864.50999999989</v>
      </c>
      <c r="I96" s="9"/>
    </row>
    <row r="97" spans="1:9" s="10" customFormat="1" ht="32.25" customHeight="1" x14ac:dyDescent="0.25">
      <c r="A97" s="19"/>
      <c r="B97" s="33">
        <v>45086</v>
      </c>
      <c r="C97" s="34" t="s">
        <v>461</v>
      </c>
      <c r="D97" s="35" t="s">
        <v>377</v>
      </c>
      <c r="E97" s="22">
        <v>218700</v>
      </c>
      <c r="F97" s="36"/>
      <c r="G97" s="37">
        <f t="shared" si="4"/>
        <v>-19164.509999999893</v>
      </c>
      <c r="I97" s="9"/>
    </row>
    <row r="98" spans="1:9" s="10" customFormat="1" ht="32.25" customHeight="1" x14ac:dyDescent="0.25">
      <c r="A98" s="19"/>
      <c r="B98" s="33">
        <v>45086</v>
      </c>
      <c r="C98" s="34" t="s">
        <v>462</v>
      </c>
      <c r="D98" s="35" t="s">
        <v>377</v>
      </c>
      <c r="E98" s="22">
        <v>19100</v>
      </c>
      <c r="F98" s="36"/>
      <c r="G98" s="37">
        <f t="shared" si="4"/>
        <v>-64.509999999892898</v>
      </c>
      <c r="I98" s="9"/>
    </row>
    <row r="99" spans="1:9" s="10" customFormat="1" ht="32.25" customHeight="1" x14ac:dyDescent="0.25">
      <c r="A99" s="19"/>
      <c r="B99" s="33">
        <v>45086</v>
      </c>
      <c r="C99" s="34" t="s">
        <v>463</v>
      </c>
      <c r="D99" s="35" t="s">
        <v>377</v>
      </c>
      <c r="E99" s="22">
        <v>36200</v>
      </c>
      <c r="F99" s="36"/>
      <c r="G99" s="37">
        <f t="shared" si="4"/>
        <v>36135.490000000107</v>
      </c>
      <c r="I99" s="9"/>
    </row>
    <row r="100" spans="1:9" s="10" customFormat="1" ht="32.25" customHeight="1" x14ac:dyDescent="0.25">
      <c r="A100" s="19"/>
      <c r="B100" s="33">
        <v>45086</v>
      </c>
      <c r="C100" s="34" t="s">
        <v>464</v>
      </c>
      <c r="D100" s="35" t="s">
        <v>377</v>
      </c>
      <c r="E100" s="22">
        <v>330700</v>
      </c>
      <c r="F100" s="36"/>
      <c r="G100" s="37">
        <f t="shared" si="4"/>
        <v>366835.49000000011</v>
      </c>
      <c r="I100" s="9"/>
    </row>
    <row r="101" spans="1:9" s="10" customFormat="1" ht="32.25" customHeight="1" x14ac:dyDescent="0.25">
      <c r="A101" s="19"/>
      <c r="B101" s="33">
        <v>45086</v>
      </c>
      <c r="C101" s="34" t="s">
        <v>465</v>
      </c>
      <c r="D101" s="35" t="s">
        <v>377</v>
      </c>
      <c r="E101" s="22">
        <v>6000</v>
      </c>
      <c r="F101" s="36"/>
      <c r="G101" s="37">
        <f t="shared" si="4"/>
        <v>372835.49000000011</v>
      </c>
      <c r="I101" s="9"/>
    </row>
    <row r="102" spans="1:9" s="10" customFormat="1" ht="32.25" customHeight="1" x14ac:dyDescent="0.25">
      <c r="A102" s="19"/>
      <c r="B102" s="33">
        <v>45086</v>
      </c>
      <c r="C102" s="34" t="s">
        <v>466</v>
      </c>
      <c r="D102" s="35" t="s">
        <v>377</v>
      </c>
      <c r="E102" s="22">
        <v>25600</v>
      </c>
      <c r="F102" s="36"/>
      <c r="G102" s="37">
        <f t="shared" si="4"/>
        <v>398435.49000000011</v>
      </c>
      <c r="I102" s="9"/>
    </row>
    <row r="103" spans="1:9" s="10" customFormat="1" ht="32.25" customHeight="1" x14ac:dyDescent="0.25">
      <c r="A103" s="19"/>
      <c r="B103" s="33">
        <v>45086</v>
      </c>
      <c r="C103" s="34" t="s">
        <v>467</v>
      </c>
      <c r="D103" s="35" t="s">
        <v>377</v>
      </c>
      <c r="E103" s="22">
        <v>300</v>
      </c>
      <c r="F103" s="36"/>
      <c r="G103" s="37">
        <f t="shared" si="4"/>
        <v>398735.49000000011</v>
      </c>
      <c r="I103" s="9"/>
    </row>
    <row r="104" spans="1:9" s="10" customFormat="1" ht="32.25" customHeight="1" x14ac:dyDescent="0.25">
      <c r="A104" s="19"/>
      <c r="B104" s="33">
        <v>45086</v>
      </c>
      <c r="C104" s="34" t="s">
        <v>468</v>
      </c>
      <c r="D104" s="35" t="s">
        <v>377</v>
      </c>
      <c r="E104" s="22">
        <v>2100</v>
      </c>
      <c r="F104" s="36"/>
      <c r="G104" s="37">
        <f t="shared" si="4"/>
        <v>400835.49000000011</v>
      </c>
      <c r="I104" s="9"/>
    </row>
    <row r="105" spans="1:9" s="10" customFormat="1" ht="32.25" customHeight="1" x14ac:dyDescent="0.25">
      <c r="A105" s="19"/>
      <c r="B105" s="33">
        <v>45086</v>
      </c>
      <c r="C105" s="34" t="s">
        <v>469</v>
      </c>
      <c r="D105" s="35" t="s">
        <v>377</v>
      </c>
      <c r="E105" s="22">
        <v>16800</v>
      </c>
      <c r="F105" s="36"/>
      <c r="G105" s="37">
        <f t="shared" si="4"/>
        <v>417635.49000000011</v>
      </c>
      <c r="I105" s="9"/>
    </row>
    <row r="106" spans="1:9" s="10" customFormat="1" ht="32.25" customHeight="1" x14ac:dyDescent="0.25">
      <c r="A106" s="19"/>
      <c r="B106" s="33">
        <v>45086</v>
      </c>
      <c r="C106" s="34" t="s">
        <v>420</v>
      </c>
      <c r="D106" s="35" t="s">
        <v>377</v>
      </c>
      <c r="E106" s="22">
        <v>41000</v>
      </c>
      <c r="F106" s="36"/>
      <c r="G106" s="37">
        <f t="shared" si="4"/>
        <v>458635.49000000011</v>
      </c>
      <c r="I106" s="9"/>
    </row>
    <row r="107" spans="1:9" s="10" customFormat="1" ht="32.25" customHeight="1" x14ac:dyDescent="0.25">
      <c r="A107" s="19"/>
      <c r="B107" s="33">
        <v>45086</v>
      </c>
      <c r="C107" s="34" t="s">
        <v>470</v>
      </c>
      <c r="D107" s="35" t="s">
        <v>377</v>
      </c>
      <c r="E107" s="22">
        <v>900</v>
      </c>
      <c r="F107" s="36"/>
      <c r="G107" s="37">
        <f t="shared" si="4"/>
        <v>459535.49000000011</v>
      </c>
      <c r="I107" s="9"/>
    </row>
    <row r="108" spans="1:9" s="10" customFormat="1" ht="32.25" customHeight="1" x14ac:dyDescent="0.25">
      <c r="A108" s="19"/>
      <c r="B108" s="33">
        <v>45086</v>
      </c>
      <c r="C108" s="34" t="s">
        <v>471</v>
      </c>
      <c r="D108" s="35" t="s">
        <v>377</v>
      </c>
      <c r="E108" s="22">
        <v>900</v>
      </c>
      <c r="F108" s="36"/>
      <c r="G108" s="37">
        <f t="shared" si="4"/>
        <v>460435.49000000011</v>
      </c>
      <c r="I108" s="9"/>
    </row>
    <row r="109" spans="1:9" s="10" customFormat="1" ht="32.25" customHeight="1" x14ac:dyDescent="0.25">
      <c r="A109" s="19"/>
      <c r="B109" s="33">
        <v>45089</v>
      </c>
      <c r="C109" s="34" t="s">
        <v>423</v>
      </c>
      <c r="D109" s="35" t="s">
        <v>377</v>
      </c>
      <c r="E109" s="22">
        <v>2000</v>
      </c>
      <c r="F109" s="36"/>
      <c r="G109" s="37">
        <f t="shared" si="4"/>
        <v>462435.49000000011</v>
      </c>
      <c r="I109" s="9"/>
    </row>
    <row r="110" spans="1:9" s="10" customFormat="1" ht="32.25" customHeight="1" x14ac:dyDescent="0.25">
      <c r="A110" s="19"/>
      <c r="B110" s="33">
        <v>45089</v>
      </c>
      <c r="C110" s="34" t="s">
        <v>424</v>
      </c>
      <c r="D110" s="35" t="s">
        <v>377</v>
      </c>
      <c r="E110" s="22">
        <v>1000</v>
      </c>
      <c r="F110" s="36"/>
      <c r="G110" s="37">
        <f t="shared" si="4"/>
        <v>463435.49000000011</v>
      </c>
      <c r="I110" s="9"/>
    </row>
    <row r="111" spans="1:9" s="10" customFormat="1" ht="32.25" customHeight="1" x14ac:dyDescent="0.25">
      <c r="A111" s="19"/>
      <c r="B111" s="33">
        <v>45089</v>
      </c>
      <c r="C111" s="34" t="s">
        <v>425</v>
      </c>
      <c r="D111" s="35" t="s">
        <v>377</v>
      </c>
      <c r="E111" s="22">
        <v>1000</v>
      </c>
      <c r="F111" s="36"/>
      <c r="G111" s="37">
        <f t="shared" si="4"/>
        <v>464435.49000000011</v>
      </c>
      <c r="I111" s="9"/>
    </row>
    <row r="112" spans="1:9" s="10" customFormat="1" ht="32.25" customHeight="1" x14ac:dyDescent="0.25">
      <c r="A112" s="19"/>
      <c r="B112" s="33">
        <v>45089</v>
      </c>
      <c r="C112" s="34" t="s">
        <v>426</v>
      </c>
      <c r="D112" s="35" t="s">
        <v>377</v>
      </c>
      <c r="E112" s="22">
        <v>1000</v>
      </c>
      <c r="F112" s="36"/>
      <c r="G112" s="37">
        <f t="shared" si="4"/>
        <v>465435.49000000011</v>
      </c>
      <c r="I112" s="9"/>
    </row>
    <row r="113" spans="1:9" s="10" customFormat="1" ht="32.25" customHeight="1" x14ac:dyDescent="0.25">
      <c r="A113" s="19"/>
      <c r="B113" s="33">
        <v>45089</v>
      </c>
      <c r="C113" s="34" t="s">
        <v>472</v>
      </c>
      <c r="D113" s="35" t="s">
        <v>377</v>
      </c>
      <c r="E113" s="22">
        <v>2450</v>
      </c>
      <c r="F113" s="36"/>
      <c r="G113" s="37">
        <f t="shared" si="4"/>
        <v>467885.49000000011</v>
      </c>
      <c r="I113" s="9"/>
    </row>
    <row r="114" spans="1:9" s="10" customFormat="1" ht="32.25" customHeight="1" x14ac:dyDescent="0.25">
      <c r="A114" s="19"/>
      <c r="B114" s="33">
        <v>45089</v>
      </c>
      <c r="C114" s="34" t="s">
        <v>473</v>
      </c>
      <c r="D114" s="35" t="s">
        <v>377</v>
      </c>
      <c r="E114" s="22">
        <v>17500</v>
      </c>
      <c r="F114" s="36"/>
      <c r="G114" s="37">
        <f t="shared" si="4"/>
        <v>485385.49000000011</v>
      </c>
      <c r="I114" s="9"/>
    </row>
    <row r="115" spans="1:9" s="10" customFormat="1" ht="32.25" customHeight="1" x14ac:dyDescent="0.25">
      <c r="A115" s="19"/>
      <c r="B115" s="33">
        <v>45089</v>
      </c>
      <c r="C115" s="34" t="s">
        <v>474</v>
      </c>
      <c r="D115" s="35" t="s">
        <v>377</v>
      </c>
      <c r="E115" s="22">
        <v>1400</v>
      </c>
      <c r="F115" s="36"/>
      <c r="G115" s="37">
        <f t="shared" si="4"/>
        <v>486785.49000000011</v>
      </c>
      <c r="I115" s="9"/>
    </row>
    <row r="116" spans="1:9" s="10" customFormat="1" ht="32.25" customHeight="1" x14ac:dyDescent="0.25">
      <c r="A116" s="19"/>
      <c r="B116" s="33">
        <v>45089</v>
      </c>
      <c r="C116" s="34" t="s">
        <v>475</v>
      </c>
      <c r="D116" s="35" t="s">
        <v>377</v>
      </c>
      <c r="E116" s="22">
        <v>1250</v>
      </c>
      <c r="F116" s="36"/>
      <c r="G116" s="37">
        <f t="shared" si="4"/>
        <v>488035.49000000011</v>
      </c>
      <c r="I116" s="9"/>
    </row>
    <row r="117" spans="1:9" s="10" customFormat="1" ht="32.25" customHeight="1" x14ac:dyDescent="0.25">
      <c r="A117" s="19"/>
      <c r="B117" s="33">
        <v>45089</v>
      </c>
      <c r="C117" s="34" t="s">
        <v>476</v>
      </c>
      <c r="D117" s="35" t="s">
        <v>377</v>
      </c>
      <c r="E117" s="22">
        <v>1375</v>
      </c>
      <c r="F117" s="36"/>
      <c r="G117" s="37">
        <f t="shared" si="4"/>
        <v>489410.49000000011</v>
      </c>
      <c r="I117" s="9"/>
    </row>
    <row r="118" spans="1:9" s="10" customFormat="1" ht="32.25" customHeight="1" x14ac:dyDescent="0.25">
      <c r="A118" s="19"/>
      <c r="B118" s="33">
        <v>45089</v>
      </c>
      <c r="C118" s="34" t="s">
        <v>477</v>
      </c>
      <c r="D118" s="35" t="s">
        <v>377</v>
      </c>
      <c r="E118" s="22">
        <v>10800</v>
      </c>
      <c r="F118" s="36"/>
      <c r="G118" s="37">
        <f t="shared" si="4"/>
        <v>500210.49000000011</v>
      </c>
      <c r="I118" s="9"/>
    </row>
    <row r="119" spans="1:9" s="10" customFormat="1" ht="32.25" customHeight="1" x14ac:dyDescent="0.25">
      <c r="A119" s="19"/>
      <c r="B119" s="33">
        <v>45089</v>
      </c>
      <c r="C119" s="34" t="s">
        <v>478</v>
      </c>
      <c r="D119" s="35" t="s">
        <v>377</v>
      </c>
      <c r="E119" s="22">
        <v>5400</v>
      </c>
      <c r="F119" s="36"/>
      <c r="G119" s="37">
        <f t="shared" si="4"/>
        <v>505610.49000000011</v>
      </c>
      <c r="I119" s="9"/>
    </row>
    <row r="120" spans="1:9" s="10" customFormat="1" ht="32.25" customHeight="1" x14ac:dyDescent="0.25">
      <c r="A120" s="19"/>
      <c r="B120" s="33">
        <v>45089</v>
      </c>
      <c r="C120" s="34" t="s">
        <v>479</v>
      </c>
      <c r="D120" s="35" t="s">
        <v>377</v>
      </c>
      <c r="E120" s="22">
        <v>37500</v>
      </c>
      <c r="F120" s="36"/>
      <c r="G120" s="37">
        <f t="shared" si="4"/>
        <v>543110.49000000011</v>
      </c>
      <c r="I120" s="9"/>
    </row>
    <row r="121" spans="1:9" s="10" customFormat="1" ht="32.25" customHeight="1" x14ac:dyDescent="0.25">
      <c r="A121" s="19"/>
      <c r="B121" s="33">
        <v>45089</v>
      </c>
      <c r="C121" s="34" t="s">
        <v>480</v>
      </c>
      <c r="D121" s="35" t="s">
        <v>377</v>
      </c>
      <c r="E121" s="22">
        <v>162000</v>
      </c>
      <c r="F121" s="36"/>
      <c r="G121" s="37">
        <f t="shared" si="4"/>
        <v>705110.49000000011</v>
      </c>
      <c r="I121" s="9"/>
    </row>
    <row r="122" spans="1:9" s="10" customFormat="1" ht="32.25" customHeight="1" x14ac:dyDescent="0.25">
      <c r="A122" s="19"/>
      <c r="B122" s="33">
        <v>45089</v>
      </c>
      <c r="C122" s="34" t="s">
        <v>481</v>
      </c>
      <c r="D122" s="35" t="s">
        <v>377</v>
      </c>
      <c r="E122" s="22">
        <v>216400</v>
      </c>
      <c r="F122" s="36"/>
      <c r="G122" s="37">
        <f t="shared" si="4"/>
        <v>921510.49000000011</v>
      </c>
      <c r="I122" s="9"/>
    </row>
    <row r="123" spans="1:9" s="10" customFormat="1" ht="32.25" customHeight="1" x14ac:dyDescent="0.25">
      <c r="A123" s="19"/>
      <c r="B123" s="33">
        <v>45089</v>
      </c>
      <c r="C123" s="34" t="s">
        <v>470</v>
      </c>
      <c r="D123" s="35" t="s">
        <v>377</v>
      </c>
      <c r="E123" s="22">
        <v>82800</v>
      </c>
      <c r="F123" s="36"/>
      <c r="G123" s="37">
        <f t="shared" si="4"/>
        <v>1004310.4900000001</v>
      </c>
      <c r="I123" s="9"/>
    </row>
    <row r="124" spans="1:9" s="10" customFormat="1" ht="32.25" customHeight="1" x14ac:dyDescent="0.25">
      <c r="A124" s="19"/>
      <c r="B124" s="33">
        <v>45089</v>
      </c>
      <c r="C124" s="34" t="s">
        <v>482</v>
      </c>
      <c r="D124" s="35" t="s">
        <v>377</v>
      </c>
      <c r="E124" s="22">
        <v>145400</v>
      </c>
      <c r="F124" s="36"/>
      <c r="G124" s="37">
        <f t="shared" si="4"/>
        <v>1149710.4900000002</v>
      </c>
      <c r="I124" s="9"/>
    </row>
    <row r="125" spans="1:9" s="10" customFormat="1" ht="32.25" customHeight="1" x14ac:dyDescent="0.25">
      <c r="A125" s="19"/>
      <c r="B125" s="33">
        <v>45089</v>
      </c>
      <c r="C125" s="34" t="s">
        <v>483</v>
      </c>
      <c r="D125" s="35" t="s">
        <v>377</v>
      </c>
      <c r="E125" s="22">
        <v>40400</v>
      </c>
      <c r="F125" s="36"/>
      <c r="G125" s="37">
        <f t="shared" si="4"/>
        <v>1190110.4900000002</v>
      </c>
      <c r="I125" s="9"/>
    </row>
    <row r="126" spans="1:9" s="10" customFormat="1" ht="32.25" customHeight="1" x14ac:dyDescent="0.25">
      <c r="A126" s="19"/>
      <c r="B126" s="33">
        <v>45089</v>
      </c>
      <c r="C126" s="34" t="s">
        <v>484</v>
      </c>
      <c r="D126" s="35" t="s">
        <v>377</v>
      </c>
      <c r="E126" s="22">
        <v>30900</v>
      </c>
      <c r="F126" s="36"/>
      <c r="G126" s="37">
        <f t="shared" si="4"/>
        <v>1221010.4900000002</v>
      </c>
      <c r="I126" s="9"/>
    </row>
    <row r="127" spans="1:9" s="10" customFormat="1" ht="32.25" customHeight="1" x14ac:dyDescent="0.25">
      <c r="A127" s="19"/>
      <c r="B127" s="33">
        <v>45089</v>
      </c>
      <c r="C127" s="34" t="s">
        <v>485</v>
      </c>
      <c r="D127" s="35" t="s">
        <v>377</v>
      </c>
      <c r="E127" s="22">
        <v>600</v>
      </c>
      <c r="F127" s="36"/>
      <c r="G127" s="37">
        <f t="shared" si="4"/>
        <v>1221610.4900000002</v>
      </c>
      <c r="I127" s="9"/>
    </row>
    <row r="128" spans="1:9" s="10" customFormat="1" ht="32.25" customHeight="1" x14ac:dyDescent="0.25">
      <c r="A128" s="19"/>
      <c r="B128" s="33">
        <v>45089</v>
      </c>
      <c r="C128" s="34" t="s">
        <v>486</v>
      </c>
      <c r="D128" s="35" t="s">
        <v>377</v>
      </c>
      <c r="E128" s="22">
        <v>34900</v>
      </c>
      <c r="F128" s="36"/>
      <c r="G128" s="37">
        <f t="shared" si="4"/>
        <v>1256510.4900000002</v>
      </c>
      <c r="I128" s="9"/>
    </row>
    <row r="129" spans="1:9" s="10" customFormat="1" ht="32.25" customHeight="1" x14ac:dyDescent="0.25">
      <c r="A129" s="19"/>
      <c r="B129" s="33">
        <v>45089</v>
      </c>
      <c r="C129" s="34" t="s">
        <v>487</v>
      </c>
      <c r="D129" s="35" t="s">
        <v>377</v>
      </c>
      <c r="E129" s="22">
        <v>317800</v>
      </c>
      <c r="F129" s="36"/>
      <c r="G129" s="37">
        <f t="shared" si="4"/>
        <v>1574310.4900000002</v>
      </c>
      <c r="I129" s="9"/>
    </row>
    <row r="130" spans="1:9" s="10" customFormat="1" ht="32.25" customHeight="1" x14ac:dyDescent="0.25">
      <c r="A130" s="19"/>
      <c r="B130" s="33">
        <v>45089</v>
      </c>
      <c r="C130" s="34" t="s">
        <v>488</v>
      </c>
      <c r="D130" s="35" t="s">
        <v>377</v>
      </c>
      <c r="E130" s="22">
        <v>61300</v>
      </c>
      <c r="F130" s="36"/>
      <c r="G130" s="37">
        <f t="shared" si="4"/>
        <v>1635610.4900000002</v>
      </c>
      <c r="I130" s="9"/>
    </row>
    <row r="131" spans="1:9" s="10" customFormat="1" ht="32.25" customHeight="1" x14ac:dyDescent="0.25">
      <c r="A131" s="19"/>
      <c r="B131" s="33">
        <v>45089</v>
      </c>
      <c r="C131" s="34" t="s">
        <v>489</v>
      </c>
      <c r="D131" s="35" t="s">
        <v>377</v>
      </c>
      <c r="E131" s="22">
        <v>13000</v>
      </c>
      <c r="F131" s="36"/>
      <c r="G131" s="37">
        <f t="shared" si="4"/>
        <v>1648610.4900000002</v>
      </c>
      <c r="I131" s="9"/>
    </row>
    <row r="132" spans="1:9" s="10" customFormat="1" ht="32.25" customHeight="1" x14ac:dyDescent="0.25">
      <c r="A132" s="19"/>
      <c r="B132" s="33">
        <v>45090</v>
      </c>
      <c r="C132" s="34" t="s">
        <v>490</v>
      </c>
      <c r="D132" s="35" t="s">
        <v>377</v>
      </c>
      <c r="E132" s="22">
        <v>28400</v>
      </c>
      <c r="F132" s="36"/>
      <c r="G132" s="37">
        <f t="shared" si="4"/>
        <v>1677010.4900000002</v>
      </c>
      <c r="I132" s="9"/>
    </row>
    <row r="133" spans="1:9" s="10" customFormat="1" ht="32.25" customHeight="1" x14ac:dyDescent="0.25">
      <c r="A133" s="19"/>
      <c r="B133" s="33">
        <v>45090</v>
      </c>
      <c r="C133" s="34" t="s">
        <v>491</v>
      </c>
      <c r="D133" s="35" t="s">
        <v>377</v>
      </c>
      <c r="E133" s="22">
        <v>1800</v>
      </c>
      <c r="F133" s="36"/>
      <c r="G133" s="37">
        <f t="shared" si="4"/>
        <v>1678810.4900000002</v>
      </c>
      <c r="I133" s="9"/>
    </row>
    <row r="134" spans="1:9" s="10" customFormat="1" ht="32.25" customHeight="1" x14ac:dyDescent="0.25">
      <c r="A134" s="19"/>
      <c r="B134" s="33">
        <v>45090</v>
      </c>
      <c r="C134" s="34" t="s">
        <v>492</v>
      </c>
      <c r="D134" s="35" t="s">
        <v>377</v>
      </c>
      <c r="E134" s="22">
        <v>1600</v>
      </c>
      <c r="F134" s="36"/>
      <c r="G134" s="37">
        <f t="shared" si="4"/>
        <v>1680410.4900000002</v>
      </c>
      <c r="I134" s="9"/>
    </row>
    <row r="135" spans="1:9" s="10" customFormat="1" ht="32.25" customHeight="1" x14ac:dyDescent="0.25">
      <c r="A135" s="19"/>
      <c r="B135" s="33">
        <v>45090</v>
      </c>
      <c r="C135" s="34" t="s">
        <v>493</v>
      </c>
      <c r="D135" s="35" t="s">
        <v>377</v>
      </c>
      <c r="E135" s="22">
        <v>5750</v>
      </c>
      <c r="F135" s="36"/>
      <c r="G135" s="37">
        <f t="shared" si="4"/>
        <v>1686160.4900000002</v>
      </c>
      <c r="I135" s="9"/>
    </row>
    <row r="136" spans="1:9" s="10" customFormat="1" ht="32.25" customHeight="1" x14ac:dyDescent="0.25">
      <c r="A136" s="19"/>
      <c r="B136" s="33">
        <v>45090</v>
      </c>
      <c r="C136" s="34" t="s">
        <v>469</v>
      </c>
      <c r="D136" s="35" t="s">
        <v>377</v>
      </c>
      <c r="E136" s="22">
        <v>2300</v>
      </c>
      <c r="F136" s="36"/>
      <c r="G136" s="37">
        <f t="shared" si="4"/>
        <v>1688460.4900000002</v>
      </c>
      <c r="I136" s="9"/>
    </row>
    <row r="137" spans="1:9" s="10" customFormat="1" ht="32.25" customHeight="1" x14ac:dyDescent="0.25">
      <c r="A137" s="19"/>
      <c r="B137" s="33">
        <v>45090</v>
      </c>
      <c r="C137" s="34" t="s">
        <v>420</v>
      </c>
      <c r="D137" s="35" t="s">
        <v>377</v>
      </c>
      <c r="E137" s="22">
        <v>48600</v>
      </c>
      <c r="F137" s="36"/>
      <c r="G137" s="37">
        <f t="shared" si="4"/>
        <v>1737060.4900000002</v>
      </c>
      <c r="I137" s="9"/>
    </row>
    <row r="138" spans="1:9" s="10" customFormat="1" ht="32.25" customHeight="1" x14ac:dyDescent="0.25">
      <c r="A138" s="19"/>
      <c r="B138" s="33">
        <v>45090</v>
      </c>
      <c r="C138" s="34" t="s">
        <v>421</v>
      </c>
      <c r="D138" s="35" t="s">
        <v>377</v>
      </c>
      <c r="E138" s="22">
        <v>59300</v>
      </c>
      <c r="F138" s="36"/>
      <c r="G138" s="37">
        <f t="shared" si="4"/>
        <v>1796360.4900000002</v>
      </c>
      <c r="I138" s="9"/>
    </row>
    <row r="139" spans="1:9" s="10" customFormat="1" ht="32.25" customHeight="1" x14ac:dyDescent="0.25">
      <c r="A139" s="19"/>
      <c r="B139" s="33">
        <v>45090</v>
      </c>
      <c r="C139" s="34" t="s">
        <v>494</v>
      </c>
      <c r="D139" s="35" t="s">
        <v>377</v>
      </c>
      <c r="E139" s="22">
        <v>163500</v>
      </c>
      <c r="F139" s="36"/>
      <c r="G139" s="37">
        <f t="shared" si="4"/>
        <v>1959860.4900000002</v>
      </c>
      <c r="I139" s="9"/>
    </row>
    <row r="140" spans="1:9" s="10" customFormat="1" ht="32.25" customHeight="1" x14ac:dyDescent="0.25">
      <c r="A140" s="19"/>
      <c r="B140" s="33">
        <v>45090</v>
      </c>
      <c r="C140" s="34" t="s">
        <v>495</v>
      </c>
      <c r="D140" s="35" t="s">
        <v>377</v>
      </c>
      <c r="E140" s="22">
        <v>500</v>
      </c>
      <c r="F140" s="36"/>
      <c r="G140" s="37">
        <f t="shared" si="4"/>
        <v>1960360.4900000002</v>
      </c>
      <c r="I140" s="9"/>
    </row>
    <row r="141" spans="1:9" s="10" customFormat="1" ht="32.25" customHeight="1" x14ac:dyDescent="0.25">
      <c r="A141" s="19"/>
      <c r="B141" s="33">
        <v>45090</v>
      </c>
      <c r="C141" s="34" t="s">
        <v>496</v>
      </c>
      <c r="D141" s="35" t="s">
        <v>377</v>
      </c>
      <c r="E141" s="22">
        <v>25600</v>
      </c>
      <c r="F141" s="36"/>
      <c r="G141" s="37">
        <f t="shared" si="4"/>
        <v>1985960.4900000002</v>
      </c>
      <c r="I141" s="9"/>
    </row>
    <row r="142" spans="1:9" s="10" customFormat="1" ht="32.25" customHeight="1" x14ac:dyDescent="0.25">
      <c r="A142" s="19"/>
      <c r="B142" s="33">
        <v>45090</v>
      </c>
      <c r="C142" s="34" t="s">
        <v>497</v>
      </c>
      <c r="D142" s="35" t="s">
        <v>377</v>
      </c>
      <c r="E142" s="22">
        <v>299900</v>
      </c>
      <c r="F142" s="36"/>
      <c r="G142" s="37">
        <f t="shared" si="4"/>
        <v>2285860.4900000002</v>
      </c>
      <c r="I142" s="9"/>
    </row>
    <row r="143" spans="1:9" s="10" customFormat="1" ht="32.25" customHeight="1" x14ac:dyDescent="0.25">
      <c r="A143" s="19"/>
      <c r="B143" s="33">
        <v>45090</v>
      </c>
      <c r="C143" s="34" t="s">
        <v>498</v>
      </c>
      <c r="D143" s="35" t="s">
        <v>391</v>
      </c>
      <c r="E143" s="22"/>
      <c r="F143" s="36">
        <v>5735920.4500000002</v>
      </c>
      <c r="G143" s="37">
        <f>+G142-F143</f>
        <v>-3450059.96</v>
      </c>
      <c r="I143" s="9"/>
    </row>
    <row r="144" spans="1:9" s="10" customFormat="1" ht="32.25" customHeight="1" x14ac:dyDescent="0.25">
      <c r="A144" s="19"/>
      <c r="B144" s="33">
        <v>45091</v>
      </c>
      <c r="C144" s="34" t="s">
        <v>499</v>
      </c>
      <c r="D144" s="35" t="s">
        <v>391</v>
      </c>
      <c r="E144" s="22"/>
      <c r="F144" s="36">
        <v>65000</v>
      </c>
      <c r="G144" s="37">
        <f t="shared" ref="G144:G146" si="5">+G143-F144</f>
        <v>-3515059.96</v>
      </c>
      <c r="I144" s="9"/>
    </row>
    <row r="145" spans="1:9" s="10" customFormat="1" ht="32.25" customHeight="1" x14ac:dyDescent="0.25">
      <c r="A145" s="19"/>
      <c r="B145" s="33">
        <v>45090</v>
      </c>
      <c r="C145" s="34" t="s">
        <v>500</v>
      </c>
      <c r="D145" s="35" t="s">
        <v>501</v>
      </c>
      <c r="E145" s="22"/>
      <c r="F145" s="36">
        <v>6633.02</v>
      </c>
      <c r="G145" s="37">
        <f t="shared" si="5"/>
        <v>-3521692.98</v>
      </c>
      <c r="I145" s="9"/>
    </row>
    <row r="146" spans="1:9" s="10" customFormat="1" ht="32.25" customHeight="1" x14ac:dyDescent="0.25">
      <c r="A146" s="19"/>
      <c r="B146" s="33">
        <v>45090</v>
      </c>
      <c r="C146" s="34" t="s">
        <v>502</v>
      </c>
      <c r="D146" s="35" t="s">
        <v>503</v>
      </c>
      <c r="E146" s="22"/>
      <c r="F146" s="36">
        <v>28556</v>
      </c>
      <c r="G146" s="37">
        <f t="shared" si="5"/>
        <v>-3550248.98</v>
      </c>
      <c r="I146" s="9"/>
    </row>
    <row r="147" spans="1:9" s="10" customFormat="1" ht="32.25" customHeight="1" x14ac:dyDescent="0.25">
      <c r="A147" s="19"/>
      <c r="B147" s="33">
        <v>45091</v>
      </c>
      <c r="C147" s="34" t="s">
        <v>504</v>
      </c>
      <c r="D147" s="35" t="s">
        <v>377</v>
      </c>
      <c r="E147" s="22">
        <v>5200</v>
      </c>
      <c r="F147" s="36"/>
      <c r="G147" s="37">
        <f>+G146+E147</f>
        <v>-3545048.98</v>
      </c>
      <c r="I147" s="9"/>
    </row>
    <row r="148" spans="1:9" s="10" customFormat="1" ht="32.25" customHeight="1" x14ac:dyDescent="0.25">
      <c r="A148" s="19"/>
      <c r="B148" s="33">
        <v>45091</v>
      </c>
      <c r="C148" s="34" t="s">
        <v>505</v>
      </c>
      <c r="D148" s="35" t="s">
        <v>377</v>
      </c>
      <c r="E148" s="22">
        <v>8400</v>
      </c>
      <c r="F148" s="36"/>
      <c r="G148" s="37">
        <f t="shared" ref="G148:G179" si="6">+G147+E148</f>
        <v>-3536648.98</v>
      </c>
      <c r="I148" s="9"/>
    </row>
    <row r="149" spans="1:9" s="10" customFormat="1" ht="32.25" customHeight="1" x14ac:dyDescent="0.25">
      <c r="A149" s="19"/>
      <c r="B149" s="33">
        <v>45091</v>
      </c>
      <c r="C149" s="34" t="s">
        <v>241</v>
      </c>
      <c r="D149" s="35" t="s">
        <v>377</v>
      </c>
      <c r="E149" s="22">
        <v>476600</v>
      </c>
      <c r="F149" s="36"/>
      <c r="G149" s="37">
        <f t="shared" si="6"/>
        <v>-3060048.98</v>
      </c>
      <c r="I149" s="9"/>
    </row>
    <row r="150" spans="1:9" s="10" customFormat="1" ht="32.25" customHeight="1" x14ac:dyDescent="0.25">
      <c r="A150" s="19"/>
      <c r="B150" s="33">
        <v>45091</v>
      </c>
      <c r="C150" s="34" t="s">
        <v>198</v>
      </c>
      <c r="D150" s="35" t="s">
        <v>377</v>
      </c>
      <c r="E150" s="22">
        <v>2000</v>
      </c>
      <c r="F150" s="36"/>
      <c r="G150" s="37">
        <f t="shared" si="6"/>
        <v>-3058048.98</v>
      </c>
      <c r="I150" s="9"/>
    </row>
    <row r="151" spans="1:9" s="10" customFormat="1" ht="32.25" customHeight="1" x14ac:dyDescent="0.25">
      <c r="A151" s="19"/>
      <c r="B151" s="33">
        <v>45091</v>
      </c>
      <c r="C151" s="34" t="s">
        <v>443</v>
      </c>
      <c r="D151" s="35" t="s">
        <v>377</v>
      </c>
      <c r="E151" s="22">
        <v>2000</v>
      </c>
      <c r="F151" s="36"/>
      <c r="G151" s="37">
        <f t="shared" si="6"/>
        <v>-3056048.98</v>
      </c>
      <c r="I151" s="9"/>
    </row>
    <row r="152" spans="1:9" s="10" customFormat="1" ht="32.25" customHeight="1" x14ac:dyDescent="0.25">
      <c r="A152" s="19"/>
      <c r="B152" s="33">
        <v>45091</v>
      </c>
      <c r="C152" s="34" t="s">
        <v>392</v>
      </c>
      <c r="D152" s="35" t="s">
        <v>377</v>
      </c>
      <c r="E152" s="22">
        <v>2000</v>
      </c>
      <c r="F152" s="36"/>
      <c r="G152" s="37">
        <f t="shared" si="6"/>
        <v>-3054048.98</v>
      </c>
      <c r="I152" s="9"/>
    </row>
    <row r="153" spans="1:9" s="10" customFormat="1" ht="32.25" customHeight="1" x14ac:dyDescent="0.25">
      <c r="A153" s="19"/>
      <c r="B153" s="33">
        <v>45091</v>
      </c>
      <c r="C153" s="34" t="s">
        <v>506</v>
      </c>
      <c r="D153" s="35" t="s">
        <v>377</v>
      </c>
      <c r="E153" s="22">
        <v>1000</v>
      </c>
      <c r="F153" s="36"/>
      <c r="G153" s="37">
        <f t="shared" si="6"/>
        <v>-3053048.98</v>
      </c>
      <c r="I153" s="9"/>
    </row>
    <row r="154" spans="1:9" s="10" customFormat="1" ht="32.25" customHeight="1" x14ac:dyDescent="0.25">
      <c r="A154" s="19"/>
      <c r="B154" s="33">
        <v>45091</v>
      </c>
      <c r="C154" s="34" t="s">
        <v>507</v>
      </c>
      <c r="D154" s="35" t="s">
        <v>377</v>
      </c>
      <c r="E154" s="22">
        <v>1000</v>
      </c>
      <c r="F154" s="36"/>
      <c r="G154" s="37">
        <f t="shared" si="6"/>
        <v>-3052048.98</v>
      </c>
      <c r="I154" s="9"/>
    </row>
    <row r="155" spans="1:9" s="10" customFormat="1" ht="32.25" customHeight="1" x14ac:dyDescent="0.25">
      <c r="A155" s="19"/>
      <c r="B155" s="33">
        <v>45091</v>
      </c>
      <c r="C155" s="34" t="s">
        <v>444</v>
      </c>
      <c r="D155" s="35" t="s">
        <v>377</v>
      </c>
      <c r="E155" s="22">
        <v>1000</v>
      </c>
      <c r="F155" s="36"/>
      <c r="G155" s="37">
        <f t="shared" si="6"/>
        <v>-3051048.98</v>
      </c>
      <c r="I155" s="9"/>
    </row>
    <row r="156" spans="1:9" s="10" customFormat="1" ht="32.25" customHeight="1" x14ac:dyDescent="0.25">
      <c r="A156" s="19"/>
      <c r="B156" s="33">
        <v>45091</v>
      </c>
      <c r="C156" s="34" t="s">
        <v>508</v>
      </c>
      <c r="D156" s="35" t="s">
        <v>377</v>
      </c>
      <c r="E156" s="22">
        <v>1000</v>
      </c>
      <c r="F156" s="36"/>
      <c r="G156" s="37">
        <f t="shared" si="6"/>
        <v>-3050048.98</v>
      </c>
      <c r="I156" s="9"/>
    </row>
    <row r="157" spans="1:9" s="10" customFormat="1" ht="32.25" customHeight="1" x14ac:dyDescent="0.25">
      <c r="A157" s="19"/>
      <c r="B157" s="33">
        <v>45091</v>
      </c>
      <c r="C157" s="34" t="s">
        <v>509</v>
      </c>
      <c r="D157" s="35" t="s">
        <v>377</v>
      </c>
      <c r="E157" s="22">
        <v>1000</v>
      </c>
      <c r="F157" s="36"/>
      <c r="G157" s="37">
        <f t="shared" si="6"/>
        <v>-3049048.98</v>
      </c>
      <c r="I157" s="9"/>
    </row>
    <row r="158" spans="1:9" s="10" customFormat="1" ht="32.25" customHeight="1" x14ac:dyDescent="0.25">
      <c r="A158" s="19"/>
      <c r="B158" s="33">
        <v>45091</v>
      </c>
      <c r="C158" s="34" t="s">
        <v>510</v>
      </c>
      <c r="D158" s="35" t="s">
        <v>377</v>
      </c>
      <c r="E158" s="22">
        <v>1000</v>
      </c>
      <c r="F158" s="36"/>
      <c r="G158" s="37">
        <f t="shared" si="6"/>
        <v>-3048048.98</v>
      </c>
      <c r="I158" s="9"/>
    </row>
    <row r="159" spans="1:9" s="10" customFormat="1" ht="32.25" customHeight="1" x14ac:dyDescent="0.25">
      <c r="A159" s="19"/>
      <c r="B159" s="33">
        <v>45091</v>
      </c>
      <c r="C159" s="34" t="s">
        <v>511</v>
      </c>
      <c r="D159" s="35" t="s">
        <v>377</v>
      </c>
      <c r="E159" s="22">
        <v>1000</v>
      </c>
      <c r="F159" s="36"/>
      <c r="G159" s="37">
        <f t="shared" si="6"/>
        <v>-3047048.98</v>
      </c>
      <c r="I159" s="9"/>
    </row>
    <row r="160" spans="1:9" s="10" customFormat="1" ht="32.25" customHeight="1" x14ac:dyDescent="0.25">
      <c r="A160" s="19"/>
      <c r="B160" s="33">
        <v>45091</v>
      </c>
      <c r="C160" s="34" t="s">
        <v>512</v>
      </c>
      <c r="D160" s="35" t="s">
        <v>377</v>
      </c>
      <c r="E160" s="22">
        <v>2000</v>
      </c>
      <c r="F160" s="36"/>
      <c r="G160" s="37">
        <f t="shared" si="6"/>
        <v>-3045048.98</v>
      </c>
      <c r="I160" s="9"/>
    </row>
    <row r="161" spans="1:9" s="10" customFormat="1" ht="32.25" customHeight="1" x14ac:dyDescent="0.25">
      <c r="A161" s="19"/>
      <c r="B161" s="33">
        <v>45091</v>
      </c>
      <c r="C161" s="34" t="s">
        <v>513</v>
      </c>
      <c r="D161" s="35" t="s">
        <v>377</v>
      </c>
      <c r="E161" s="22">
        <v>1000</v>
      </c>
      <c r="F161" s="36"/>
      <c r="G161" s="37">
        <f t="shared" si="6"/>
        <v>-3044048.98</v>
      </c>
      <c r="I161" s="9"/>
    </row>
    <row r="162" spans="1:9" s="10" customFormat="1" ht="32.25" customHeight="1" x14ac:dyDescent="0.25">
      <c r="A162" s="19"/>
      <c r="B162" s="33">
        <v>45091</v>
      </c>
      <c r="C162" s="34" t="s">
        <v>514</v>
      </c>
      <c r="D162" s="35" t="s">
        <v>377</v>
      </c>
      <c r="E162" s="22">
        <v>1000</v>
      </c>
      <c r="F162" s="36"/>
      <c r="G162" s="37">
        <f t="shared" si="6"/>
        <v>-3043048.98</v>
      </c>
      <c r="I162" s="9"/>
    </row>
    <row r="163" spans="1:9" s="10" customFormat="1" ht="32.25" customHeight="1" x14ac:dyDescent="0.25">
      <c r="A163" s="19"/>
      <c r="B163" s="33">
        <v>45091</v>
      </c>
      <c r="C163" s="34" t="s">
        <v>433</v>
      </c>
      <c r="D163" s="35" t="s">
        <v>377</v>
      </c>
      <c r="E163" s="22">
        <v>30000</v>
      </c>
      <c r="F163" s="36"/>
      <c r="G163" s="37">
        <f t="shared" si="6"/>
        <v>-3013048.98</v>
      </c>
      <c r="I163" s="9"/>
    </row>
    <row r="164" spans="1:9" s="10" customFormat="1" ht="32.25" customHeight="1" x14ac:dyDescent="0.25">
      <c r="A164" s="19"/>
      <c r="B164" s="33">
        <v>45091</v>
      </c>
      <c r="C164" s="34" t="s">
        <v>433</v>
      </c>
      <c r="D164" s="35" t="s">
        <v>377</v>
      </c>
      <c r="E164" s="22">
        <v>37100</v>
      </c>
      <c r="F164" s="36"/>
      <c r="G164" s="37">
        <f t="shared" si="6"/>
        <v>-2975948.98</v>
      </c>
      <c r="I164" s="9"/>
    </row>
    <row r="165" spans="1:9" s="10" customFormat="1" ht="32.25" customHeight="1" x14ac:dyDescent="0.25">
      <c r="A165" s="19"/>
      <c r="B165" s="33">
        <v>45091</v>
      </c>
      <c r="C165" s="34" t="s">
        <v>515</v>
      </c>
      <c r="D165" s="35" t="s">
        <v>377</v>
      </c>
      <c r="E165" s="22">
        <v>2800</v>
      </c>
      <c r="F165" s="36"/>
      <c r="G165" s="37">
        <f t="shared" si="6"/>
        <v>-2973148.98</v>
      </c>
      <c r="I165" s="9"/>
    </row>
    <row r="166" spans="1:9" s="10" customFormat="1" ht="32.25" customHeight="1" x14ac:dyDescent="0.25">
      <c r="A166" s="19"/>
      <c r="B166" s="33">
        <v>45091</v>
      </c>
      <c r="C166" s="34" t="s">
        <v>470</v>
      </c>
      <c r="D166" s="35" t="s">
        <v>377</v>
      </c>
      <c r="E166" s="22">
        <v>700</v>
      </c>
      <c r="F166" s="36"/>
      <c r="G166" s="37">
        <f t="shared" si="6"/>
        <v>-2972448.98</v>
      </c>
      <c r="I166" s="9"/>
    </row>
    <row r="167" spans="1:9" s="10" customFormat="1" ht="32.25" customHeight="1" x14ac:dyDescent="0.25">
      <c r="A167" s="19"/>
      <c r="B167" s="33">
        <v>45092</v>
      </c>
      <c r="C167" s="34" t="s">
        <v>516</v>
      </c>
      <c r="D167" s="35" t="s">
        <v>377</v>
      </c>
      <c r="E167" s="22">
        <v>260800</v>
      </c>
      <c r="F167" s="36"/>
      <c r="G167" s="37">
        <f t="shared" si="6"/>
        <v>-2711648.98</v>
      </c>
      <c r="I167" s="9"/>
    </row>
    <row r="168" spans="1:9" s="10" customFormat="1" ht="32.25" customHeight="1" x14ac:dyDescent="0.25">
      <c r="A168" s="19"/>
      <c r="B168" s="33">
        <v>45092</v>
      </c>
      <c r="C168" s="34" t="s">
        <v>482</v>
      </c>
      <c r="D168" s="35" t="s">
        <v>377</v>
      </c>
      <c r="E168" s="22">
        <v>34100</v>
      </c>
      <c r="F168" s="36"/>
      <c r="G168" s="37">
        <f t="shared" si="6"/>
        <v>-2677548.98</v>
      </c>
      <c r="I168" s="9"/>
    </row>
    <row r="169" spans="1:9" s="10" customFormat="1" ht="32.25" customHeight="1" x14ac:dyDescent="0.25">
      <c r="A169" s="19"/>
      <c r="B169" s="33">
        <v>45092</v>
      </c>
      <c r="C169" s="34" t="s">
        <v>517</v>
      </c>
      <c r="D169" s="35" t="s">
        <v>377</v>
      </c>
      <c r="E169" s="22">
        <v>500</v>
      </c>
      <c r="F169" s="36"/>
      <c r="G169" s="37">
        <f t="shared" si="6"/>
        <v>-2677048.98</v>
      </c>
      <c r="I169" s="9"/>
    </row>
    <row r="170" spans="1:9" s="10" customFormat="1" ht="32.25" customHeight="1" x14ac:dyDescent="0.25">
      <c r="A170" s="19"/>
      <c r="B170" s="33">
        <v>45092</v>
      </c>
      <c r="C170" s="34" t="s">
        <v>518</v>
      </c>
      <c r="D170" s="35" t="s">
        <v>377</v>
      </c>
      <c r="E170" s="22">
        <v>1800</v>
      </c>
      <c r="F170" s="36"/>
      <c r="G170" s="37">
        <f t="shared" si="6"/>
        <v>-2675248.98</v>
      </c>
      <c r="I170" s="9"/>
    </row>
    <row r="171" spans="1:9" s="10" customFormat="1" ht="32.25" customHeight="1" x14ac:dyDescent="0.25">
      <c r="A171" s="19"/>
      <c r="B171" s="33">
        <v>45092</v>
      </c>
      <c r="C171" s="34" t="s">
        <v>519</v>
      </c>
      <c r="D171" s="35" t="s">
        <v>377</v>
      </c>
      <c r="E171" s="22">
        <v>6800</v>
      </c>
      <c r="F171" s="36"/>
      <c r="G171" s="37">
        <f t="shared" si="6"/>
        <v>-2668448.98</v>
      </c>
      <c r="I171" s="9"/>
    </row>
    <row r="172" spans="1:9" s="10" customFormat="1" ht="32.25" customHeight="1" x14ac:dyDescent="0.25">
      <c r="A172" s="19"/>
      <c r="B172" s="33">
        <v>45092</v>
      </c>
      <c r="C172" s="34" t="s">
        <v>520</v>
      </c>
      <c r="D172" s="35" t="s">
        <v>377</v>
      </c>
      <c r="E172" s="22">
        <v>4300</v>
      </c>
      <c r="F172" s="36"/>
      <c r="G172" s="37">
        <f t="shared" si="6"/>
        <v>-2664148.98</v>
      </c>
      <c r="I172" s="9"/>
    </row>
    <row r="173" spans="1:9" s="10" customFormat="1" ht="32.25" customHeight="1" x14ac:dyDescent="0.25">
      <c r="A173" s="19"/>
      <c r="B173" s="33">
        <v>45092</v>
      </c>
      <c r="C173" s="34" t="s">
        <v>440</v>
      </c>
      <c r="D173" s="35" t="s">
        <v>377</v>
      </c>
      <c r="E173" s="22">
        <v>400</v>
      </c>
      <c r="F173" s="36"/>
      <c r="G173" s="37">
        <f t="shared" si="6"/>
        <v>-2663748.98</v>
      </c>
      <c r="I173" s="9"/>
    </row>
    <row r="174" spans="1:9" s="10" customFormat="1" ht="32.25" customHeight="1" x14ac:dyDescent="0.25">
      <c r="A174" s="19"/>
      <c r="B174" s="33">
        <v>45092</v>
      </c>
      <c r="C174" s="34" t="s">
        <v>521</v>
      </c>
      <c r="D174" s="35" t="s">
        <v>377</v>
      </c>
      <c r="E174" s="22">
        <v>15700</v>
      </c>
      <c r="F174" s="36"/>
      <c r="G174" s="37">
        <f t="shared" si="6"/>
        <v>-2648048.98</v>
      </c>
      <c r="I174" s="9"/>
    </row>
    <row r="175" spans="1:9" s="10" customFormat="1" ht="32.25" customHeight="1" x14ac:dyDescent="0.25">
      <c r="A175" s="19"/>
      <c r="B175" s="33">
        <v>45092</v>
      </c>
      <c r="C175" s="34" t="s">
        <v>522</v>
      </c>
      <c r="D175" s="35" t="s">
        <v>377</v>
      </c>
      <c r="E175" s="22">
        <v>120800</v>
      </c>
      <c r="F175" s="36"/>
      <c r="G175" s="37">
        <f t="shared" si="6"/>
        <v>-2527248.98</v>
      </c>
      <c r="I175" s="9"/>
    </row>
    <row r="176" spans="1:9" s="10" customFormat="1" ht="32.25" customHeight="1" x14ac:dyDescent="0.25">
      <c r="A176" s="19"/>
      <c r="B176" s="33">
        <v>45092</v>
      </c>
      <c r="C176" s="34" t="s">
        <v>523</v>
      </c>
      <c r="D176" s="35" t="s">
        <v>377</v>
      </c>
      <c r="E176" s="22">
        <v>55300</v>
      </c>
      <c r="F176" s="36"/>
      <c r="G176" s="37">
        <f t="shared" si="6"/>
        <v>-2471948.98</v>
      </c>
      <c r="I176" s="9"/>
    </row>
    <row r="177" spans="1:9" s="10" customFormat="1" ht="32.25" customHeight="1" x14ac:dyDescent="0.25">
      <c r="A177" s="19"/>
      <c r="B177" s="33">
        <v>45092</v>
      </c>
      <c r="C177" s="34" t="s">
        <v>524</v>
      </c>
      <c r="D177" s="35" t="s">
        <v>377</v>
      </c>
      <c r="E177" s="22">
        <v>582100</v>
      </c>
      <c r="F177" s="36"/>
      <c r="G177" s="37">
        <f t="shared" si="6"/>
        <v>-1889848.98</v>
      </c>
      <c r="I177" s="9"/>
    </row>
    <row r="178" spans="1:9" s="10" customFormat="1" ht="32.25" customHeight="1" x14ac:dyDescent="0.25">
      <c r="A178" s="19"/>
      <c r="B178" s="33">
        <v>45092</v>
      </c>
      <c r="C178" s="34" t="s">
        <v>525</v>
      </c>
      <c r="D178" s="35" t="s">
        <v>377</v>
      </c>
      <c r="E178" s="22">
        <v>143200</v>
      </c>
      <c r="F178" s="36"/>
      <c r="G178" s="37">
        <f t="shared" si="6"/>
        <v>-1746648.98</v>
      </c>
      <c r="I178" s="9"/>
    </row>
    <row r="179" spans="1:9" s="10" customFormat="1" ht="32.25" customHeight="1" x14ac:dyDescent="0.25">
      <c r="A179" s="19"/>
      <c r="B179" s="33">
        <v>45092</v>
      </c>
      <c r="C179" s="34" t="s">
        <v>526</v>
      </c>
      <c r="D179" s="35" t="s">
        <v>377</v>
      </c>
      <c r="E179" s="22">
        <v>100700</v>
      </c>
      <c r="F179" s="36"/>
      <c r="G179" s="37">
        <f t="shared" si="6"/>
        <v>-1645948.98</v>
      </c>
      <c r="I179" s="9"/>
    </row>
    <row r="180" spans="1:9" s="10" customFormat="1" ht="32.25" customHeight="1" x14ac:dyDescent="0.25">
      <c r="A180" s="19"/>
      <c r="B180" s="33">
        <v>45092</v>
      </c>
      <c r="C180" s="34" t="s">
        <v>527</v>
      </c>
      <c r="D180" s="35" t="s">
        <v>528</v>
      </c>
      <c r="E180" s="22"/>
      <c r="F180" s="36">
        <v>2022708.06</v>
      </c>
      <c r="G180" s="37">
        <f>+G179-F180</f>
        <v>-3668657.04</v>
      </c>
      <c r="I180" s="9"/>
    </row>
    <row r="181" spans="1:9" s="10" customFormat="1" ht="32.25" customHeight="1" x14ac:dyDescent="0.25">
      <c r="A181" s="19"/>
      <c r="B181" s="33">
        <v>45092</v>
      </c>
      <c r="C181" s="34" t="s">
        <v>380</v>
      </c>
      <c r="D181" s="35" t="s">
        <v>377</v>
      </c>
      <c r="E181" s="22">
        <v>74400</v>
      </c>
      <c r="F181" s="36"/>
      <c r="G181" s="37">
        <f>+G180+E181</f>
        <v>-3594257.04</v>
      </c>
      <c r="I181" s="9"/>
    </row>
    <row r="182" spans="1:9" s="10" customFormat="1" ht="32.25" customHeight="1" x14ac:dyDescent="0.25">
      <c r="A182" s="19"/>
      <c r="B182" s="33">
        <v>45093</v>
      </c>
      <c r="C182" s="34" t="s">
        <v>529</v>
      </c>
      <c r="D182" s="35" t="s">
        <v>377</v>
      </c>
      <c r="E182" s="22">
        <v>4000</v>
      </c>
      <c r="F182" s="36"/>
      <c r="G182" s="37">
        <f t="shared" ref="G182:G185" si="7">+G181+E182</f>
        <v>-3590257.04</v>
      </c>
      <c r="I182" s="9"/>
    </row>
    <row r="183" spans="1:9" s="10" customFormat="1" ht="32.25" customHeight="1" x14ac:dyDescent="0.25">
      <c r="A183" s="19"/>
      <c r="B183" s="33">
        <v>45093</v>
      </c>
      <c r="C183" s="34" t="s">
        <v>530</v>
      </c>
      <c r="D183" s="35" t="s">
        <v>377</v>
      </c>
      <c r="E183" s="22">
        <v>3600</v>
      </c>
      <c r="F183" s="36"/>
      <c r="G183" s="37">
        <f t="shared" si="7"/>
        <v>-3586657.04</v>
      </c>
      <c r="I183" s="9"/>
    </row>
    <row r="184" spans="1:9" s="10" customFormat="1" ht="32.25" customHeight="1" x14ac:dyDescent="0.25">
      <c r="A184" s="19"/>
      <c r="B184" s="33">
        <v>45093</v>
      </c>
      <c r="C184" s="34" t="s">
        <v>531</v>
      </c>
      <c r="D184" s="35" t="s">
        <v>377</v>
      </c>
      <c r="E184" s="22">
        <v>200</v>
      </c>
      <c r="F184" s="36"/>
      <c r="G184" s="37">
        <f t="shared" si="7"/>
        <v>-3586457.04</v>
      </c>
      <c r="I184" s="9"/>
    </row>
    <row r="185" spans="1:9" s="10" customFormat="1" ht="32.25" customHeight="1" x14ac:dyDescent="0.25">
      <c r="A185" s="19"/>
      <c r="B185" s="33">
        <v>45093</v>
      </c>
      <c r="C185" s="34" t="s">
        <v>532</v>
      </c>
      <c r="D185" s="35" t="s">
        <v>377</v>
      </c>
      <c r="E185" s="22">
        <v>2600</v>
      </c>
      <c r="F185" s="36"/>
      <c r="G185" s="37">
        <f t="shared" si="7"/>
        <v>-3583857.04</v>
      </c>
      <c r="I185" s="9"/>
    </row>
    <row r="186" spans="1:9" s="10" customFormat="1" ht="32.25" customHeight="1" x14ac:dyDescent="0.25">
      <c r="A186" s="19"/>
      <c r="B186" s="33">
        <v>45093</v>
      </c>
      <c r="C186" s="34" t="s">
        <v>533</v>
      </c>
      <c r="D186" s="35" t="s">
        <v>534</v>
      </c>
      <c r="E186" s="22"/>
      <c r="F186" s="36">
        <v>18337.900000000001</v>
      </c>
      <c r="G186" s="37">
        <f>+G185-F186</f>
        <v>-3602194.94</v>
      </c>
      <c r="I186" s="9"/>
    </row>
    <row r="187" spans="1:9" s="10" customFormat="1" ht="32.25" customHeight="1" x14ac:dyDescent="0.25">
      <c r="A187" s="19"/>
      <c r="B187" s="33">
        <v>45093</v>
      </c>
      <c r="C187" s="34" t="s">
        <v>432</v>
      </c>
      <c r="D187" s="35" t="s">
        <v>377</v>
      </c>
      <c r="E187" s="22">
        <v>70300</v>
      </c>
      <c r="F187" s="36"/>
      <c r="G187" s="37">
        <f>+G186+E187</f>
        <v>-3531894.94</v>
      </c>
      <c r="I187" s="9"/>
    </row>
    <row r="188" spans="1:9" s="10" customFormat="1" ht="32.25" customHeight="1" x14ac:dyDescent="0.25">
      <c r="A188" s="19"/>
      <c r="B188" s="33">
        <v>45093</v>
      </c>
      <c r="C188" s="34" t="s">
        <v>535</v>
      </c>
      <c r="D188" s="35" t="s">
        <v>377</v>
      </c>
      <c r="E188" s="22">
        <v>1800</v>
      </c>
      <c r="F188" s="36"/>
      <c r="G188" s="37">
        <f t="shared" ref="G188:G216" si="8">+G187+E188</f>
        <v>-3530094.94</v>
      </c>
      <c r="I188" s="9"/>
    </row>
    <row r="189" spans="1:9" s="10" customFormat="1" ht="32.25" customHeight="1" x14ac:dyDescent="0.25">
      <c r="A189" s="19"/>
      <c r="B189" s="33">
        <v>45093</v>
      </c>
      <c r="C189" s="34" t="s">
        <v>536</v>
      </c>
      <c r="D189" s="35" t="s">
        <v>377</v>
      </c>
      <c r="E189" s="22">
        <v>1800</v>
      </c>
      <c r="F189" s="36"/>
      <c r="G189" s="37">
        <f t="shared" si="8"/>
        <v>-3528294.94</v>
      </c>
      <c r="I189" s="9"/>
    </row>
    <row r="190" spans="1:9" s="10" customFormat="1" ht="32.25" customHeight="1" x14ac:dyDescent="0.25">
      <c r="A190" s="19"/>
      <c r="B190" s="33">
        <v>45093</v>
      </c>
      <c r="C190" s="34" t="s">
        <v>537</v>
      </c>
      <c r="D190" s="35" t="s">
        <v>377</v>
      </c>
      <c r="E190" s="22">
        <v>208300</v>
      </c>
      <c r="F190" s="36"/>
      <c r="G190" s="37">
        <f t="shared" si="8"/>
        <v>-3319994.94</v>
      </c>
      <c r="I190" s="9"/>
    </row>
    <row r="191" spans="1:9" s="10" customFormat="1" ht="32.25" customHeight="1" x14ac:dyDescent="0.25">
      <c r="A191" s="19"/>
      <c r="B191" s="33">
        <v>45093</v>
      </c>
      <c r="C191" s="34" t="s">
        <v>538</v>
      </c>
      <c r="D191" s="35" t="s">
        <v>377</v>
      </c>
      <c r="E191" s="22">
        <v>49500</v>
      </c>
      <c r="F191" s="36"/>
      <c r="G191" s="37">
        <f t="shared" si="8"/>
        <v>-3270494.94</v>
      </c>
      <c r="I191" s="9"/>
    </row>
    <row r="192" spans="1:9" s="10" customFormat="1" ht="32.25" customHeight="1" x14ac:dyDescent="0.25">
      <c r="A192" s="19"/>
      <c r="B192" s="33">
        <v>45093</v>
      </c>
      <c r="C192" s="34" t="s">
        <v>539</v>
      </c>
      <c r="D192" s="35" t="s">
        <v>377</v>
      </c>
      <c r="E192" s="22">
        <v>3600</v>
      </c>
      <c r="F192" s="36"/>
      <c r="G192" s="37">
        <f t="shared" si="8"/>
        <v>-3266894.94</v>
      </c>
      <c r="I192" s="9"/>
    </row>
    <row r="193" spans="1:9" s="10" customFormat="1" ht="32.25" customHeight="1" x14ac:dyDescent="0.25">
      <c r="A193" s="19"/>
      <c r="B193" s="33">
        <v>45094</v>
      </c>
      <c r="C193" s="34" t="s">
        <v>540</v>
      </c>
      <c r="D193" s="35" t="s">
        <v>377</v>
      </c>
      <c r="E193" s="22">
        <v>22800</v>
      </c>
      <c r="F193" s="36"/>
      <c r="G193" s="37">
        <f t="shared" si="8"/>
        <v>-3244094.94</v>
      </c>
      <c r="I193" s="9"/>
    </row>
    <row r="194" spans="1:9" s="10" customFormat="1" ht="32.25" customHeight="1" x14ac:dyDescent="0.25">
      <c r="A194" s="19"/>
      <c r="B194" s="33">
        <v>45093</v>
      </c>
      <c r="C194" s="34" t="s">
        <v>540</v>
      </c>
      <c r="D194" s="35" t="s">
        <v>377</v>
      </c>
      <c r="E194" s="22">
        <v>301500</v>
      </c>
      <c r="F194" s="36"/>
      <c r="G194" s="37">
        <f t="shared" si="8"/>
        <v>-2942594.94</v>
      </c>
      <c r="I194" s="9"/>
    </row>
    <row r="195" spans="1:9" s="10" customFormat="1" ht="32.25" customHeight="1" x14ac:dyDescent="0.25">
      <c r="A195" s="19"/>
      <c r="B195" s="33">
        <v>45096</v>
      </c>
      <c r="C195" s="34" t="s">
        <v>512</v>
      </c>
      <c r="D195" s="35" t="s">
        <v>377</v>
      </c>
      <c r="E195" s="22">
        <v>2000</v>
      </c>
      <c r="F195" s="36"/>
      <c r="G195" s="37">
        <f t="shared" si="8"/>
        <v>-2940594.94</v>
      </c>
      <c r="I195" s="9"/>
    </row>
    <row r="196" spans="1:9" s="10" customFormat="1" ht="32.25" customHeight="1" x14ac:dyDescent="0.25">
      <c r="A196" s="19"/>
      <c r="B196" s="33">
        <v>45096</v>
      </c>
      <c r="C196" s="34" t="s">
        <v>513</v>
      </c>
      <c r="D196" s="35" t="s">
        <v>377</v>
      </c>
      <c r="E196" s="22">
        <v>1000</v>
      </c>
      <c r="F196" s="36"/>
      <c r="G196" s="37">
        <f t="shared" si="8"/>
        <v>-2939594.94</v>
      </c>
      <c r="I196" s="9"/>
    </row>
    <row r="197" spans="1:9" s="10" customFormat="1" ht="32.25" customHeight="1" x14ac:dyDescent="0.25">
      <c r="A197" s="19"/>
      <c r="B197" s="33">
        <v>45096</v>
      </c>
      <c r="C197" s="34" t="s">
        <v>514</v>
      </c>
      <c r="D197" s="35" t="s">
        <v>377</v>
      </c>
      <c r="E197" s="22">
        <v>1000</v>
      </c>
      <c r="F197" s="36"/>
      <c r="G197" s="37">
        <f t="shared" si="8"/>
        <v>-2938594.94</v>
      </c>
      <c r="I197" s="9"/>
    </row>
    <row r="198" spans="1:9" s="10" customFormat="1" ht="32.25" customHeight="1" x14ac:dyDescent="0.25">
      <c r="A198" s="19"/>
      <c r="B198" s="33">
        <v>45096</v>
      </c>
      <c r="C198" s="34" t="s">
        <v>541</v>
      </c>
      <c r="D198" s="35" t="s">
        <v>377</v>
      </c>
      <c r="E198" s="22">
        <v>1000</v>
      </c>
      <c r="F198" s="36"/>
      <c r="G198" s="37">
        <f t="shared" si="8"/>
        <v>-2937594.94</v>
      </c>
      <c r="I198" s="9"/>
    </row>
    <row r="199" spans="1:9" s="10" customFormat="1" ht="32.25" customHeight="1" x14ac:dyDescent="0.25">
      <c r="A199" s="19"/>
      <c r="B199" s="33">
        <v>45096</v>
      </c>
      <c r="C199" s="34" t="s">
        <v>542</v>
      </c>
      <c r="D199" s="35" t="s">
        <v>377</v>
      </c>
      <c r="E199" s="22">
        <v>1000</v>
      </c>
      <c r="F199" s="36"/>
      <c r="G199" s="37">
        <f t="shared" si="8"/>
        <v>-2936594.94</v>
      </c>
      <c r="I199" s="9"/>
    </row>
    <row r="200" spans="1:9" s="10" customFormat="1" ht="32.25" customHeight="1" x14ac:dyDescent="0.25">
      <c r="A200" s="19"/>
      <c r="B200" s="33">
        <v>45096</v>
      </c>
      <c r="C200" s="34" t="s">
        <v>543</v>
      </c>
      <c r="D200" s="35" t="s">
        <v>377</v>
      </c>
      <c r="E200" s="22">
        <v>1000</v>
      </c>
      <c r="F200" s="36"/>
      <c r="G200" s="37">
        <f t="shared" si="8"/>
        <v>-2935594.94</v>
      </c>
      <c r="I200" s="9"/>
    </row>
    <row r="201" spans="1:9" s="10" customFormat="1" ht="32.25" customHeight="1" x14ac:dyDescent="0.25">
      <c r="A201" s="19"/>
      <c r="B201" s="33">
        <v>45096</v>
      </c>
      <c r="C201" s="34" t="s">
        <v>544</v>
      </c>
      <c r="D201" s="35" t="s">
        <v>377</v>
      </c>
      <c r="E201" s="22">
        <v>1000</v>
      </c>
      <c r="F201" s="36"/>
      <c r="G201" s="37">
        <f t="shared" si="8"/>
        <v>-2934594.94</v>
      </c>
      <c r="I201" s="9"/>
    </row>
    <row r="202" spans="1:9" s="10" customFormat="1" ht="32.25" customHeight="1" x14ac:dyDescent="0.25">
      <c r="A202" s="19"/>
      <c r="B202" s="33">
        <v>45096</v>
      </c>
      <c r="C202" s="34" t="s">
        <v>526</v>
      </c>
      <c r="D202" s="35" t="s">
        <v>377</v>
      </c>
      <c r="E202" s="22">
        <v>1000</v>
      </c>
      <c r="F202" s="36"/>
      <c r="G202" s="37">
        <f t="shared" si="8"/>
        <v>-2933594.94</v>
      </c>
      <c r="I202" s="9"/>
    </row>
    <row r="203" spans="1:9" s="10" customFormat="1" ht="32.25" customHeight="1" x14ac:dyDescent="0.25">
      <c r="A203" s="19"/>
      <c r="B203" s="33">
        <v>45096</v>
      </c>
      <c r="C203" s="34" t="s">
        <v>545</v>
      </c>
      <c r="D203" s="35" t="s">
        <v>377</v>
      </c>
      <c r="E203" s="22">
        <v>24000</v>
      </c>
      <c r="F203" s="36"/>
      <c r="G203" s="37">
        <f t="shared" si="8"/>
        <v>-2909594.94</v>
      </c>
      <c r="I203" s="9"/>
    </row>
    <row r="204" spans="1:9" s="10" customFormat="1" ht="32.25" customHeight="1" x14ac:dyDescent="0.25">
      <c r="A204" s="19"/>
      <c r="B204" s="33">
        <v>45096</v>
      </c>
      <c r="C204" s="34" t="s">
        <v>546</v>
      </c>
      <c r="D204" s="35" t="s">
        <v>377</v>
      </c>
      <c r="E204" s="22">
        <v>2900</v>
      </c>
      <c r="F204" s="36"/>
      <c r="G204" s="37">
        <f t="shared" si="8"/>
        <v>-2906694.94</v>
      </c>
      <c r="I204" s="9"/>
    </row>
    <row r="205" spans="1:9" s="10" customFormat="1" ht="32.25" customHeight="1" x14ac:dyDescent="0.25">
      <c r="A205" s="19"/>
      <c r="B205" s="33">
        <v>45096</v>
      </c>
      <c r="C205" s="34" t="s">
        <v>547</v>
      </c>
      <c r="D205" s="35" t="s">
        <v>377</v>
      </c>
      <c r="E205" s="22">
        <v>12200</v>
      </c>
      <c r="F205" s="36"/>
      <c r="G205" s="37">
        <f t="shared" si="8"/>
        <v>-2894494.94</v>
      </c>
      <c r="I205" s="9"/>
    </row>
    <row r="206" spans="1:9" s="10" customFormat="1" ht="32.25" customHeight="1" x14ac:dyDescent="0.25">
      <c r="A206" s="19"/>
      <c r="B206" s="33">
        <v>45096</v>
      </c>
      <c r="C206" s="34" t="s">
        <v>548</v>
      </c>
      <c r="D206" s="35" t="s">
        <v>377</v>
      </c>
      <c r="E206" s="22">
        <v>5400</v>
      </c>
      <c r="F206" s="36"/>
      <c r="G206" s="37">
        <f t="shared" si="8"/>
        <v>-2889094.94</v>
      </c>
      <c r="I206" s="9"/>
    </row>
    <row r="207" spans="1:9" s="10" customFormat="1" ht="32.25" customHeight="1" x14ac:dyDescent="0.25">
      <c r="A207" s="19"/>
      <c r="B207" s="33">
        <v>45096</v>
      </c>
      <c r="C207" s="34" t="s">
        <v>549</v>
      </c>
      <c r="D207" s="35" t="s">
        <v>377</v>
      </c>
      <c r="E207" s="22">
        <v>500</v>
      </c>
      <c r="F207" s="36"/>
      <c r="G207" s="37">
        <f t="shared" si="8"/>
        <v>-2888594.94</v>
      </c>
      <c r="I207" s="9"/>
    </row>
    <row r="208" spans="1:9" s="10" customFormat="1" ht="32.25" customHeight="1" x14ac:dyDescent="0.25">
      <c r="A208" s="19"/>
      <c r="B208" s="33">
        <v>45096</v>
      </c>
      <c r="C208" s="34" t="s">
        <v>550</v>
      </c>
      <c r="D208" s="35" t="s">
        <v>377</v>
      </c>
      <c r="E208" s="22">
        <v>125800</v>
      </c>
      <c r="F208" s="36"/>
      <c r="G208" s="37">
        <f t="shared" si="8"/>
        <v>-2762794.94</v>
      </c>
      <c r="I208" s="9"/>
    </row>
    <row r="209" spans="1:9" s="10" customFormat="1" ht="32.25" customHeight="1" x14ac:dyDescent="0.25">
      <c r="A209" s="19"/>
      <c r="B209" s="33">
        <v>45096</v>
      </c>
      <c r="C209" s="34" t="s">
        <v>551</v>
      </c>
      <c r="D209" s="35" t="s">
        <v>377</v>
      </c>
      <c r="E209" s="22">
        <v>33200</v>
      </c>
      <c r="F209" s="36"/>
      <c r="G209" s="37">
        <f t="shared" si="8"/>
        <v>-2729594.94</v>
      </c>
      <c r="I209" s="9"/>
    </row>
    <row r="210" spans="1:9" s="10" customFormat="1" ht="32.25" customHeight="1" x14ac:dyDescent="0.25">
      <c r="A210" s="19"/>
      <c r="B210" s="33">
        <v>45096</v>
      </c>
      <c r="C210" s="34" t="s">
        <v>552</v>
      </c>
      <c r="D210" s="35" t="s">
        <v>377</v>
      </c>
      <c r="E210" s="22">
        <v>20100</v>
      </c>
      <c r="F210" s="36"/>
      <c r="G210" s="37">
        <f t="shared" si="8"/>
        <v>-2709494.94</v>
      </c>
      <c r="I210" s="9"/>
    </row>
    <row r="211" spans="1:9" s="10" customFormat="1" ht="32.25" customHeight="1" x14ac:dyDescent="0.25">
      <c r="A211" s="19"/>
      <c r="B211" s="33">
        <v>45096</v>
      </c>
      <c r="C211" s="34" t="s">
        <v>553</v>
      </c>
      <c r="D211" s="35" t="s">
        <v>377</v>
      </c>
      <c r="E211" s="22">
        <v>5400</v>
      </c>
      <c r="F211" s="36"/>
      <c r="G211" s="37">
        <f t="shared" si="8"/>
        <v>-2704094.94</v>
      </c>
      <c r="I211" s="9"/>
    </row>
    <row r="212" spans="1:9" s="10" customFormat="1" ht="32.25" customHeight="1" x14ac:dyDescent="0.25">
      <c r="A212" s="19"/>
      <c r="B212" s="33">
        <v>45096</v>
      </c>
      <c r="C212" s="34" t="s">
        <v>554</v>
      </c>
      <c r="D212" s="35" t="s">
        <v>377</v>
      </c>
      <c r="E212" s="22">
        <v>320300</v>
      </c>
      <c r="F212" s="36"/>
      <c r="G212" s="37">
        <f t="shared" si="8"/>
        <v>-2383794.94</v>
      </c>
      <c r="I212" s="9"/>
    </row>
    <row r="213" spans="1:9" s="10" customFormat="1" ht="32.25" customHeight="1" x14ac:dyDescent="0.25">
      <c r="A213" s="19"/>
      <c r="B213" s="33">
        <v>45096</v>
      </c>
      <c r="C213" s="34" t="s">
        <v>555</v>
      </c>
      <c r="D213" s="35" t="s">
        <v>377</v>
      </c>
      <c r="E213" s="22">
        <v>56900</v>
      </c>
      <c r="F213" s="36"/>
      <c r="G213" s="37">
        <f t="shared" si="8"/>
        <v>-2326894.94</v>
      </c>
      <c r="I213" s="9"/>
    </row>
    <row r="214" spans="1:9" s="10" customFormat="1" ht="32.25" customHeight="1" x14ac:dyDescent="0.25">
      <c r="A214" s="19"/>
      <c r="B214" s="33">
        <v>45096</v>
      </c>
      <c r="C214" s="34" t="s">
        <v>556</v>
      </c>
      <c r="D214" s="35" t="s">
        <v>377</v>
      </c>
      <c r="E214" s="22">
        <v>10300</v>
      </c>
      <c r="F214" s="36"/>
      <c r="G214" s="37">
        <f t="shared" si="8"/>
        <v>-2316594.94</v>
      </c>
      <c r="I214" s="9"/>
    </row>
    <row r="215" spans="1:9" s="10" customFormat="1" ht="32.25" customHeight="1" x14ac:dyDescent="0.25">
      <c r="A215" s="19"/>
      <c r="B215" s="33">
        <v>45096</v>
      </c>
      <c r="C215" s="34" t="s">
        <v>557</v>
      </c>
      <c r="D215" s="35" t="s">
        <v>377</v>
      </c>
      <c r="E215" s="22">
        <v>34700</v>
      </c>
      <c r="F215" s="36"/>
      <c r="G215" s="37">
        <f t="shared" si="8"/>
        <v>-2281894.94</v>
      </c>
      <c r="I215" s="9"/>
    </row>
    <row r="216" spans="1:9" s="10" customFormat="1" ht="32.25" customHeight="1" x14ac:dyDescent="0.25">
      <c r="A216" s="19"/>
      <c r="B216" s="33">
        <v>45096</v>
      </c>
      <c r="C216" s="34" t="s">
        <v>558</v>
      </c>
      <c r="D216" s="35" t="s">
        <v>377</v>
      </c>
      <c r="E216" s="22">
        <v>18000</v>
      </c>
      <c r="F216" s="36"/>
      <c r="G216" s="37">
        <f t="shared" si="8"/>
        <v>-2263894.94</v>
      </c>
      <c r="I216" s="9"/>
    </row>
    <row r="217" spans="1:9" s="10" customFormat="1" ht="32.25" customHeight="1" x14ac:dyDescent="0.25">
      <c r="A217" s="19"/>
      <c r="B217" s="33">
        <v>45096</v>
      </c>
      <c r="C217" s="34" t="s">
        <v>559</v>
      </c>
      <c r="D217" s="35" t="s">
        <v>560</v>
      </c>
      <c r="E217" s="22"/>
      <c r="F217" s="36">
        <v>57517.27</v>
      </c>
      <c r="G217" s="37">
        <f>+G216-F217</f>
        <v>-2321412.21</v>
      </c>
      <c r="I217" s="9"/>
    </row>
    <row r="218" spans="1:9" s="10" customFormat="1" ht="32.25" customHeight="1" x14ac:dyDescent="0.25">
      <c r="A218" s="19"/>
      <c r="B218" s="33">
        <v>45096</v>
      </c>
      <c r="C218" s="34" t="s">
        <v>561</v>
      </c>
      <c r="D218" s="35" t="s">
        <v>377</v>
      </c>
      <c r="E218" s="22">
        <v>7500</v>
      </c>
      <c r="F218" s="36"/>
      <c r="G218" s="37">
        <f>+G217+E218</f>
        <v>-2313912.21</v>
      </c>
      <c r="I218" s="9"/>
    </row>
    <row r="219" spans="1:9" s="10" customFormat="1" ht="32.25" customHeight="1" x14ac:dyDescent="0.25">
      <c r="A219" s="19"/>
      <c r="B219" s="33">
        <v>45096</v>
      </c>
      <c r="C219" s="34" t="s">
        <v>469</v>
      </c>
      <c r="D219" s="35" t="s">
        <v>377</v>
      </c>
      <c r="E219" s="22">
        <v>14400</v>
      </c>
      <c r="F219" s="36"/>
      <c r="G219" s="37">
        <f t="shared" ref="G219:G222" si="9">+G218+E219</f>
        <v>-2299512.21</v>
      </c>
      <c r="I219" s="9"/>
    </row>
    <row r="220" spans="1:9" s="10" customFormat="1" ht="32.25" customHeight="1" x14ac:dyDescent="0.25">
      <c r="A220" s="19"/>
      <c r="B220" s="33">
        <v>45096</v>
      </c>
      <c r="C220" s="34" t="s">
        <v>420</v>
      </c>
      <c r="D220" s="35" t="s">
        <v>377</v>
      </c>
      <c r="E220" s="22">
        <v>23400</v>
      </c>
      <c r="F220" s="36"/>
      <c r="G220" s="37">
        <f t="shared" si="9"/>
        <v>-2276112.21</v>
      </c>
      <c r="I220" s="9"/>
    </row>
    <row r="221" spans="1:9" s="10" customFormat="1" ht="32.25" customHeight="1" x14ac:dyDescent="0.25">
      <c r="A221" s="19"/>
      <c r="B221" s="33">
        <v>45096</v>
      </c>
      <c r="C221" s="34" t="s">
        <v>421</v>
      </c>
      <c r="D221" s="35" t="s">
        <v>377</v>
      </c>
      <c r="E221" s="22">
        <v>38800</v>
      </c>
      <c r="F221" s="36"/>
      <c r="G221" s="37">
        <f t="shared" si="9"/>
        <v>-2237312.21</v>
      </c>
      <c r="I221" s="9"/>
    </row>
    <row r="222" spans="1:9" s="10" customFormat="1" ht="32.25" customHeight="1" x14ac:dyDescent="0.25">
      <c r="A222" s="19"/>
      <c r="B222" s="33">
        <v>45097</v>
      </c>
      <c r="C222" s="34" t="s">
        <v>562</v>
      </c>
      <c r="D222" s="35" t="s">
        <v>377</v>
      </c>
      <c r="E222" s="22">
        <v>10400</v>
      </c>
      <c r="F222" s="36"/>
      <c r="G222" s="37">
        <f t="shared" si="9"/>
        <v>-2226912.21</v>
      </c>
      <c r="I222" s="9"/>
    </row>
    <row r="223" spans="1:9" s="10" customFormat="1" ht="32.25" customHeight="1" x14ac:dyDescent="0.25">
      <c r="A223" s="19"/>
      <c r="B223" s="33">
        <v>45097</v>
      </c>
      <c r="C223" s="34" t="s">
        <v>563</v>
      </c>
      <c r="D223" s="35" t="s">
        <v>564</v>
      </c>
      <c r="E223" s="22"/>
      <c r="F223" s="36">
        <v>58485</v>
      </c>
      <c r="G223" s="37">
        <f>+G222-F223</f>
        <v>-2285397.21</v>
      </c>
      <c r="I223" s="9"/>
    </row>
    <row r="224" spans="1:9" s="10" customFormat="1" ht="32.25" customHeight="1" x14ac:dyDescent="0.25">
      <c r="A224" s="19"/>
      <c r="B224" s="33">
        <v>45097</v>
      </c>
      <c r="C224" s="34" t="s">
        <v>394</v>
      </c>
      <c r="D224" s="35" t="s">
        <v>377</v>
      </c>
      <c r="E224" s="22">
        <v>27900</v>
      </c>
      <c r="F224" s="36"/>
      <c r="G224" s="37">
        <f>+G223+E224</f>
        <v>-2257497.21</v>
      </c>
      <c r="I224" s="9"/>
    </row>
    <row r="225" spans="1:9" s="10" customFormat="1" ht="32.25" customHeight="1" x14ac:dyDescent="0.25">
      <c r="A225" s="19"/>
      <c r="B225" s="33">
        <v>45097</v>
      </c>
      <c r="C225" s="34" t="s">
        <v>565</v>
      </c>
      <c r="D225" s="35" t="s">
        <v>377</v>
      </c>
      <c r="E225" s="22">
        <v>2000</v>
      </c>
      <c r="F225" s="36"/>
      <c r="G225" s="37">
        <f t="shared" ref="G225:G243" si="10">+G224+E225</f>
        <v>-2255497.21</v>
      </c>
      <c r="I225" s="9"/>
    </row>
    <row r="226" spans="1:9" s="10" customFormat="1" ht="32.25" customHeight="1" x14ac:dyDescent="0.25">
      <c r="A226" s="19"/>
      <c r="B226" s="33">
        <v>45097</v>
      </c>
      <c r="C226" s="34" t="s">
        <v>566</v>
      </c>
      <c r="D226" s="35" t="s">
        <v>377</v>
      </c>
      <c r="E226" s="22">
        <v>251100</v>
      </c>
      <c r="F226" s="36"/>
      <c r="G226" s="37">
        <f t="shared" si="10"/>
        <v>-2004397.21</v>
      </c>
      <c r="I226" s="9"/>
    </row>
    <row r="227" spans="1:9" s="10" customFormat="1" ht="32.25" customHeight="1" x14ac:dyDescent="0.25">
      <c r="A227" s="19"/>
      <c r="B227" s="33">
        <v>45097</v>
      </c>
      <c r="C227" s="34" t="s">
        <v>539</v>
      </c>
      <c r="D227" s="35" t="s">
        <v>377</v>
      </c>
      <c r="E227" s="22">
        <v>32300</v>
      </c>
      <c r="F227" s="36"/>
      <c r="G227" s="37">
        <f t="shared" si="10"/>
        <v>-1972097.21</v>
      </c>
      <c r="I227" s="9"/>
    </row>
    <row r="228" spans="1:9" s="10" customFormat="1" ht="32.25" customHeight="1" x14ac:dyDescent="0.25">
      <c r="A228" s="19"/>
      <c r="B228" s="33">
        <v>45097</v>
      </c>
      <c r="C228" s="34" t="s">
        <v>567</v>
      </c>
      <c r="D228" s="35" t="s">
        <v>377</v>
      </c>
      <c r="E228" s="22">
        <v>3600</v>
      </c>
      <c r="F228" s="36"/>
      <c r="G228" s="37">
        <f t="shared" si="10"/>
        <v>-1968497.21</v>
      </c>
      <c r="I228" s="9"/>
    </row>
    <row r="229" spans="1:9" s="10" customFormat="1" ht="32.25" customHeight="1" x14ac:dyDescent="0.25">
      <c r="A229" s="19"/>
      <c r="B229" s="33">
        <v>45097</v>
      </c>
      <c r="C229" s="34" t="s">
        <v>412</v>
      </c>
      <c r="D229" s="35" t="s">
        <v>377</v>
      </c>
      <c r="E229" s="22">
        <v>3600</v>
      </c>
      <c r="F229" s="36"/>
      <c r="G229" s="37">
        <f t="shared" si="10"/>
        <v>-1964897.21</v>
      </c>
      <c r="I229" s="9"/>
    </row>
    <row r="230" spans="1:9" s="10" customFormat="1" ht="32.25" customHeight="1" x14ac:dyDescent="0.25">
      <c r="A230" s="19"/>
      <c r="B230" s="33">
        <v>45097</v>
      </c>
      <c r="C230" s="34" t="s">
        <v>545</v>
      </c>
      <c r="D230" s="35" t="s">
        <v>377</v>
      </c>
      <c r="E230" s="22">
        <v>3600</v>
      </c>
      <c r="F230" s="36"/>
      <c r="G230" s="37">
        <f t="shared" si="10"/>
        <v>-1961297.21</v>
      </c>
      <c r="I230" s="9"/>
    </row>
    <row r="231" spans="1:9" s="10" customFormat="1" ht="32.25" customHeight="1" x14ac:dyDescent="0.25">
      <c r="A231" s="19"/>
      <c r="B231" s="33">
        <v>45097</v>
      </c>
      <c r="C231" s="34" t="s">
        <v>568</v>
      </c>
      <c r="D231" s="35" t="s">
        <v>377</v>
      </c>
      <c r="E231" s="22">
        <v>3600</v>
      </c>
      <c r="F231" s="36"/>
      <c r="G231" s="37">
        <f t="shared" si="10"/>
        <v>-1957697.21</v>
      </c>
      <c r="I231" s="9"/>
    </row>
    <row r="232" spans="1:9" s="10" customFormat="1" ht="32.25" customHeight="1" x14ac:dyDescent="0.25">
      <c r="A232" s="19"/>
      <c r="B232" s="33">
        <v>45097</v>
      </c>
      <c r="C232" s="34" t="s">
        <v>569</v>
      </c>
      <c r="D232" s="35" t="s">
        <v>377</v>
      </c>
      <c r="E232" s="22">
        <v>3600</v>
      </c>
      <c r="F232" s="36"/>
      <c r="G232" s="37">
        <f t="shared" si="10"/>
        <v>-1954097.21</v>
      </c>
      <c r="I232" s="9"/>
    </row>
    <row r="233" spans="1:9" s="10" customFormat="1" ht="32.25" customHeight="1" x14ac:dyDescent="0.25">
      <c r="A233" s="19"/>
      <c r="B233" s="33">
        <v>45097</v>
      </c>
      <c r="C233" s="34" t="s">
        <v>570</v>
      </c>
      <c r="D233" s="35" t="s">
        <v>377</v>
      </c>
      <c r="E233" s="22">
        <v>3600</v>
      </c>
      <c r="F233" s="36"/>
      <c r="G233" s="37">
        <f t="shared" si="10"/>
        <v>-1950497.21</v>
      </c>
      <c r="I233" s="9"/>
    </row>
    <row r="234" spans="1:9" s="10" customFormat="1" ht="32.25" customHeight="1" x14ac:dyDescent="0.25">
      <c r="A234" s="19"/>
      <c r="B234" s="33">
        <v>45097</v>
      </c>
      <c r="C234" s="34" t="s">
        <v>571</v>
      </c>
      <c r="D234" s="35" t="s">
        <v>377</v>
      </c>
      <c r="E234" s="22">
        <v>5400</v>
      </c>
      <c r="F234" s="36"/>
      <c r="G234" s="37">
        <f t="shared" si="10"/>
        <v>-1945097.21</v>
      </c>
      <c r="I234" s="9"/>
    </row>
    <row r="235" spans="1:9" s="10" customFormat="1" ht="32.25" customHeight="1" x14ac:dyDescent="0.25">
      <c r="A235" s="19"/>
      <c r="B235" s="33">
        <v>45097</v>
      </c>
      <c r="C235" s="34" t="s">
        <v>572</v>
      </c>
      <c r="D235" s="35" t="s">
        <v>377</v>
      </c>
      <c r="E235" s="22">
        <v>4100</v>
      </c>
      <c r="F235" s="36"/>
      <c r="G235" s="37">
        <f t="shared" si="10"/>
        <v>-1940997.21</v>
      </c>
      <c r="I235" s="9"/>
    </row>
    <row r="236" spans="1:9" s="10" customFormat="1" ht="32.25" customHeight="1" x14ac:dyDescent="0.25">
      <c r="A236" s="19"/>
      <c r="B236" s="33">
        <v>45097</v>
      </c>
      <c r="C236" s="34" t="s">
        <v>573</v>
      </c>
      <c r="D236" s="35" t="s">
        <v>377</v>
      </c>
      <c r="E236" s="22">
        <v>1800</v>
      </c>
      <c r="F236" s="36"/>
      <c r="G236" s="37">
        <f t="shared" si="10"/>
        <v>-1939197.21</v>
      </c>
      <c r="I236" s="9"/>
    </row>
    <row r="237" spans="1:9" s="10" customFormat="1" ht="32.25" customHeight="1" x14ac:dyDescent="0.25">
      <c r="A237" s="19"/>
      <c r="B237" s="33">
        <v>45097</v>
      </c>
      <c r="C237" s="34" t="s">
        <v>574</v>
      </c>
      <c r="D237" s="35" t="s">
        <v>377</v>
      </c>
      <c r="E237" s="22">
        <v>3600</v>
      </c>
      <c r="F237" s="36"/>
      <c r="G237" s="37">
        <f t="shared" si="10"/>
        <v>-1935597.21</v>
      </c>
      <c r="I237" s="9"/>
    </row>
    <row r="238" spans="1:9" s="10" customFormat="1" ht="32.25" customHeight="1" x14ac:dyDescent="0.25">
      <c r="A238" s="19"/>
      <c r="B238" s="33">
        <v>45097</v>
      </c>
      <c r="C238" s="34" t="s">
        <v>575</v>
      </c>
      <c r="D238" s="35" t="s">
        <v>377</v>
      </c>
      <c r="E238" s="22">
        <v>7100</v>
      </c>
      <c r="F238" s="36"/>
      <c r="G238" s="37">
        <f t="shared" si="10"/>
        <v>-1928497.21</v>
      </c>
      <c r="I238" s="9"/>
    </row>
    <row r="239" spans="1:9" s="10" customFormat="1" ht="32.25" customHeight="1" x14ac:dyDescent="0.25">
      <c r="A239" s="19"/>
      <c r="B239" s="33">
        <v>45097</v>
      </c>
      <c r="C239" s="34" t="s">
        <v>576</v>
      </c>
      <c r="D239" s="35" t="s">
        <v>377</v>
      </c>
      <c r="E239" s="22">
        <v>500</v>
      </c>
      <c r="F239" s="36"/>
      <c r="G239" s="37">
        <f t="shared" si="10"/>
        <v>-1927997.21</v>
      </c>
      <c r="I239" s="9"/>
    </row>
    <row r="240" spans="1:9" s="10" customFormat="1" ht="32.25" customHeight="1" x14ac:dyDescent="0.25">
      <c r="A240" s="19"/>
      <c r="B240" s="33">
        <v>45097</v>
      </c>
      <c r="C240" s="34" t="s">
        <v>577</v>
      </c>
      <c r="D240" s="35" t="s">
        <v>377</v>
      </c>
      <c r="E240" s="22">
        <v>274900</v>
      </c>
      <c r="F240" s="36"/>
      <c r="G240" s="37">
        <f t="shared" si="10"/>
        <v>-1653097.21</v>
      </c>
      <c r="I240" s="9"/>
    </row>
    <row r="241" spans="1:9" s="10" customFormat="1" ht="32.25" customHeight="1" x14ac:dyDescent="0.25">
      <c r="A241" s="19"/>
      <c r="B241" s="33">
        <v>45097</v>
      </c>
      <c r="C241" s="34" t="s">
        <v>578</v>
      </c>
      <c r="D241" s="35" t="s">
        <v>377</v>
      </c>
      <c r="E241" s="22">
        <v>15750</v>
      </c>
      <c r="F241" s="36"/>
      <c r="G241" s="37">
        <f t="shared" si="10"/>
        <v>-1637347.21</v>
      </c>
      <c r="I241" s="9"/>
    </row>
    <row r="242" spans="1:9" s="10" customFormat="1" ht="32.25" customHeight="1" x14ac:dyDescent="0.25">
      <c r="A242" s="19"/>
      <c r="B242" s="33">
        <v>45097</v>
      </c>
      <c r="C242" s="34" t="s">
        <v>579</v>
      </c>
      <c r="D242" s="35" t="s">
        <v>377</v>
      </c>
      <c r="E242" s="22">
        <v>7250</v>
      </c>
      <c r="F242" s="36"/>
      <c r="G242" s="37">
        <f t="shared" si="10"/>
        <v>-1630097.21</v>
      </c>
      <c r="I242" s="9"/>
    </row>
    <row r="243" spans="1:9" s="10" customFormat="1" ht="32.25" customHeight="1" x14ac:dyDescent="0.25">
      <c r="A243" s="19"/>
      <c r="B243" s="33">
        <v>45097</v>
      </c>
      <c r="C243" s="34" t="s">
        <v>580</v>
      </c>
      <c r="D243" s="35" t="s">
        <v>377</v>
      </c>
      <c r="E243" s="22">
        <v>7500</v>
      </c>
      <c r="F243" s="36"/>
      <c r="G243" s="37">
        <f t="shared" si="10"/>
        <v>-1622597.21</v>
      </c>
      <c r="I243" s="9"/>
    </row>
    <row r="244" spans="1:9" s="10" customFormat="1" ht="32.25" customHeight="1" x14ac:dyDescent="0.25">
      <c r="A244" s="19"/>
      <c r="B244" s="33">
        <v>45097</v>
      </c>
      <c r="C244" s="34" t="s">
        <v>581</v>
      </c>
      <c r="D244" s="35" t="s">
        <v>582</v>
      </c>
      <c r="E244" s="22"/>
      <c r="F244" s="36">
        <v>1249079.24</v>
      </c>
      <c r="G244" s="37">
        <f>+G243-F244</f>
        <v>-2871676.45</v>
      </c>
      <c r="I244" s="9"/>
    </row>
    <row r="245" spans="1:9" s="10" customFormat="1" ht="32.25" customHeight="1" x14ac:dyDescent="0.25">
      <c r="A245" s="19"/>
      <c r="B245" s="33">
        <v>45098</v>
      </c>
      <c r="C245" s="34" t="s">
        <v>583</v>
      </c>
      <c r="D245" s="35" t="s">
        <v>377</v>
      </c>
      <c r="E245" s="22">
        <v>185800</v>
      </c>
      <c r="F245" s="36"/>
      <c r="G245" s="37">
        <f>+G244+E245</f>
        <v>-2685876.45</v>
      </c>
      <c r="I245" s="9"/>
    </row>
    <row r="246" spans="1:9" s="10" customFormat="1" ht="32.25" customHeight="1" x14ac:dyDescent="0.25">
      <c r="A246" s="19"/>
      <c r="B246" s="33">
        <v>45098</v>
      </c>
      <c r="C246" s="34" t="s">
        <v>584</v>
      </c>
      <c r="D246" s="35" t="s">
        <v>377</v>
      </c>
      <c r="E246" s="22">
        <v>500</v>
      </c>
      <c r="F246" s="36"/>
      <c r="G246" s="37">
        <f t="shared" ref="G246:G258" si="11">+G245+E246</f>
        <v>-2685376.45</v>
      </c>
      <c r="I246" s="9"/>
    </row>
    <row r="247" spans="1:9" s="10" customFormat="1" ht="32.25" customHeight="1" x14ac:dyDescent="0.25">
      <c r="A247" s="19"/>
      <c r="B247" s="33">
        <v>45098</v>
      </c>
      <c r="C247" s="34" t="s">
        <v>585</v>
      </c>
      <c r="D247" s="35" t="s">
        <v>377</v>
      </c>
      <c r="E247" s="22">
        <v>20000</v>
      </c>
      <c r="F247" s="36"/>
      <c r="G247" s="37">
        <f t="shared" si="11"/>
        <v>-2665376.4500000002</v>
      </c>
      <c r="I247" s="9"/>
    </row>
    <row r="248" spans="1:9" s="10" customFormat="1" ht="32.25" customHeight="1" x14ac:dyDescent="0.25">
      <c r="A248" s="19"/>
      <c r="B248" s="33">
        <v>45098</v>
      </c>
      <c r="C248" s="34" t="s">
        <v>438</v>
      </c>
      <c r="D248" s="35" t="s">
        <v>377</v>
      </c>
      <c r="E248" s="22">
        <v>1800</v>
      </c>
      <c r="F248" s="36"/>
      <c r="G248" s="37">
        <f t="shared" si="11"/>
        <v>-2663576.4500000002</v>
      </c>
      <c r="I248" s="9"/>
    </row>
    <row r="249" spans="1:9" s="10" customFormat="1" ht="32.25" customHeight="1" x14ac:dyDescent="0.25">
      <c r="A249" s="19"/>
      <c r="B249" s="33">
        <v>45098</v>
      </c>
      <c r="C249" s="34" t="s">
        <v>586</v>
      </c>
      <c r="D249" s="35" t="s">
        <v>377</v>
      </c>
      <c r="E249" s="22">
        <v>155300</v>
      </c>
      <c r="F249" s="36"/>
      <c r="G249" s="37">
        <f t="shared" si="11"/>
        <v>-2508276.4500000002</v>
      </c>
      <c r="I249" s="9"/>
    </row>
    <row r="250" spans="1:9" s="10" customFormat="1" ht="32.25" customHeight="1" x14ac:dyDescent="0.25">
      <c r="A250" s="19"/>
      <c r="B250" s="33">
        <v>45098</v>
      </c>
      <c r="C250" s="34" t="s">
        <v>587</v>
      </c>
      <c r="D250" s="35" t="s">
        <v>377</v>
      </c>
      <c r="E250" s="22">
        <v>29500</v>
      </c>
      <c r="F250" s="36"/>
      <c r="G250" s="37">
        <f t="shared" si="11"/>
        <v>-2478776.4500000002</v>
      </c>
      <c r="I250" s="9"/>
    </row>
    <row r="251" spans="1:9" s="10" customFormat="1" ht="32.25" customHeight="1" x14ac:dyDescent="0.25">
      <c r="A251" s="19"/>
      <c r="B251" s="33">
        <v>45098</v>
      </c>
      <c r="C251" s="34" t="s">
        <v>588</v>
      </c>
      <c r="D251" s="35" t="s">
        <v>377</v>
      </c>
      <c r="E251" s="22">
        <v>458400</v>
      </c>
      <c r="F251" s="36"/>
      <c r="G251" s="37">
        <f t="shared" si="11"/>
        <v>-2020376.4500000002</v>
      </c>
      <c r="I251" s="9"/>
    </row>
    <row r="252" spans="1:9" s="10" customFormat="1" ht="32.25" customHeight="1" x14ac:dyDescent="0.25">
      <c r="A252" s="19"/>
      <c r="B252" s="33">
        <v>45098</v>
      </c>
      <c r="C252" s="34" t="s">
        <v>470</v>
      </c>
      <c r="D252" s="35" t="s">
        <v>377</v>
      </c>
      <c r="E252" s="22">
        <v>500</v>
      </c>
      <c r="F252" s="36"/>
      <c r="G252" s="37">
        <f t="shared" si="11"/>
        <v>-2019876.4500000002</v>
      </c>
      <c r="I252" s="9"/>
    </row>
    <row r="253" spans="1:9" s="10" customFormat="1" ht="32.25" customHeight="1" x14ac:dyDescent="0.25">
      <c r="A253" s="19"/>
      <c r="B253" s="33">
        <v>45098</v>
      </c>
      <c r="C253" s="34" t="s">
        <v>471</v>
      </c>
      <c r="D253" s="35" t="s">
        <v>377</v>
      </c>
      <c r="E253" s="22">
        <v>500</v>
      </c>
      <c r="F253" s="36"/>
      <c r="G253" s="37">
        <f t="shared" si="11"/>
        <v>-2019376.4500000002</v>
      </c>
      <c r="I253" s="9"/>
    </row>
    <row r="254" spans="1:9" s="10" customFormat="1" ht="32.25" customHeight="1" x14ac:dyDescent="0.25">
      <c r="A254" s="19"/>
      <c r="B254" s="33">
        <v>45098</v>
      </c>
      <c r="C254" s="34" t="s">
        <v>432</v>
      </c>
      <c r="D254" s="35" t="s">
        <v>377</v>
      </c>
      <c r="E254" s="22">
        <v>900</v>
      </c>
      <c r="F254" s="36"/>
      <c r="G254" s="37">
        <f t="shared" si="11"/>
        <v>-2018476.4500000002</v>
      </c>
      <c r="I254" s="9"/>
    </row>
    <row r="255" spans="1:9" s="10" customFormat="1" ht="32.25" customHeight="1" x14ac:dyDescent="0.25">
      <c r="A255" s="19"/>
      <c r="B255" s="33">
        <v>45098</v>
      </c>
      <c r="C255" s="34" t="s">
        <v>433</v>
      </c>
      <c r="D255" s="35" t="s">
        <v>377</v>
      </c>
      <c r="E255" s="22">
        <v>1100</v>
      </c>
      <c r="F255" s="36"/>
      <c r="G255" s="37">
        <f t="shared" si="11"/>
        <v>-2017376.4500000002</v>
      </c>
      <c r="I255" s="9"/>
    </row>
    <row r="256" spans="1:9" s="10" customFormat="1" ht="32.25" customHeight="1" x14ac:dyDescent="0.25">
      <c r="A256" s="19"/>
      <c r="B256" s="33">
        <v>45098</v>
      </c>
      <c r="C256" s="34" t="s">
        <v>394</v>
      </c>
      <c r="D256" s="35" t="s">
        <v>377</v>
      </c>
      <c r="E256" s="22">
        <v>1300</v>
      </c>
      <c r="F256" s="36"/>
      <c r="G256" s="37">
        <f t="shared" si="11"/>
        <v>-2016076.4500000002</v>
      </c>
      <c r="I256" s="9"/>
    </row>
    <row r="257" spans="1:9" s="10" customFormat="1" ht="32.25" customHeight="1" x14ac:dyDescent="0.25">
      <c r="A257" s="19"/>
      <c r="B257" s="33">
        <v>45098</v>
      </c>
      <c r="C257" s="34" t="s">
        <v>380</v>
      </c>
      <c r="D257" s="35" t="s">
        <v>377</v>
      </c>
      <c r="E257" s="22">
        <v>1300</v>
      </c>
      <c r="F257" s="36"/>
      <c r="G257" s="37">
        <f t="shared" si="11"/>
        <v>-2014776.4500000002</v>
      </c>
      <c r="I257" s="9"/>
    </row>
    <row r="258" spans="1:9" s="10" customFormat="1" ht="32.25" customHeight="1" x14ac:dyDescent="0.25">
      <c r="A258" s="19"/>
      <c r="B258" s="33">
        <v>45098</v>
      </c>
      <c r="C258" s="34" t="s">
        <v>394</v>
      </c>
      <c r="D258" s="35" t="s">
        <v>377</v>
      </c>
      <c r="E258" s="22">
        <v>73200</v>
      </c>
      <c r="F258" s="36"/>
      <c r="G258" s="37">
        <f t="shared" si="11"/>
        <v>-1941576.4500000002</v>
      </c>
      <c r="I258" s="9"/>
    </row>
    <row r="259" spans="1:9" s="10" customFormat="1" ht="32.25" customHeight="1" x14ac:dyDescent="0.25">
      <c r="A259" s="19"/>
      <c r="B259" s="33">
        <v>45098</v>
      </c>
      <c r="C259" s="34" t="s">
        <v>589</v>
      </c>
      <c r="D259" s="35" t="s">
        <v>590</v>
      </c>
      <c r="E259" s="22"/>
      <c r="F259" s="36">
        <v>1400000</v>
      </c>
      <c r="G259" s="37">
        <f>+G258-F259</f>
        <v>-3341576.45</v>
      </c>
      <c r="I259" s="9"/>
    </row>
    <row r="260" spans="1:9" s="10" customFormat="1" ht="28.5" customHeight="1" x14ac:dyDescent="0.25">
      <c r="A260" s="19"/>
      <c r="B260" s="33">
        <v>45099</v>
      </c>
      <c r="C260" s="34" t="s">
        <v>591</v>
      </c>
      <c r="D260" s="35" t="s">
        <v>377</v>
      </c>
      <c r="E260" s="22">
        <v>16400</v>
      </c>
      <c r="F260" s="36"/>
      <c r="G260" s="37">
        <f>+G259+E260</f>
        <v>-3325176.45</v>
      </c>
      <c r="I260" s="9"/>
    </row>
    <row r="261" spans="1:9" s="10" customFormat="1" ht="30" customHeight="1" x14ac:dyDescent="0.25">
      <c r="A261" s="19"/>
      <c r="B261" s="33">
        <v>45099</v>
      </c>
      <c r="C261" s="34" t="s">
        <v>592</v>
      </c>
      <c r="D261" s="35" t="s">
        <v>377</v>
      </c>
      <c r="E261" s="22">
        <v>7500</v>
      </c>
      <c r="F261" s="36"/>
      <c r="G261" s="37">
        <f>+G260+E261</f>
        <v>-3317676.45</v>
      </c>
      <c r="I261" s="9"/>
    </row>
    <row r="262" spans="1:9" s="10" customFormat="1" ht="32.25" customHeight="1" x14ac:dyDescent="0.25">
      <c r="A262" s="19"/>
      <c r="B262" s="33">
        <v>45099</v>
      </c>
      <c r="C262" s="34" t="s">
        <v>593</v>
      </c>
      <c r="D262" s="35" t="s">
        <v>594</v>
      </c>
      <c r="E262" s="22"/>
      <c r="F262" s="36">
        <v>90000</v>
      </c>
      <c r="G262" s="37">
        <f>+G261-F262</f>
        <v>-3407676.45</v>
      </c>
      <c r="I262" s="9"/>
    </row>
    <row r="263" spans="1:9" s="10" customFormat="1" ht="32.25" customHeight="1" x14ac:dyDescent="0.25">
      <c r="A263" s="19"/>
      <c r="B263" s="33">
        <v>45099</v>
      </c>
      <c r="C263" s="34" t="s">
        <v>595</v>
      </c>
      <c r="D263" s="35" t="s">
        <v>377</v>
      </c>
      <c r="E263" s="22">
        <v>3600</v>
      </c>
      <c r="F263" s="36"/>
      <c r="G263" s="37">
        <f>+G262+E263</f>
        <v>-3404076.45</v>
      </c>
      <c r="I263" s="9"/>
    </row>
    <row r="264" spans="1:9" s="10" customFormat="1" ht="32.25" customHeight="1" x14ac:dyDescent="0.25">
      <c r="A264" s="19"/>
      <c r="B264" s="33">
        <v>45099</v>
      </c>
      <c r="C264" s="34" t="s">
        <v>596</v>
      </c>
      <c r="D264" s="35" t="s">
        <v>377</v>
      </c>
      <c r="E264" s="22">
        <v>300700</v>
      </c>
      <c r="F264" s="36"/>
      <c r="G264" s="37">
        <f t="shared" ref="G264:G274" si="12">+G263+E264</f>
        <v>-3103376.45</v>
      </c>
      <c r="I264" s="9"/>
    </row>
    <row r="265" spans="1:9" s="10" customFormat="1" ht="32.25" customHeight="1" x14ac:dyDescent="0.25">
      <c r="A265" s="19"/>
      <c r="B265" s="33">
        <v>45099</v>
      </c>
      <c r="C265" s="34" t="s">
        <v>597</v>
      </c>
      <c r="D265" s="35" t="s">
        <v>377</v>
      </c>
      <c r="E265" s="22">
        <v>71200</v>
      </c>
      <c r="F265" s="36"/>
      <c r="G265" s="37">
        <f t="shared" si="12"/>
        <v>-3032176.45</v>
      </c>
      <c r="I265" s="9"/>
    </row>
    <row r="266" spans="1:9" s="10" customFormat="1" ht="26.25" customHeight="1" x14ac:dyDescent="0.25">
      <c r="A266" s="19"/>
      <c r="B266" s="33">
        <v>45099</v>
      </c>
      <c r="C266" s="34" t="s">
        <v>25</v>
      </c>
      <c r="D266" s="35" t="s">
        <v>377</v>
      </c>
      <c r="E266" s="22">
        <v>327000</v>
      </c>
      <c r="F266" s="36"/>
      <c r="G266" s="37">
        <f t="shared" si="12"/>
        <v>-2705176.45</v>
      </c>
      <c r="I266" s="9"/>
    </row>
    <row r="267" spans="1:9" s="10" customFormat="1" ht="26.25" customHeight="1" x14ac:dyDescent="0.25">
      <c r="A267" s="19"/>
      <c r="B267" s="33">
        <v>45100</v>
      </c>
      <c r="C267" s="34" t="s">
        <v>36</v>
      </c>
      <c r="D267" s="35" t="s">
        <v>377</v>
      </c>
      <c r="E267" s="22">
        <v>5000</v>
      </c>
      <c r="F267" s="36"/>
      <c r="G267" s="37">
        <f t="shared" si="12"/>
        <v>-2700176.45</v>
      </c>
      <c r="I267" s="9"/>
    </row>
    <row r="268" spans="1:9" s="10" customFormat="1" ht="25.5" customHeight="1" x14ac:dyDescent="0.25">
      <c r="A268" s="19"/>
      <c r="B268" s="33">
        <v>45100</v>
      </c>
      <c r="C268" s="34" t="s">
        <v>598</v>
      </c>
      <c r="D268" s="35" t="s">
        <v>377</v>
      </c>
      <c r="E268" s="22">
        <v>2000</v>
      </c>
      <c r="F268" s="36"/>
      <c r="G268" s="37">
        <f t="shared" si="12"/>
        <v>-2698176.45</v>
      </c>
      <c r="I268" s="9"/>
    </row>
    <row r="269" spans="1:9" s="10" customFormat="1" ht="26.25" customHeight="1" x14ac:dyDescent="0.25">
      <c r="A269" s="19"/>
      <c r="B269" s="33">
        <v>45100</v>
      </c>
      <c r="C269" s="34" t="s">
        <v>599</v>
      </c>
      <c r="D269" s="35" t="s">
        <v>377</v>
      </c>
      <c r="E269" s="22">
        <v>14400</v>
      </c>
      <c r="F269" s="36"/>
      <c r="G269" s="37">
        <f t="shared" si="12"/>
        <v>-2683776.4500000002</v>
      </c>
      <c r="I269" s="9"/>
    </row>
    <row r="270" spans="1:9" s="10" customFormat="1" ht="25.5" customHeight="1" x14ac:dyDescent="0.25">
      <c r="A270" s="19"/>
      <c r="B270" s="33">
        <v>45100</v>
      </c>
      <c r="C270" s="34" t="s">
        <v>470</v>
      </c>
      <c r="D270" s="35" t="s">
        <v>377</v>
      </c>
      <c r="E270" s="22">
        <v>19200</v>
      </c>
      <c r="F270" s="36"/>
      <c r="G270" s="37">
        <f t="shared" si="12"/>
        <v>-2664576.4500000002</v>
      </c>
      <c r="I270" s="9"/>
    </row>
    <row r="271" spans="1:9" s="10" customFormat="1" ht="26.25" customHeight="1" x14ac:dyDescent="0.25">
      <c r="A271" s="19"/>
      <c r="B271" s="33">
        <v>45100</v>
      </c>
      <c r="C271" s="34" t="s">
        <v>600</v>
      </c>
      <c r="D271" s="35" t="s">
        <v>377</v>
      </c>
      <c r="E271" s="22">
        <v>2500</v>
      </c>
      <c r="F271" s="36"/>
      <c r="G271" s="37">
        <f t="shared" si="12"/>
        <v>-2662076.4500000002</v>
      </c>
      <c r="I271" s="9"/>
    </row>
    <row r="272" spans="1:9" s="10" customFormat="1" ht="24.75" customHeight="1" x14ac:dyDescent="0.25">
      <c r="A272" s="19"/>
      <c r="B272" s="33">
        <v>45100</v>
      </c>
      <c r="C272" s="34" t="s">
        <v>601</v>
      </c>
      <c r="D272" s="35" t="s">
        <v>377</v>
      </c>
      <c r="E272" s="22">
        <v>5300</v>
      </c>
      <c r="F272" s="36"/>
      <c r="G272" s="37">
        <f t="shared" si="12"/>
        <v>-2656776.4500000002</v>
      </c>
      <c r="I272" s="9"/>
    </row>
    <row r="273" spans="1:9" s="10" customFormat="1" ht="28.5" customHeight="1" x14ac:dyDescent="0.25">
      <c r="A273" s="19"/>
      <c r="B273" s="33">
        <v>45100</v>
      </c>
      <c r="C273" s="34" t="s">
        <v>394</v>
      </c>
      <c r="D273" s="35" t="s">
        <v>377</v>
      </c>
      <c r="E273" s="22">
        <v>35700</v>
      </c>
      <c r="F273" s="36"/>
      <c r="G273" s="37">
        <f t="shared" si="12"/>
        <v>-2621076.4500000002</v>
      </c>
      <c r="I273" s="9"/>
    </row>
    <row r="274" spans="1:9" s="10" customFormat="1" ht="28.5" customHeight="1" x14ac:dyDescent="0.25">
      <c r="A274" s="19"/>
      <c r="B274" s="33">
        <v>45100</v>
      </c>
      <c r="C274" s="34" t="s">
        <v>394</v>
      </c>
      <c r="D274" s="35" t="s">
        <v>377</v>
      </c>
      <c r="E274" s="22">
        <v>61000</v>
      </c>
      <c r="F274" s="36"/>
      <c r="G274" s="37">
        <f t="shared" si="12"/>
        <v>-2560076.4500000002</v>
      </c>
      <c r="I274" s="9"/>
    </row>
    <row r="275" spans="1:9" s="10" customFormat="1" ht="28.5" customHeight="1" x14ac:dyDescent="0.25">
      <c r="A275" s="19"/>
      <c r="B275" s="33">
        <v>45100</v>
      </c>
      <c r="C275" s="34" t="s">
        <v>602</v>
      </c>
      <c r="D275" s="35" t="s">
        <v>603</v>
      </c>
      <c r="E275" s="22"/>
      <c r="F275" s="36">
        <v>163500</v>
      </c>
      <c r="G275" s="37">
        <f>+G274-F275</f>
        <v>-2723576.45</v>
      </c>
      <c r="I275" s="9"/>
    </row>
    <row r="276" spans="1:9" s="10" customFormat="1" ht="26.25" customHeight="1" x14ac:dyDescent="0.25">
      <c r="A276" s="19"/>
      <c r="B276" s="33">
        <v>45100</v>
      </c>
      <c r="C276" s="34" t="s">
        <v>604</v>
      </c>
      <c r="D276" s="35" t="s">
        <v>377</v>
      </c>
      <c r="E276" s="22">
        <v>2200</v>
      </c>
      <c r="F276" s="36"/>
      <c r="G276" s="37">
        <f>+G275+E276</f>
        <v>-2721376.45</v>
      </c>
      <c r="I276" s="9"/>
    </row>
    <row r="277" spans="1:9" s="10" customFormat="1" ht="32.25" customHeight="1" x14ac:dyDescent="0.25">
      <c r="A277" s="19"/>
      <c r="B277" s="33">
        <v>45100</v>
      </c>
      <c r="C277" s="34" t="s">
        <v>605</v>
      </c>
      <c r="D277" s="35" t="s">
        <v>377</v>
      </c>
      <c r="E277" s="22">
        <v>3600</v>
      </c>
      <c r="F277" s="36"/>
      <c r="G277" s="37">
        <f t="shared" ref="G277:G330" si="13">+G276+E277</f>
        <v>-2717776.45</v>
      </c>
      <c r="I277" s="9"/>
    </row>
    <row r="278" spans="1:9" s="10" customFormat="1" ht="32.25" customHeight="1" x14ac:dyDescent="0.25">
      <c r="A278" s="19"/>
      <c r="B278" s="33">
        <v>45100</v>
      </c>
      <c r="C278" s="34" t="s">
        <v>606</v>
      </c>
      <c r="D278" s="35" t="s">
        <v>377</v>
      </c>
      <c r="E278" s="22">
        <v>204200</v>
      </c>
      <c r="F278" s="36"/>
      <c r="G278" s="37">
        <f t="shared" si="13"/>
        <v>-2513576.4500000002</v>
      </c>
      <c r="I278" s="9"/>
    </row>
    <row r="279" spans="1:9" s="10" customFormat="1" ht="32.25" customHeight="1" x14ac:dyDescent="0.25">
      <c r="A279" s="19"/>
      <c r="B279" s="33">
        <v>45100</v>
      </c>
      <c r="C279" s="34" t="s">
        <v>607</v>
      </c>
      <c r="D279" s="35" t="s">
        <v>377</v>
      </c>
      <c r="E279" s="22">
        <v>42000</v>
      </c>
      <c r="F279" s="36"/>
      <c r="G279" s="37">
        <f t="shared" si="13"/>
        <v>-2471576.4500000002</v>
      </c>
      <c r="I279" s="9"/>
    </row>
    <row r="280" spans="1:9" s="10" customFormat="1" ht="32.25" customHeight="1" x14ac:dyDescent="0.25">
      <c r="A280" s="19"/>
      <c r="B280" s="33">
        <v>45100</v>
      </c>
      <c r="C280" s="34" t="s">
        <v>608</v>
      </c>
      <c r="D280" s="35" t="s">
        <v>377</v>
      </c>
      <c r="E280" s="22">
        <v>267200</v>
      </c>
      <c r="F280" s="36"/>
      <c r="G280" s="37">
        <f t="shared" si="13"/>
        <v>-2204376.4500000002</v>
      </c>
      <c r="I280" s="9"/>
    </row>
    <row r="281" spans="1:9" s="10" customFormat="1" ht="32.25" customHeight="1" x14ac:dyDescent="0.25">
      <c r="A281" s="19"/>
      <c r="B281" s="33">
        <v>45100</v>
      </c>
      <c r="C281" s="34" t="s">
        <v>609</v>
      </c>
      <c r="D281" s="35" t="s">
        <v>377</v>
      </c>
      <c r="E281" s="22">
        <v>300</v>
      </c>
      <c r="F281" s="36"/>
      <c r="G281" s="37">
        <f t="shared" si="13"/>
        <v>-2204076.4500000002</v>
      </c>
      <c r="I281" s="9"/>
    </row>
    <row r="282" spans="1:9" s="10" customFormat="1" ht="32.25" customHeight="1" x14ac:dyDescent="0.25">
      <c r="A282" s="19"/>
      <c r="B282" s="33">
        <v>45100</v>
      </c>
      <c r="C282" s="34" t="s">
        <v>610</v>
      </c>
      <c r="D282" s="35" t="s">
        <v>377</v>
      </c>
      <c r="E282" s="22">
        <v>500</v>
      </c>
      <c r="F282" s="36"/>
      <c r="G282" s="37">
        <f t="shared" si="13"/>
        <v>-2203576.4500000002</v>
      </c>
      <c r="I282" s="9"/>
    </row>
    <row r="283" spans="1:9" s="10" customFormat="1" ht="32.25" customHeight="1" x14ac:dyDescent="0.25">
      <c r="A283" s="19"/>
      <c r="B283" s="33">
        <v>45100</v>
      </c>
      <c r="C283" s="34" t="s">
        <v>611</v>
      </c>
      <c r="D283" s="35" t="s">
        <v>377</v>
      </c>
      <c r="E283" s="22">
        <v>3600</v>
      </c>
      <c r="F283" s="36"/>
      <c r="G283" s="37">
        <f t="shared" si="13"/>
        <v>-2199976.4500000002</v>
      </c>
      <c r="I283" s="9"/>
    </row>
    <row r="284" spans="1:9" s="10" customFormat="1" ht="32.25" customHeight="1" x14ac:dyDescent="0.25">
      <c r="A284" s="19"/>
      <c r="B284" s="33">
        <v>45100</v>
      </c>
      <c r="C284" s="34" t="s">
        <v>612</v>
      </c>
      <c r="D284" s="35" t="s">
        <v>377</v>
      </c>
      <c r="E284" s="22">
        <v>2300</v>
      </c>
      <c r="F284" s="36"/>
      <c r="G284" s="37">
        <f t="shared" si="13"/>
        <v>-2197676.4500000002</v>
      </c>
      <c r="I284" s="9"/>
    </row>
    <row r="285" spans="1:9" s="10" customFormat="1" ht="32.25" customHeight="1" x14ac:dyDescent="0.25">
      <c r="A285" s="19"/>
      <c r="B285" s="33">
        <v>45100</v>
      </c>
      <c r="C285" s="34" t="s">
        <v>613</v>
      </c>
      <c r="D285" s="35" t="s">
        <v>377</v>
      </c>
      <c r="E285" s="22">
        <v>3600</v>
      </c>
      <c r="F285" s="36"/>
      <c r="G285" s="37">
        <f t="shared" si="13"/>
        <v>-2194076.4500000002</v>
      </c>
      <c r="I285" s="9"/>
    </row>
    <row r="286" spans="1:9" s="10" customFormat="1" ht="32.25" customHeight="1" x14ac:dyDescent="0.25">
      <c r="A286" s="19"/>
      <c r="B286" s="33">
        <v>45100</v>
      </c>
      <c r="C286" s="34" t="s">
        <v>614</v>
      </c>
      <c r="D286" s="35" t="s">
        <v>377</v>
      </c>
      <c r="E286" s="22">
        <v>8400</v>
      </c>
      <c r="F286" s="36"/>
      <c r="G286" s="37">
        <f t="shared" si="13"/>
        <v>-2185676.4500000002</v>
      </c>
      <c r="I286" s="9"/>
    </row>
    <row r="287" spans="1:9" s="10" customFormat="1" ht="32.25" customHeight="1" x14ac:dyDescent="0.25">
      <c r="A287" s="19"/>
      <c r="B287" s="33">
        <v>45100</v>
      </c>
      <c r="C287" s="34" t="s">
        <v>615</v>
      </c>
      <c r="D287" s="35" t="s">
        <v>377</v>
      </c>
      <c r="E287" s="22">
        <v>3600</v>
      </c>
      <c r="F287" s="36"/>
      <c r="G287" s="37">
        <f t="shared" si="13"/>
        <v>-2182076.4500000002</v>
      </c>
      <c r="I287" s="9"/>
    </row>
    <row r="288" spans="1:9" s="10" customFormat="1" ht="32.25" customHeight="1" x14ac:dyDescent="0.25">
      <c r="A288" s="19"/>
      <c r="B288" s="33">
        <v>45100</v>
      </c>
      <c r="C288" s="34" t="s">
        <v>616</v>
      </c>
      <c r="D288" s="35" t="s">
        <v>377</v>
      </c>
      <c r="E288" s="22">
        <v>5400</v>
      </c>
      <c r="F288" s="36"/>
      <c r="G288" s="37">
        <f t="shared" si="13"/>
        <v>-2176676.4500000002</v>
      </c>
      <c r="I288" s="9"/>
    </row>
    <row r="289" spans="1:9" s="10" customFormat="1" ht="32.25" customHeight="1" x14ac:dyDescent="0.25">
      <c r="A289" s="19"/>
      <c r="B289" s="33">
        <v>45100</v>
      </c>
      <c r="C289" s="34" t="s">
        <v>617</v>
      </c>
      <c r="D289" s="35" t="s">
        <v>377</v>
      </c>
      <c r="E289" s="22">
        <v>500</v>
      </c>
      <c r="F289" s="36"/>
      <c r="G289" s="37">
        <f t="shared" si="13"/>
        <v>-2176176.4500000002</v>
      </c>
      <c r="I289" s="9"/>
    </row>
    <row r="290" spans="1:9" s="10" customFormat="1" ht="32.25" customHeight="1" x14ac:dyDescent="0.25">
      <c r="A290" s="19"/>
      <c r="B290" s="33">
        <v>45100</v>
      </c>
      <c r="C290" s="34" t="s">
        <v>618</v>
      </c>
      <c r="D290" s="35" t="s">
        <v>377</v>
      </c>
      <c r="E290" s="22">
        <v>7100</v>
      </c>
      <c r="F290" s="36"/>
      <c r="G290" s="37">
        <f t="shared" si="13"/>
        <v>-2169076.4500000002</v>
      </c>
      <c r="I290" s="9"/>
    </row>
    <row r="291" spans="1:9" s="10" customFormat="1" ht="32.25" customHeight="1" x14ac:dyDescent="0.25">
      <c r="A291" s="19"/>
      <c r="B291" s="33">
        <v>45100</v>
      </c>
      <c r="C291" s="34" t="s">
        <v>619</v>
      </c>
      <c r="D291" s="35" t="s">
        <v>377</v>
      </c>
      <c r="E291" s="22">
        <v>3600</v>
      </c>
      <c r="F291" s="36"/>
      <c r="G291" s="37">
        <f t="shared" si="13"/>
        <v>-2165476.4500000002</v>
      </c>
      <c r="I291" s="9"/>
    </row>
    <row r="292" spans="1:9" s="10" customFormat="1" ht="32.25" customHeight="1" x14ac:dyDescent="0.25">
      <c r="A292" s="19"/>
      <c r="B292" s="33">
        <v>45100</v>
      </c>
      <c r="C292" s="34" t="s">
        <v>620</v>
      </c>
      <c r="D292" s="35" t="s">
        <v>377</v>
      </c>
      <c r="E292" s="22">
        <v>3600</v>
      </c>
      <c r="F292" s="36"/>
      <c r="G292" s="37">
        <f t="shared" si="13"/>
        <v>-2161876.4500000002</v>
      </c>
      <c r="I292" s="9"/>
    </row>
    <row r="293" spans="1:9" s="10" customFormat="1" ht="32.25" customHeight="1" x14ac:dyDescent="0.25">
      <c r="A293" s="19"/>
      <c r="B293" s="33">
        <v>45103</v>
      </c>
      <c r="C293" s="34" t="s">
        <v>621</v>
      </c>
      <c r="D293" s="35" t="s">
        <v>377</v>
      </c>
      <c r="E293" s="22">
        <v>2000</v>
      </c>
      <c r="F293" s="36"/>
      <c r="G293" s="37">
        <f t="shared" si="13"/>
        <v>-2159876.4500000002</v>
      </c>
      <c r="I293" s="9"/>
    </row>
    <row r="294" spans="1:9" s="10" customFormat="1" ht="32.25" customHeight="1" x14ac:dyDescent="0.25">
      <c r="A294" s="19"/>
      <c r="B294" s="33">
        <v>45103</v>
      </c>
      <c r="C294" s="34" t="s">
        <v>622</v>
      </c>
      <c r="D294" s="35" t="s">
        <v>377</v>
      </c>
      <c r="E294" s="22">
        <v>2000</v>
      </c>
      <c r="F294" s="36"/>
      <c r="G294" s="37">
        <f t="shared" si="13"/>
        <v>-2157876.4500000002</v>
      </c>
      <c r="I294" s="9"/>
    </row>
    <row r="295" spans="1:9" s="10" customFormat="1" ht="32.25" customHeight="1" x14ac:dyDescent="0.25">
      <c r="A295" s="19"/>
      <c r="B295" s="33">
        <v>45103</v>
      </c>
      <c r="C295" s="34" t="s">
        <v>623</v>
      </c>
      <c r="D295" s="35" t="s">
        <v>377</v>
      </c>
      <c r="E295" s="22">
        <v>1000</v>
      </c>
      <c r="F295" s="36"/>
      <c r="G295" s="37">
        <f t="shared" si="13"/>
        <v>-2156876.4500000002</v>
      </c>
      <c r="I295" s="9"/>
    </row>
    <row r="296" spans="1:9" s="10" customFormat="1" ht="32.25" customHeight="1" x14ac:dyDescent="0.25">
      <c r="A296" s="19"/>
      <c r="B296" s="33">
        <v>45103</v>
      </c>
      <c r="C296" s="34" t="s">
        <v>624</v>
      </c>
      <c r="D296" s="35" t="s">
        <v>377</v>
      </c>
      <c r="E296" s="22">
        <v>1000</v>
      </c>
      <c r="F296" s="36"/>
      <c r="G296" s="37">
        <f t="shared" si="13"/>
        <v>-2155876.4500000002</v>
      </c>
      <c r="I296" s="9"/>
    </row>
    <row r="297" spans="1:9" s="10" customFormat="1" ht="32.25" customHeight="1" x14ac:dyDescent="0.25">
      <c r="A297" s="19"/>
      <c r="B297" s="33">
        <v>45103</v>
      </c>
      <c r="C297" s="34" t="s">
        <v>625</v>
      </c>
      <c r="D297" s="35" t="s">
        <v>377</v>
      </c>
      <c r="E297" s="22">
        <v>1000</v>
      </c>
      <c r="F297" s="36"/>
      <c r="G297" s="37">
        <f t="shared" si="13"/>
        <v>-2154876.4500000002</v>
      </c>
      <c r="I297" s="9"/>
    </row>
    <row r="298" spans="1:9" s="10" customFormat="1" ht="32.25" customHeight="1" x14ac:dyDescent="0.25">
      <c r="A298" s="19"/>
      <c r="B298" s="33">
        <v>45103</v>
      </c>
      <c r="C298" s="34" t="s">
        <v>626</v>
      </c>
      <c r="D298" s="35" t="s">
        <v>377</v>
      </c>
      <c r="E298" s="22">
        <v>1000</v>
      </c>
      <c r="F298" s="36"/>
      <c r="G298" s="37">
        <f t="shared" si="13"/>
        <v>-2153876.4500000002</v>
      </c>
      <c r="I298" s="9"/>
    </row>
    <row r="299" spans="1:9" s="10" customFormat="1" ht="32.25" customHeight="1" x14ac:dyDescent="0.25">
      <c r="A299" s="19"/>
      <c r="B299" s="33">
        <v>45103</v>
      </c>
      <c r="C299" s="34" t="s">
        <v>627</v>
      </c>
      <c r="D299" s="35" t="s">
        <v>377</v>
      </c>
      <c r="E299" s="22">
        <v>1000</v>
      </c>
      <c r="F299" s="36"/>
      <c r="G299" s="37">
        <f t="shared" si="13"/>
        <v>-2152876.4500000002</v>
      </c>
      <c r="I299" s="9"/>
    </row>
    <row r="300" spans="1:9" s="10" customFormat="1" ht="32.25" customHeight="1" x14ac:dyDescent="0.25">
      <c r="A300" s="19"/>
      <c r="B300" s="33">
        <v>45103</v>
      </c>
      <c r="C300" s="34" t="s">
        <v>628</v>
      </c>
      <c r="D300" s="35" t="s">
        <v>377</v>
      </c>
      <c r="E300" s="22">
        <v>1000</v>
      </c>
      <c r="F300" s="36"/>
      <c r="G300" s="37">
        <f t="shared" si="13"/>
        <v>-2151876.4500000002</v>
      </c>
      <c r="I300" s="9"/>
    </row>
    <row r="301" spans="1:9" s="10" customFormat="1" ht="32.25" customHeight="1" x14ac:dyDescent="0.25">
      <c r="A301" s="19"/>
      <c r="B301" s="33">
        <v>45103</v>
      </c>
      <c r="C301" s="34" t="s">
        <v>629</v>
      </c>
      <c r="D301" s="35" t="s">
        <v>377</v>
      </c>
      <c r="E301" s="22">
        <v>37562.5</v>
      </c>
      <c r="F301" s="36"/>
      <c r="G301" s="37">
        <f t="shared" si="13"/>
        <v>-2114313.9500000002</v>
      </c>
      <c r="I301" s="9"/>
    </row>
    <row r="302" spans="1:9" s="10" customFormat="1" ht="32.25" customHeight="1" x14ac:dyDescent="0.25">
      <c r="A302" s="19"/>
      <c r="B302" s="33">
        <v>45103</v>
      </c>
      <c r="C302" s="34" t="s">
        <v>630</v>
      </c>
      <c r="D302" s="35" t="s">
        <v>377</v>
      </c>
      <c r="E302" s="22">
        <v>7125</v>
      </c>
      <c r="F302" s="36"/>
      <c r="G302" s="37">
        <f t="shared" si="13"/>
        <v>-2107188.9500000002</v>
      </c>
      <c r="I302" s="9"/>
    </row>
    <row r="303" spans="1:9" s="10" customFormat="1" ht="32.25" customHeight="1" x14ac:dyDescent="0.25">
      <c r="A303" s="19"/>
      <c r="B303" s="33">
        <v>45103</v>
      </c>
      <c r="C303" s="34" t="s">
        <v>380</v>
      </c>
      <c r="D303" s="35" t="s">
        <v>377</v>
      </c>
      <c r="E303" s="22">
        <v>10200</v>
      </c>
      <c r="F303" s="36"/>
      <c r="G303" s="37">
        <f t="shared" si="13"/>
        <v>-2096988.9500000002</v>
      </c>
      <c r="I303" s="9"/>
    </row>
    <row r="304" spans="1:9" s="10" customFormat="1" ht="32.25" customHeight="1" x14ac:dyDescent="0.25">
      <c r="A304" s="19"/>
      <c r="B304" s="33">
        <v>45103</v>
      </c>
      <c r="C304" s="34" t="s">
        <v>469</v>
      </c>
      <c r="D304" s="35" t="s">
        <v>377</v>
      </c>
      <c r="E304" s="22">
        <v>31300</v>
      </c>
      <c r="F304" s="36"/>
      <c r="G304" s="37">
        <f t="shared" si="13"/>
        <v>-2065688.9500000002</v>
      </c>
      <c r="I304" s="9"/>
    </row>
    <row r="305" spans="1:9" s="10" customFormat="1" ht="32.25" customHeight="1" x14ac:dyDescent="0.25">
      <c r="A305" s="19"/>
      <c r="B305" s="33">
        <v>45103</v>
      </c>
      <c r="C305" s="34" t="s">
        <v>420</v>
      </c>
      <c r="D305" s="35" t="s">
        <v>377</v>
      </c>
      <c r="E305" s="22">
        <v>47300</v>
      </c>
      <c r="F305" s="36"/>
      <c r="G305" s="37">
        <f t="shared" si="13"/>
        <v>-2018388.9500000002</v>
      </c>
      <c r="I305" s="9"/>
    </row>
    <row r="306" spans="1:9" s="10" customFormat="1" ht="32.25" customHeight="1" x14ac:dyDescent="0.25">
      <c r="A306" s="19"/>
      <c r="B306" s="33">
        <v>45103</v>
      </c>
      <c r="C306" s="34" t="s">
        <v>494</v>
      </c>
      <c r="D306" s="35" t="s">
        <v>377</v>
      </c>
      <c r="E306" s="22">
        <v>1000</v>
      </c>
      <c r="F306" s="36"/>
      <c r="G306" s="37">
        <f t="shared" si="13"/>
        <v>-2017388.9500000002</v>
      </c>
      <c r="I306" s="9"/>
    </row>
    <row r="307" spans="1:9" s="10" customFormat="1" ht="32.25" customHeight="1" x14ac:dyDescent="0.25">
      <c r="A307" s="19"/>
      <c r="B307" s="33">
        <v>45103</v>
      </c>
      <c r="C307" s="34" t="s">
        <v>631</v>
      </c>
      <c r="D307" s="35" t="s">
        <v>377</v>
      </c>
      <c r="E307" s="22">
        <v>31400</v>
      </c>
      <c r="F307" s="36"/>
      <c r="G307" s="37">
        <f t="shared" si="13"/>
        <v>-1985988.9500000002</v>
      </c>
      <c r="I307" s="9"/>
    </row>
    <row r="308" spans="1:9" s="10" customFormat="1" ht="32.25" customHeight="1" x14ac:dyDescent="0.25">
      <c r="A308" s="19"/>
      <c r="B308" s="33">
        <v>45103</v>
      </c>
      <c r="C308" s="34" t="s">
        <v>632</v>
      </c>
      <c r="D308" s="35" t="s">
        <v>377</v>
      </c>
      <c r="E308" s="22">
        <v>127900</v>
      </c>
      <c r="F308" s="36"/>
      <c r="G308" s="37">
        <f t="shared" si="13"/>
        <v>-1858088.9500000002</v>
      </c>
      <c r="I308" s="9"/>
    </row>
    <row r="309" spans="1:9" s="10" customFormat="1" ht="32.25" customHeight="1" x14ac:dyDescent="0.25">
      <c r="A309" s="19"/>
      <c r="B309" s="33">
        <v>45103</v>
      </c>
      <c r="C309" s="34" t="s">
        <v>633</v>
      </c>
      <c r="D309" s="35" t="s">
        <v>377</v>
      </c>
      <c r="E309" s="22">
        <v>40000</v>
      </c>
      <c r="F309" s="36"/>
      <c r="G309" s="37">
        <f t="shared" si="13"/>
        <v>-1818088.9500000002</v>
      </c>
      <c r="I309" s="9"/>
    </row>
    <row r="310" spans="1:9" s="10" customFormat="1" ht="32.25" customHeight="1" x14ac:dyDescent="0.25">
      <c r="A310" s="19"/>
      <c r="B310" s="33">
        <v>45103</v>
      </c>
      <c r="C310" s="34" t="s">
        <v>634</v>
      </c>
      <c r="D310" s="35" t="s">
        <v>377</v>
      </c>
      <c r="E310" s="22">
        <v>16200</v>
      </c>
      <c r="F310" s="36"/>
      <c r="G310" s="37">
        <f t="shared" si="13"/>
        <v>-1801888.9500000002</v>
      </c>
      <c r="I310" s="9"/>
    </row>
    <row r="311" spans="1:9" s="10" customFormat="1" ht="32.25" customHeight="1" x14ac:dyDescent="0.25">
      <c r="A311" s="19"/>
      <c r="B311" s="33">
        <v>45103</v>
      </c>
      <c r="C311" s="34" t="s">
        <v>466</v>
      </c>
      <c r="D311" s="35" t="s">
        <v>377</v>
      </c>
      <c r="E311" s="22">
        <v>4800</v>
      </c>
      <c r="F311" s="36"/>
      <c r="G311" s="37">
        <f t="shared" si="13"/>
        <v>-1797088.9500000002</v>
      </c>
      <c r="I311" s="9"/>
    </row>
    <row r="312" spans="1:9" s="10" customFormat="1" ht="32.25" customHeight="1" x14ac:dyDescent="0.25">
      <c r="A312" s="19"/>
      <c r="B312" s="33">
        <v>45103</v>
      </c>
      <c r="C312" s="34" t="s">
        <v>635</v>
      </c>
      <c r="D312" s="35" t="s">
        <v>377</v>
      </c>
      <c r="E312" s="22">
        <v>5400</v>
      </c>
      <c r="F312" s="36"/>
      <c r="G312" s="37">
        <f t="shared" si="13"/>
        <v>-1791688.9500000002</v>
      </c>
      <c r="I312" s="9"/>
    </row>
    <row r="313" spans="1:9" s="10" customFormat="1" ht="32.25" customHeight="1" x14ac:dyDescent="0.25">
      <c r="A313" s="19"/>
      <c r="B313" s="33">
        <v>45103</v>
      </c>
      <c r="C313" s="34" t="s">
        <v>636</v>
      </c>
      <c r="D313" s="35" t="s">
        <v>377</v>
      </c>
      <c r="E313" s="22">
        <v>109500</v>
      </c>
      <c r="F313" s="36"/>
      <c r="G313" s="37">
        <f t="shared" si="13"/>
        <v>-1682188.9500000002</v>
      </c>
      <c r="I313" s="9"/>
    </row>
    <row r="314" spans="1:9" s="10" customFormat="1" ht="32.25" customHeight="1" x14ac:dyDescent="0.25">
      <c r="A314" s="19"/>
      <c r="B314" s="33">
        <v>45103</v>
      </c>
      <c r="C314" s="34" t="s">
        <v>637</v>
      </c>
      <c r="D314" s="35" t="s">
        <v>377</v>
      </c>
      <c r="E314" s="22">
        <v>15000</v>
      </c>
      <c r="F314" s="36"/>
      <c r="G314" s="37">
        <f t="shared" si="13"/>
        <v>-1667188.9500000002</v>
      </c>
      <c r="I314" s="9"/>
    </row>
    <row r="315" spans="1:9" s="10" customFormat="1" ht="32.25" customHeight="1" x14ac:dyDescent="0.25">
      <c r="A315" s="19"/>
      <c r="B315" s="33">
        <v>45103</v>
      </c>
      <c r="C315" s="34" t="s">
        <v>638</v>
      </c>
      <c r="D315" s="35" t="s">
        <v>377</v>
      </c>
      <c r="E315" s="22">
        <v>312900</v>
      </c>
      <c r="F315" s="36"/>
      <c r="G315" s="37">
        <f t="shared" si="13"/>
        <v>-1354288.9500000002</v>
      </c>
      <c r="I315" s="9"/>
    </row>
    <row r="316" spans="1:9" s="10" customFormat="1" ht="32.25" customHeight="1" x14ac:dyDescent="0.25">
      <c r="A316" s="19"/>
      <c r="B316" s="33">
        <v>45103</v>
      </c>
      <c r="C316" s="34" t="s">
        <v>639</v>
      </c>
      <c r="D316" s="35" t="s">
        <v>377</v>
      </c>
      <c r="E316" s="22">
        <v>2000</v>
      </c>
      <c r="F316" s="36"/>
      <c r="G316" s="37">
        <f t="shared" si="13"/>
        <v>-1352288.9500000002</v>
      </c>
      <c r="I316" s="9"/>
    </row>
    <row r="317" spans="1:9" s="10" customFormat="1" ht="32.25" customHeight="1" x14ac:dyDescent="0.25">
      <c r="A317" s="19"/>
      <c r="B317" s="33">
        <v>45103</v>
      </c>
      <c r="C317" s="34" t="s">
        <v>640</v>
      </c>
      <c r="D317" s="35" t="s">
        <v>377</v>
      </c>
      <c r="E317" s="22">
        <v>1000</v>
      </c>
      <c r="F317" s="36"/>
      <c r="G317" s="37">
        <f t="shared" si="13"/>
        <v>-1351288.9500000002</v>
      </c>
      <c r="I317" s="9"/>
    </row>
    <row r="318" spans="1:9" s="10" customFormat="1" ht="32.25" customHeight="1" x14ac:dyDescent="0.25">
      <c r="A318" s="19"/>
      <c r="B318" s="33">
        <v>45103</v>
      </c>
      <c r="C318" s="34" t="s">
        <v>641</v>
      </c>
      <c r="D318" s="35" t="s">
        <v>377</v>
      </c>
      <c r="E318" s="22">
        <v>1000</v>
      </c>
      <c r="F318" s="36"/>
      <c r="G318" s="37">
        <f t="shared" si="13"/>
        <v>-1350288.9500000002</v>
      </c>
      <c r="I318" s="9"/>
    </row>
    <row r="319" spans="1:9" s="10" customFormat="1" ht="32.25" customHeight="1" x14ac:dyDescent="0.25">
      <c r="A319" s="19"/>
      <c r="B319" s="33">
        <v>45103</v>
      </c>
      <c r="C319" s="34" t="s">
        <v>642</v>
      </c>
      <c r="D319" s="35" t="s">
        <v>377</v>
      </c>
      <c r="E319" s="22">
        <v>1000</v>
      </c>
      <c r="F319" s="36"/>
      <c r="G319" s="37">
        <f t="shared" si="13"/>
        <v>-1349288.9500000002</v>
      </c>
      <c r="I319" s="9"/>
    </row>
    <row r="320" spans="1:9" s="10" customFormat="1" ht="32.25" customHeight="1" x14ac:dyDescent="0.25">
      <c r="A320" s="19"/>
      <c r="B320" s="33">
        <v>45103</v>
      </c>
      <c r="C320" s="34" t="s">
        <v>643</v>
      </c>
      <c r="D320" s="35" t="s">
        <v>377</v>
      </c>
      <c r="E320" s="22">
        <v>1000</v>
      </c>
      <c r="F320" s="36"/>
      <c r="G320" s="37">
        <f t="shared" si="13"/>
        <v>-1348288.9500000002</v>
      </c>
      <c r="I320" s="9"/>
    </row>
    <row r="321" spans="1:9" s="10" customFormat="1" ht="32.25" customHeight="1" x14ac:dyDescent="0.25">
      <c r="A321" s="19"/>
      <c r="B321" s="33">
        <v>45103</v>
      </c>
      <c r="C321" s="34" t="s">
        <v>644</v>
      </c>
      <c r="D321" s="35" t="s">
        <v>377</v>
      </c>
      <c r="E321" s="22">
        <v>1000</v>
      </c>
      <c r="F321" s="36"/>
      <c r="G321" s="37">
        <f t="shared" si="13"/>
        <v>-1347288.9500000002</v>
      </c>
      <c r="I321" s="9"/>
    </row>
    <row r="322" spans="1:9" s="10" customFormat="1" ht="32.25" customHeight="1" x14ac:dyDescent="0.25">
      <c r="A322" s="19"/>
      <c r="B322" s="33">
        <v>45103</v>
      </c>
      <c r="C322" s="34" t="s">
        <v>645</v>
      </c>
      <c r="D322" s="35" t="s">
        <v>377</v>
      </c>
      <c r="E322" s="22">
        <v>1000</v>
      </c>
      <c r="F322" s="36"/>
      <c r="G322" s="37">
        <f t="shared" si="13"/>
        <v>-1346288.9500000002</v>
      </c>
      <c r="I322" s="9"/>
    </row>
    <row r="323" spans="1:9" s="10" customFormat="1" ht="32.25" customHeight="1" x14ac:dyDescent="0.25">
      <c r="A323" s="19"/>
      <c r="B323" s="33">
        <v>45103</v>
      </c>
      <c r="C323" s="34" t="s">
        <v>646</v>
      </c>
      <c r="D323" s="35" t="s">
        <v>377</v>
      </c>
      <c r="E323" s="22">
        <v>1000</v>
      </c>
      <c r="F323" s="36"/>
      <c r="G323" s="37">
        <f t="shared" si="13"/>
        <v>-1345288.9500000002</v>
      </c>
      <c r="I323" s="9"/>
    </row>
    <row r="324" spans="1:9" s="10" customFormat="1" ht="32.25" customHeight="1" x14ac:dyDescent="0.25">
      <c r="A324" s="19"/>
      <c r="B324" s="33">
        <v>45103</v>
      </c>
      <c r="C324" s="34" t="s">
        <v>647</v>
      </c>
      <c r="D324" s="35" t="s">
        <v>377</v>
      </c>
      <c r="E324" s="22">
        <v>600</v>
      </c>
      <c r="F324" s="36"/>
      <c r="G324" s="37">
        <f t="shared" si="13"/>
        <v>-1344688.9500000002</v>
      </c>
      <c r="I324" s="9"/>
    </row>
    <row r="325" spans="1:9" s="10" customFormat="1" ht="32.25" customHeight="1" x14ac:dyDescent="0.25">
      <c r="A325" s="19"/>
      <c r="B325" s="33">
        <v>45103</v>
      </c>
      <c r="C325" s="34" t="s">
        <v>648</v>
      </c>
      <c r="D325" s="35" t="s">
        <v>377</v>
      </c>
      <c r="E325" s="22">
        <v>13800</v>
      </c>
      <c r="F325" s="36"/>
      <c r="G325" s="37">
        <f t="shared" si="13"/>
        <v>-1330888.9500000002</v>
      </c>
      <c r="I325" s="9"/>
    </row>
    <row r="326" spans="1:9" s="10" customFormat="1" ht="32.25" customHeight="1" x14ac:dyDescent="0.25">
      <c r="A326" s="19"/>
      <c r="B326" s="33">
        <v>45103</v>
      </c>
      <c r="C326" s="34" t="s">
        <v>649</v>
      </c>
      <c r="D326" s="35" t="s">
        <v>377</v>
      </c>
      <c r="E326" s="22">
        <v>500</v>
      </c>
      <c r="F326" s="36"/>
      <c r="G326" s="37">
        <f t="shared" si="13"/>
        <v>-1330388.9500000002</v>
      </c>
      <c r="I326" s="9"/>
    </row>
    <row r="327" spans="1:9" s="10" customFormat="1" ht="32.25" customHeight="1" x14ac:dyDescent="0.25">
      <c r="A327" s="19"/>
      <c r="B327" s="33">
        <v>45104</v>
      </c>
      <c r="C327" s="34" t="s">
        <v>650</v>
      </c>
      <c r="D327" s="35" t="s">
        <v>377</v>
      </c>
      <c r="E327" s="22">
        <v>10800</v>
      </c>
      <c r="F327" s="36"/>
      <c r="G327" s="37">
        <f t="shared" si="13"/>
        <v>-1319588.9500000002</v>
      </c>
      <c r="I327" s="9"/>
    </row>
    <row r="328" spans="1:9" s="10" customFormat="1" ht="32.25" customHeight="1" x14ac:dyDescent="0.25">
      <c r="A328" s="19"/>
      <c r="B328" s="33">
        <v>45104</v>
      </c>
      <c r="C328" s="34" t="s">
        <v>651</v>
      </c>
      <c r="D328" s="35" t="s">
        <v>377</v>
      </c>
      <c r="E328" s="22">
        <v>2600</v>
      </c>
      <c r="F328" s="36"/>
      <c r="G328" s="37">
        <f t="shared" si="13"/>
        <v>-1316988.9500000002</v>
      </c>
      <c r="I328" s="9"/>
    </row>
    <row r="329" spans="1:9" s="10" customFormat="1" ht="32.25" customHeight="1" x14ac:dyDescent="0.25">
      <c r="A329" s="19"/>
      <c r="B329" s="33">
        <v>45104</v>
      </c>
      <c r="C329" s="34" t="s">
        <v>652</v>
      </c>
      <c r="D329" s="35" t="s">
        <v>377</v>
      </c>
      <c r="E329" s="22">
        <v>18875</v>
      </c>
      <c r="F329" s="36"/>
      <c r="G329" s="37">
        <f t="shared" si="13"/>
        <v>-1298113.9500000002</v>
      </c>
      <c r="I329" s="9"/>
    </row>
    <row r="330" spans="1:9" s="10" customFormat="1" ht="32.25" customHeight="1" x14ac:dyDescent="0.25">
      <c r="A330" s="19"/>
      <c r="B330" s="33">
        <v>45104</v>
      </c>
      <c r="C330" s="34" t="s">
        <v>653</v>
      </c>
      <c r="D330" s="35" t="s">
        <v>377</v>
      </c>
      <c r="E330" s="22">
        <v>300</v>
      </c>
      <c r="F330" s="36"/>
      <c r="G330" s="37">
        <f t="shared" si="13"/>
        <v>-1297813.9500000002</v>
      </c>
      <c r="I330" s="9"/>
    </row>
    <row r="331" spans="1:9" s="10" customFormat="1" ht="32.25" customHeight="1" x14ac:dyDescent="0.25">
      <c r="A331" s="19"/>
      <c r="B331" s="33">
        <v>45104</v>
      </c>
      <c r="C331" s="34" t="s">
        <v>654</v>
      </c>
      <c r="D331" s="35" t="s">
        <v>655</v>
      </c>
      <c r="E331" s="22"/>
      <c r="F331" s="36">
        <v>105000</v>
      </c>
      <c r="G331" s="37">
        <f>+G330-F331</f>
        <v>-1402813.9500000002</v>
      </c>
      <c r="I331" s="9"/>
    </row>
    <row r="332" spans="1:9" s="10" customFormat="1" ht="32.25" customHeight="1" x14ac:dyDescent="0.25">
      <c r="A332" s="19"/>
      <c r="B332" s="33">
        <v>45104</v>
      </c>
      <c r="C332" s="34" t="s">
        <v>656</v>
      </c>
      <c r="D332" s="35" t="s">
        <v>528</v>
      </c>
      <c r="E332" s="22"/>
      <c r="F332" s="36">
        <v>1246520</v>
      </c>
      <c r="G332" s="37">
        <f>+G331-F332</f>
        <v>-2649333.9500000002</v>
      </c>
      <c r="I332" s="9"/>
    </row>
    <row r="333" spans="1:9" s="10" customFormat="1" ht="32.25" customHeight="1" x14ac:dyDescent="0.25">
      <c r="A333" s="19"/>
      <c r="B333" s="33">
        <v>45104</v>
      </c>
      <c r="C333" s="34" t="s">
        <v>657</v>
      </c>
      <c r="D333" s="35" t="s">
        <v>377</v>
      </c>
      <c r="E333" s="22">
        <v>127100</v>
      </c>
      <c r="F333" s="36"/>
      <c r="G333" s="37">
        <f>+G332+E333</f>
        <v>-2522233.9500000002</v>
      </c>
      <c r="I333" s="9"/>
    </row>
    <row r="334" spans="1:9" s="10" customFormat="1" ht="32.25" customHeight="1" x14ac:dyDescent="0.25">
      <c r="A334" s="19"/>
      <c r="B334" s="33">
        <v>45104</v>
      </c>
      <c r="C334" s="34" t="s">
        <v>658</v>
      </c>
      <c r="D334" s="35" t="s">
        <v>377</v>
      </c>
      <c r="E334" s="22">
        <v>1800</v>
      </c>
      <c r="F334" s="36"/>
      <c r="G334" s="37">
        <f t="shared" ref="G334:G337" si="14">+G333+E334</f>
        <v>-2520433.9500000002</v>
      </c>
      <c r="I334" s="9"/>
    </row>
    <row r="335" spans="1:9" s="10" customFormat="1" ht="32.25" customHeight="1" x14ac:dyDescent="0.25">
      <c r="A335" s="19"/>
      <c r="B335" s="33">
        <v>45104</v>
      </c>
      <c r="C335" s="34" t="s">
        <v>659</v>
      </c>
      <c r="D335" s="35" t="s">
        <v>377</v>
      </c>
      <c r="E335" s="22">
        <v>600</v>
      </c>
      <c r="F335" s="36"/>
      <c r="G335" s="37">
        <f t="shared" si="14"/>
        <v>-2519833.9500000002</v>
      </c>
      <c r="I335" s="9"/>
    </row>
    <row r="336" spans="1:9" s="10" customFormat="1" ht="32.25" customHeight="1" x14ac:dyDescent="0.25">
      <c r="A336" s="19"/>
      <c r="B336" s="33">
        <v>45104</v>
      </c>
      <c r="C336" s="34" t="s">
        <v>660</v>
      </c>
      <c r="D336" s="35" t="s">
        <v>377</v>
      </c>
      <c r="E336" s="22">
        <v>35500</v>
      </c>
      <c r="F336" s="36"/>
      <c r="G336" s="37">
        <f t="shared" si="14"/>
        <v>-2484333.9500000002</v>
      </c>
      <c r="I336" s="9"/>
    </row>
    <row r="337" spans="1:9" s="10" customFormat="1" ht="32.25" customHeight="1" x14ac:dyDescent="0.25">
      <c r="A337" s="19"/>
      <c r="B337" s="33">
        <v>45104</v>
      </c>
      <c r="C337" s="34" t="s">
        <v>661</v>
      </c>
      <c r="D337" s="35" t="s">
        <v>377</v>
      </c>
      <c r="E337" s="22">
        <v>290400</v>
      </c>
      <c r="F337" s="36"/>
      <c r="G337" s="37">
        <f t="shared" si="14"/>
        <v>-2193933.9500000002</v>
      </c>
      <c r="I337" s="9"/>
    </row>
    <row r="338" spans="1:9" s="10" customFormat="1" ht="32.25" customHeight="1" x14ac:dyDescent="0.25">
      <c r="A338" s="19"/>
      <c r="B338" s="33">
        <v>45104</v>
      </c>
      <c r="C338" s="34" t="s">
        <v>662</v>
      </c>
      <c r="D338" s="35" t="s">
        <v>663</v>
      </c>
      <c r="E338" s="22"/>
      <c r="F338" s="36">
        <v>13970.12</v>
      </c>
      <c r="G338" s="37">
        <f>+G337-F338</f>
        <v>-2207904.0700000003</v>
      </c>
      <c r="I338" s="9"/>
    </row>
    <row r="339" spans="1:9" s="10" customFormat="1" ht="32.25" customHeight="1" x14ac:dyDescent="0.25">
      <c r="A339" s="19"/>
      <c r="B339" s="33">
        <v>45104</v>
      </c>
      <c r="C339" s="34" t="s">
        <v>664</v>
      </c>
      <c r="D339" s="35" t="s">
        <v>377</v>
      </c>
      <c r="E339" s="22">
        <v>500</v>
      </c>
      <c r="F339" s="36"/>
      <c r="G339" s="37">
        <f>+G338+E339</f>
        <v>-2207404.0700000003</v>
      </c>
      <c r="I339" s="9"/>
    </row>
    <row r="340" spans="1:9" s="10" customFormat="1" ht="32.25" customHeight="1" x14ac:dyDescent="0.25">
      <c r="A340" s="19"/>
      <c r="B340" s="33">
        <v>45104</v>
      </c>
      <c r="C340" s="34" t="s">
        <v>665</v>
      </c>
      <c r="D340" s="35" t="s">
        <v>391</v>
      </c>
      <c r="E340" s="22"/>
      <c r="F340" s="36">
        <v>1480000</v>
      </c>
      <c r="G340" s="37">
        <f>+G339-F340</f>
        <v>-3687404.0700000003</v>
      </c>
      <c r="I340" s="9"/>
    </row>
    <row r="341" spans="1:9" s="10" customFormat="1" ht="32.25" customHeight="1" x14ac:dyDescent="0.25">
      <c r="A341" s="19"/>
      <c r="B341" s="33">
        <v>45104</v>
      </c>
      <c r="C341" s="34" t="s">
        <v>666</v>
      </c>
      <c r="D341" s="35" t="s">
        <v>590</v>
      </c>
      <c r="E341" s="22"/>
      <c r="F341" s="36">
        <v>700000</v>
      </c>
      <c r="G341" s="37">
        <f>+G340-F341</f>
        <v>-4387404.07</v>
      </c>
      <c r="I341" s="9"/>
    </row>
    <row r="342" spans="1:9" s="10" customFormat="1" ht="32.25" customHeight="1" x14ac:dyDescent="0.25">
      <c r="A342" s="19"/>
      <c r="B342" s="33">
        <v>45105</v>
      </c>
      <c r="C342" s="34" t="s">
        <v>433</v>
      </c>
      <c r="D342" s="35" t="s">
        <v>377</v>
      </c>
      <c r="E342" s="22">
        <v>34700</v>
      </c>
      <c r="F342" s="36"/>
      <c r="G342" s="37">
        <f>+G341+E342</f>
        <v>-4352704.07</v>
      </c>
      <c r="I342" s="9"/>
    </row>
    <row r="343" spans="1:9" s="10" customFormat="1" ht="32.25" customHeight="1" x14ac:dyDescent="0.25">
      <c r="A343" s="19"/>
      <c r="B343" s="33">
        <v>45105</v>
      </c>
      <c r="C343" s="34" t="s">
        <v>667</v>
      </c>
      <c r="D343" s="35" t="s">
        <v>377</v>
      </c>
      <c r="E343" s="22">
        <v>300000</v>
      </c>
      <c r="F343" s="36"/>
      <c r="G343" s="37">
        <f t="shared" ref="G343:G350" si="15">+G342+E343</f>
        <v>-4052704.0700000003</v>
      </c>
      <c r="I343" s="9"/>
    </row>
    <row r="344" spans="1:9" s="10" customFormat="1" ht="32.25" customHeight="1" x14ac:dyDescent="0.25">
      <c r="A344" s="19"/>
      <c r="B344" s="33">
        <v>45105</v>
      </c>
      <c r="C344" s="34" t="s">
        <v>668</v>
      </c>
      <c r="D344" s="35" t="s">
        <v>377</v>
      </c>
      <c r="E344" s="22">
        <v>42000</v>
      </c>
      <c r="F344" s="36"/>
      <c r="G344" s="37">
        <f t="shared" si="15"/>
        <v>-4010704.0700000003</v>
      </c>
      <c r="I344" s="9"/>
    </row>
    <row r="345" spans="1:9" s="10" customFormat="1" ht="32.25" customHeight="1" x14ac:dyDescent="0.25">
      <c r="A345" s="19"/>
      <c r="B345" s="33">
        <v>45105</v>
      </c>
      <c r="C345" s="34" t="s">
        <v>669</v>
      </c>
      <c r="D345" s="35" t="s">
        <v>377</v>
      </c>
      <c r="E345" s="22">
        <v>59200</v>
      </c>
      <c r="F345" s="36"/>
      <c r="G345" s="37">
        <f t="shared" si="15"/>
        <v>-3951504.0700000003</v>
      </c>
      <c r="I345" s="9"/>
    </row>
    <row r="346" spans="1:9" s="10" customFormat="1" ht="32.25" customHeight="1" x14ac:dyDescent="0.25">
      <c r="A346" s="19"/>
      <c r="B346" s="33">
        <v>45105</v>
      </c>
      <c r="C346" s="34" t="s">
        <v>670</v>
      </c>
      <c r="D346" s="35" t="s">
        <v>377</v>
      </c>
      <c r="E346" s="22">
        <v>800</v>
      </c>
      <c r="F346" s="36"/>
      <c r="G346" s="37">
        <f t="shared" si="15"/>
        <v>-3950704.0700000003</v>
      </c>
      <c r="I346" s="9"/>
    </row>
    <row r="347" spans="1:9" s="10" customFormat="1" ht="32.25" customHeight="1" x14ac:dyDescent="0.25">
      <c r="A347" s="19"/>
      <c r="B347" s="33">
        <v>45105</v>
      </c>
      <c r="C347" s="34" t="s">
        <v>671</v>
      </c>
      <c r="D347" s="35" t="s">
        <v>377</v>
      </c>
      <c r="E347" s="22">
        <v>700</v>
      </c>
      <c r="F347" s="36"/>
      <c r="G347" s="37">
        <f t="shared" si="15"/>
        <v>-3950004.0700000003</v>
      </c>
      <c r="I347" s="9"/>
    </row>
    <row r="348" spans="1:9" s="10" customFormat="1" ht="32.25" customHeight="1" x14ac:dyDescent="0.25">
      <c r="A348" s="19"/>
      <c r="B348" s="33">
        <v>45105</v>
      </c>
      <c r="C348" s="34" t="s">
        <v>672</v>
      </c>
      <c r="D348" s="35" t="s">
        <v>377</v>
      </c>
      <c r="E348" s="22">
        <v>220000</v>
      </c>
      <c r="F348" s="36"/>
      <c r="G348" s="37">
        <f t="shared" si="15"/>
        <v>-3730004.0700000003</v>
      </c>
      <c r="I348" s="9"/>
    </row>
    <row r="349" spans="1:9" s="10" customFormat="1" ht="32.25" customHeight="1" x14ac:dyDescent="0.25">
      <c r="A349" s="19"/>
      <c r="B349" s="33">
        <v>45105</v>
      </c>
      <c r="C349" s="34" t="s">
        <v>673</v>
      </c>
      <c r="D349" s="35" t="s">
        <v>377</v>
      </c>
      <c r="E349" s="22">
        <v>1800</v>
      </c>
      <c r="F349" s="36"/>
      <c r="G349" s="37">
        <f t="shared" si="15"/>
        <v>-3728204.0700000003</v>
      </c>
      <c r="I349" s="9"/>
    </row>
    <row r="350" spans="1:9" s="10" customFormat="1" ht="32.25" customHeight="1" x14ac:dyDescent="0.25">
      <c r="A350" s="19"/>
      <c r="B350" s="33">
        <v>45105</v>
      </c>
      <c r="C350" s="34" t="s">
        <v>674</v>
      </c>
      <c r="D350" s="35" t="s">
        <v>377</v>
      </c>
      <c r="E350" s="22">
        <v>412800</v>
      </c>
      <c r="F350" s="36"/>
      <c r="G350" s="37">
        <f t="shared" si="15"/>
        <v>-3315404.0700000003</v>
      </c>
      <c r="I350" s="9"/>
    </row>
    <row r="351" spans="1:9" s="10" customFormat="1" ht="32.25" customHeight="1" x14ac:dyDescent="0.25">
      <c r="A351" s="19"/>
      <c r="B351" s="33">
        <v>45105</v>
      </c>
      <c r="C351" s="22" t="s">
        <v>675</v>
      </c>
      <c r="D351" s="35" t="s">
        <v>676</v>
      </c>
      <c r="E351" s="22"/>
      <c r="F351" s="36">
        <v>916000</v>
      </c>
      <c r="G351" s="37">
        <f>+G350-F351</f>
        <v>-4231404.07</v>
      </c>
      <c r="I351" s="9"/>
    </row>
    <row r="352" spans="1:9" s="10" customFormat="1" ht="32.25" customHeight="1" x14ac:dyDescent="0.25">
      <c r="A352" s="19"/>
      <c r="B352" s="33">
        <v>45105</v>
      </c>
      <c r="C352" s="22" t="s">
        <v>677</v>
      </c>
      <c r="D352" s="35" t="s">
        <v>676</v>
      </c>
      <c r="E352" s="22"/>
      <c r="F352" s="36">
        <v>60000</v>
      </c>
      <c r="G352" s="37">
        <f t="shared" ref="G352:G354" si="16">+G351-F352</f>
        <v>-4291404.07</v>
      </c>
      <c r="I352" s="9"/>
    </row>
    <row r="353" spans="1:9" s="10" customFormat="1" ht="32.25" customHeight="1" x14ac:dyDescent="0.25">
      <c r="A353" s="19"/>
      <c r="B353" s="33">
        <v>45105</v>
      </c>
      <c r="C353" s="22" t="s">
        <v>678</v>
      </c>
      <c r="D353" s="35" t="s">
        <v>676</v>
      </c>
      <c r="E353" s="22"/>
      <c r="F353" s="36">
        <v>420871.96</v>
      </c>
      <c r="G353" s="37">
        <f t="shared" si="16"/>
        <v>-4712276.03</v>
      </c>
      <c r="I353" s="9"/>
    </row>
    <row r="354" spans="1:9" s="10" customFormat="1" ht="32.25" customHeight="1" x14ac:dyDescent="0.25">
      <c r="A354" s="19"/>
      <c r="B354" s="33">
        <v>45105</v>
      </c>
      <c r="C354" s="22" t="s">
        <v>679</v>
      </c>
      <c r="D354" s="35" t="s">
        <v>680</v>
      </c>
      <c r="E354" s="22"/>
      <c r="F354" s="36">
        <v>58056</v>
      </c>
      <c r="G354" s="37">
        <f t="shared" si="16"/>
        <v>-4770332.03</v>
      </c>
      <c r="I354" s="9"/>
    </row>
    <row r="355" spans="1:9" s="10" customFormat="1" ht="32.25" customHeight="1" x14ac:dyDescent="0.25">
      <c r="A355" s="19"/>
      <c r="B355" s="33">
        <v>45106</v>
      </c>
      <c r="C355" s="34" t="s">
        <v>681</v>
      </c>
      <c r="D355" s="35" t="s">
        <v>377</v>
      </c>
      <c r="E355" s="22">
        <v>450</v>
      </c>
      <c r="F355" s="36"/>
      <c r="G355" s="37">
        <f>+G354+E355</f>
        <v>-4769882.03</v>
      </c>
      <c r="I355" s="9"/>
    </row>
    <row r="356" spans="1:9" s="10" customFormat="1" ht="32.25" customHeight="1" x14ac:dyDescent="0.25">
      <c r="A356" s="19"/>
      <c r="B356" s="33">
        <v>45106</v>
      </c>
      <c r="C356" s="34" t="s">
        <v>682</v>
      </c>
      <c r="D356" s="35" t="s">
        <v>377</v>
      </c>
      <c r="E356" s="22">
        <v>24600</v>
      </c>
      <c r="F356" s="36"/>
      <c r="G356" s="37">
        <f t="shared" ref="G356:G361" si="17">+G355+E356</f>
        <v>-4745282.03</v>
      </c>
      <c r="I356" s="9"/>
    </row>
    <row r="357" spans="1:9" s="10" customFormat="1" ht="32.25" customHeight="1" x14ac:dyDescent="0.25">
      <c r="A357" s="19"/>
      <c r="B357" s="33">
        <v>45106</v>
      </c>
      <c r="C357" s="34" t="s">
        <v>683</v>
      </c>
      <c r="D357" s="35" t="s">
        <v>377</v>
      </c>
      <c r="E357" s="22">
        <v>1800</v>
      </c>
      <c r="F357" s="36"/>
      <c r="G357" s="37">
        <f t="shared" si="17"/>
        <v>-4743482.03</v>
      </c>
      <c r="I357" s="9"/>
    </row>
    <row r="358" spans="1:9" s="10" customFormat="1" ht="32.25" customHeight="1" x14ac:dyDescent="0.25">
      <c r="A358" s="19"/>
      <c r="B358" s="33">
        <v>45106</v>
      </c>
      <c r="C358" s="34" t="s">
        <v>684</v>
      </c>
      <c r="D358" s="35" t="s">
        <v>377</v>
      </c>
      <c r="E358" s="22">
        <v>5200</v>
      </c>
      <c r="F358" s="36"/>
      <c r="G358" s="37">
        <f t="shared" si="17"/>
        <v>-4738282.03</v>
      </c>
      <c r="I358" s="9"/>
    </row>
    <row r="359" spans="1:9" s="10" customFormat="1" ht="32.25" customHeight="1" x14ac:dyDescent="0.25">
      <c r="A359" s="19"/>
      <c r="B359" s="33">
        <v>45106</v>
      </c>
      <c r="C359" s="34" t="s">
        <v>685</v>
      </c>
      <c r="D359" s="35" t="s">
        <v>377</v>
      </c>
      <c r="E359" s="22">
        <v>18000</v>
      </c>
      <c r="F359" s="36"/>
      <c r="G359" s="37">
        <f t="shared" si="17"/>
        <v>-4720282.03</v>
      </c>
      <c r="I359" s="9"/>
    </row>
    <row r="360" spans="1:9" s="10" customFormat="1" ht="32.25" customHeight="1" x14ac:dyDescent="0.25">
      <c r="A360" s="19"/>
      <c r="B360" s="33">
        <v>45106</v>
      </c>
      <c r="C360" s="34" t="s">
        <v>686</v>
      </c>
      <c r="D360" s="35" t="s">
        <v>377</v>
      </c>
      <c r="E360" s="22">
        <v>2800</v>
      </c>
      <c r="F360" s="36"/>
      <c r="G360" s="37">
        <f t="shared" si="17"/>
        <v>-4717482.03</v>
      </c>
      <c r="I360" s="9"/>
    </row>
    <row r="361" spans="1:9" s="10" customFormat="1" ht="32.25" customHeight="1" x14ac:dyDescent="0.25">
      <c r="A361" s="19"/>
      <c r="B361" s="33">
        <v>45106</v>
      </c>
      <c r="C361" s="34" t="s">
        <v>687</v>
      </c>
      <c r="D361" s="35" t="s">
        <v>377</v>
      </c>
      <c r="E361" s="22">
        <v>61200</v>
      </c>
      <c r="F361" s="36"/>
      <c r="G361" s="37">
        <f t="shared" si="17"/>
        <v>-4656282.03</v>
      </c>
      <c r="I361" s="9"/>
    </row>
    <row r="362" spans="1:9" s="10" customFormat="1" ht="32.25" customHeight="1" x14ac:dyDescent="0.25">
      <c r="A362" s="19"/>
      <c r="B362" s="33">
        <v>45106</v>
      </c>
      <c r="C362" s="34" t="s">
        <v>688</v>
      </c>
      <c r="D362" s="35" t="s">
        <v>391</v>
      </c>
      <c r="E362" s="22"/>
      <c r="F362" s="36">
        <v>91225</v>
      </c>
      <c r="G362" s="37">
        <f>+G361-F362</f>
        <v>-4747507.03</v>
      </c>
      <c r="I362" s="9"/>
    </row>
    <row r="363" spans="1:9" s="10" customFormat="1" ht="32.25" customHeight="1" x14ac:dyDescent="0.25">
      <c r="A363" s="19"/>
      <c r="B363" s="33">
        <v>45106</v>
      </c>
      <c r="C363" s="34" t="s">
        <v>689</v>
      </c>
      <c r="D363" s="35" t="s">
        <v>690</v>
      </c>
      <c r="E363" s="22"/>
      <c r="F363" s="36">
        <v>63000</v>
      </c>
      <c r="G363" s="37">
        <f>+G362-F363</f>
        <v>-4810507.03</v>
      </c>
      <c r="I363" s="9"/>
    </row>
    <row r="364" spans="1:9" s="10" customFormat="1" ht="32.25" customHeight="1" x14ac:dyDescent="0.25">
      <c r="A364" s="19"/>
      <c r="B364" s="33">
        <v>45107</v>
      </c>
      <c r="C364" s="34" t="s">
        <v>691</v>
      </c>
      <c r="D364" s="40" t="s">
        <v>377</v>
      </c>
      <c r="E364" s="22">
        <v>50600</v>
      </c>
      <c r="F364" s="36"/>
      <c r="G364" s="37">
        <f>+G363+E364</f>
        <v>-4759907.03</v>
      </c>
      <c r="I364" s="9"/>
    </row>
    <row r="365" spans="1:9" s="10" customFormat="1" ht="32.25" customHeight="1" x14ac:dyDescent="0.25">
      <c r="A365" s="19"/>
      <c r="B365" s="33">
        <v>45107</v>
      </c>
      <c r="C365" s="34" t="s">
        <v>692</v>
      </c>
      <c r="D365" s="40" t="s">
        <v>377</v>
      </c>
      <c r="E365" s="22">
        <v>300</v>
      </c>
      <c r="F365" s="36"/>
      <c r="G365" s="37">
        <f t="shared" ref="G365:G368" si="18">+G364+E365</f>
        <v>-4759607.03</v>
      </c>
      <c r="I365" s="9"/>
    </row>
    <row r="366" spans="1:9" s="10" customFormat="1" ht="32.25" customHeight="1" x14ac:dyDescent="0.25">
      <c r="A366" s="19"/>
      <c r="B366" s="33" t="s">
        <v>693</v>
      </c>
      <c r="C366" s="34" t="s">
        <v>694</v>
      </c>
      <c r="D366" s="35" t="s">
        <v>377</v>
      </c>
      <c r="E366" s="22">
        <v>12400</v>
      </c>
      <c r="F366" s="36"/>
      <c r="G366" s="37">
        <f t="shared" si="18"/>
        <v>-4747207.03</v>
      </c>
      <c r="I366" s="9"/>
    </row>
    <row r="367" spans="1:9" s="10" customFormat="1" ht="32.25" customHeight="1" x14ac:dyDescent="0.25">
      <c r="A367" s="19"/>
      <c r="B367" s="33">
        <v>45107</v>
      </c>
      <c r="C367" s="34" t="s">
        <v>695</v>
      </c>
      <c r="D367" s="35" t="s">
        <v>377</v>
      </c>
      <c r="E367" s="22">
        <v>20400</v>
      </c>
      <c r="F367" s="36"/>
      <c r="G367" s="37">
        <f t="shared" si="18"/>
        <v>-4726807.03</v>
      </c>
      <c r="I367" s="9"/>
    </row>
    <row r="368" spans="1:9" s="10" customFormat="1" ht="32.25" customHeight="1" x14ac:dyDescent="0.25">
      <c r="A368" s="19"/>
      <c r="B368" s="33">
        <v>45107</v>
      </c>
      <c r="C368" s="34" t="s">
        <v>696</v>
      </c>
      <c r="D368" s="35" t="s">
        <v>377</v>
      </c>
      <c r="E368" s="22">
        <v>303300</v>
      </c>
      <c r="F368" s="36"/>
      <c r="G368" s="37">
        <f t="shared" si="18"/>
        <v>-4423507.03</v>
      </c>
      <c r="I368" s="9"/>
    </row>
    <row r="369" spans="1:9" s="10" customFormat="1" ht="32.25" customHeight="1" x14ac:dyDescent="0.25">
      <c r="A369" s="19"/>
      <c r="B369" s="33">
        <v>45107</v>
      </c>
      <c r="C369" s="34" t="s">
        <v>697</v>
      </c>
      <c r="D369" s="35" t="s">
        <v>391</v>
      </c>
      <c r="E369" s="22"/>
      <c r="F369" s="36">
        <v>532500</v>
      </c>
      <c r="G369" s="37">
        <f>+G368-F369</f>
        <v>-4956007.03</v>
      </c>
      <c r="I369" s="9"/>
    </row>
    <row r="370" spans="1:9" s="10" customFormat="1" ht="32.25" customHeight="1" x14ac:dyDescent="0.25">
      <c r="A370" s="19"/>
      <c r="B370" s="33">
        <v>45107</v>
      </c>
      <c r="C370" s="34" t="s">
        <v>698</v>
      </c>
      <c r="D370" s="35" t="s">
        <v>699</v>
      </c>
      <c r="E370" s="22"/>
      <c r="F370" s="36">
        <v>53000</v>
      </c>
      <c r="G370" s="37">
        <f>+G369-F370</f>
        <v>-5009007.03</v>
      </c>
      <c r="I370" s="9"/>
    </row>
    <row r="371" spans="1:9" s="10" customFormat="1" ht="32.25" customHeight="1" x14ac:dyDescent="0.25">
      <c r="A371" s="19"/>
      <c r="B371" s="33">
        <v>45107</v>
      </c>
      <c r="C371" s="34" t="s">
        <v>700</v>
      </c>
      <c r="D371" s="35" t="s">
        <v>377</v>
      </c>
      <c r="E371" s="22">
        <v>450</v>
      </c>
      <c r="F371" s="36"/>
      <c r="G371" s="37">
        <f>+G370+E371</f>
        <v>-5008557.03</v>
      </c>
      <c r="I371" s="9"/>
    </row>
    <row r="372" spans="1:9" s="10" customFormat="1" ht="32.25" customHeight="1" x14ac:dyDescent="0.25">
      <c r="A372" s="19"/>
      <c r="B372" s="33">
        <v>45107</v>
      </c>
      <c r="C372" s="34" t="s">
        <v>701</v>
      </c>
      <c r="D372" s="35" t="s">
        <v>377</v>
      </c>
      <c r="E372" s="22">
        <v>150</v>
      </c>
      <c r="F372" s="36"/>
      <c r="G372" s="37">
        <f t="shared" ref="G372:G386" si="19">+G371+E372</f>
        <v>-5008407.03</v>
      </c>
      <c r="I372" s="9"/>
    </row>
    <row r="373" spans="1:9" s="10" customFormat="1" ht="32.25" customHeight="1" x14ac:dyDescent="0.25">
      <c r="A373" s="19"/>
      <c r="B373" s="33">
        <v>45107</v>
      </c>
      <c r="C373" s="34" t="s">
        <v>702</v>
      </c>
      <c r="D373" s="35" t="s">
        <v>377</v>
      </c>
      <c r="E373" s="22">
        <v>900</v>
      </c>
      <c r="F373" s="36"/>
      <c r="G373" s="37">
        <f t="shared" si="19"/>
        <v>-5007507.03</v>
      </c>
      <c r="I373" s="9"/>
    </row>
    <row r="374" spans="1:9" s="10" customFormat="1" ht="32.25" customHeight="1" x14ac:dyDescent="0.25">
      <c r="A374" s="19"/>
      <c r="B374" s="33">
        <v>45107</v>
      </c>
      <c r="C374" s="34" t="s">
        <v>703</v>
      </c>
      <c r="D374" s="35" t="s">
        <v>377</v>
      </c>
      <c r="E374" s="22">
        <v>14000</v>
      </c>
      <c r="F374" s="36"/>
      <c r="G374" s="37">
        <f t="shared" si="19"/>
        <v>-4993507.03</v>
      </c>
      <c r="I374" s="9"/>
    </row>
    <row r="375" spans="1:9" s="10" customFormat="1" ht="32.25" customHeight="1" x14ac:dyDescent="0.25">
      <c r="A375" s="19"/>
      <c r="B375" s="33">
        <v>45107</v>
      </c>
      <c r="C375" s="34" t="s">
        <v>704</v>
      </c>
      <c r="D375" s="35" t="s">
        <v>377</v>
      </c>
      <c r="E375" s="22">
        <v>21000</v>
      </c>
      <c r="F375" s="36"/>
      <c r="G375" s="37">
        <f t="shared" si="19"/>
        <v>-4972507.03</v>
      </c>
      <c r="I375" s="9"/>
    </row>
    <row r="376" spans="1:9" s="10" customFormat="1" ht="32.25" customHeight="1" x14ac:dyDescent="0.25">
      <c r="A376" s="19"/>
      <c r="B376" s="33">
        <v>45107</v>
      </c>
      <c r="C376" s="34" t="s">
        <v>705</v>
      </c>
      <c r="D376" s="35" t="s">
        <v>377</v>
      </c>
      <c r="E376" s="22">
        <v>13500</v>
      </c>
      <c r="F376" s="36"/>
      <c r="G376" s="37">
        <f t="shared" si="19"/>
        <v>-4959007.03</v>
      </c>
      <c r="I376" s="9"/>
    </row>
    <row r="377" spans="1:9" s="10" customFormat="1" ht="32.25" customHeight="1" x14ac:dyDescent="0.25">
      <c r="A377" s="19"/>
      <c r="B377" s="33">
        <v>45107</v>
      </c>
      <c r="C377" s="34" t="s">
        <v>706</v>
      </c>
      <c r="D377" s="35" t="s">
        <v>377</v>
      </c>
      <c r="E377" s="22">
        <v>6437.5</v>
      </c>
      <c r="F377" s="36"/>
      <c r="G377" s="37">
        <f t="shared" si="19"/>
        <v>-4952569.53</v>
      </c>
      <c r="I377" s="9"/>
    </row>
    <row r="378" spans="1:9" s="10" customFormat="1" ht="32.25" customHeight="1" x14ac:dyDescent="0.25">
      <c r="A378" s="19"/>
      <c r="B378" s="33">
        <v>45107</v>
      </c>
      <c r="C378" s="34" t="s">
        <v>707</v>
      </c>
      <c r="D378" s="35" t="s">
        <v>377</v>
      </c>
      <c r="E378" s="22">
        <v>42000</v>
      </c>
      <c r="F378" s="36"/>
      <c r="G378" s="37">
        <f t="shared" si="19"/>
        <v>-4910569.53</v>
      </c>
      <c r="I378" s="9"/>
    </row>
    <row r="379" spans="1:9" s="10" customFormat="1" ht="32.25" customHeight="1" x14ac:dyDescent="0.25">
      <c r="A379" s="19"/>
      <c r="B379" s="33">
        <v>45107</v>
      </c>
      <c r="C379" s="34" t="s">
        <v>708</v>
      </c>
      <c r="D379" s="35" t="s">
        <v>377</v>
      </c>
      <c r="E379" s="22">
        <v>9600</v>
      </c>
      <c r="F379" s="36"/>
      <c r="G379" s="37">
        <f t="shared" si="19"/>
        <v>-4900969.53</v>
      </c>
      <c r="I379" s="9"/>
    </row>
    <row r="380" spans="1:9" s="10" customFormat="1" ht="32.25" customHeight="1" x14ac:dyDescent="0.25">
      <c r="A380" s="19"/>
      <c r="B380" s="33">
        <v>45107</v>
      </c>
      <c r="C380" s="34" t="s">
        <v>709</v>
      </c>
      <c r="D380" s="35" t="s">
        <v>377</v>
      </c>
      <c r="E380" s="22">
        <v>47200</v>
      </c>
      <c r="F380" s="36"/>
      <c r="G380" s="37">
        <f t="shared" si="19"/>
        <v>-4853769.53</v>
      </c>
      <c r="I380" s="9"/>
    </row>
    <row r="381" spans="1:9" s="10" customFormat="1" ht="32.25" customHeight="1" x14ac:dyDescent="0.25">
      <c r="A381" s="19"/>
      <c r="B381" s="33">
        <v>45107</v>
      </c>
      <c r="C381" s="34" t="s">
        <v>710</v>
      </c>
      <c r="D381" s="35" t="s">
        <v>377</v>
      </c>
      <c r="E381" s="22">
        <v>208800</v>
      </c>
      <c r="F381" s="36"/>
      <c r="G381" s="37">
        <f t="shared" si="19"/>
        <v>-4644969.53</v>
      </c>
      <c r="I381" s="9"/>
    </row>
    <row r="382" spans="1:9" s="10" customFormat="1" ht="32.25" customHeight="1" x14ac:dyDescent="0.25">
      <c r="A382" s="19"/>
      <c r="B382" s="33">
        <v>45107</v>
      </c>
      <c r="C382" s="34" t="s">
        <v>711</v>
      </c>
      <c r="D382" s="35" t="s">
        <v>377</v>
      </c>
      <c r="E382" s="22">
        <v>1200</v>
      </c>
      <c r="F382" s="36"/>
      <c r="G382" s="37">
        <f t="shared" si="19"/>
        <v>-4643769.53</v>
      </c>
      <c r="I382" s="9"/>
    </row>
    <row r="383" spans="1:9" s="10" customFormat="1" ht="32.25" customHeight="1" x14ac:dyDescent="0.25">
      <c r="A383" s="19"/>
      <c r="B383" s="33">
        <v>45107</v>
      </c>
      <c r="C383" s="34" t="s">
        <v>712</v>
      </c>
      <c r="D383" s="35" t="s">
        <v>377</v>
      </c>
      <c r="E383" s="22">
        <v>1350</v>
      </c>
      <c r="F383" s="36"/>
      <c r="G383" s="37">
        <f t="shared" si="19"/>
        <v>-4642419.53</v>
      </c>
      <c r="I383" s="9"/>
    </row>
    <row r="384" spans="1:9" s="10" customFormat="1" ht="32.25" customHeight="1" x14ac:dyDescent="0.25">
      <c r="A384" s="19"/>
      <c r="B384" s="33">
        <v>45107</v>
      </c>
      <c r="C384" s="34" t="s">
        <v>713</v>
      </c>
      <c r="D384" s="35" t="s">
        <v>377</v>
      </c>
      <c r="E384" s="22">
        <v>3600</v>
      </c>
      <c r="F384" s="36"/>
      <c r="G384" s="37">
        <f t="shared" si="19"/>
        <v>-4638819.53</v>
      </c>
      <c r="I384" s="9"/>
    </row>
    <row r="385" spans="1:9" s="10" customFormat="1" ht="32.25" customHeight="1" x14ac:dyDescent="0.25">
      <c r="A385" s="19"/>
      <c r="B385" s="33">
        <v>45107</v>
      </c>
      <c r="C385" s="34" t="s">
        <v>714</v>
      </c>
      <c r="D385" s="35" t="s">
        <v>377</v>
      </c>
      <c r="E385" s="22">
        <v>35300</v>
      </c>
      <c r="F385" s="36"/>
      <c r="G385" s="37">
        <f t="shared" si="19"/>
        <v>-4603519.53</v>
      </c>
      <c r="I385" s="9"/>
    </row>
    <row r="386" spans="1:9" s="10" customFormat="1" ht="32.25" customHeight="1" x14ac:dyDescent="0.25">
      <c r="A386" s="19"/>
      <c r="B386" s="33">
        <v>45107</v>
      </c>
      <c r="C386" s="34" t="s">
        <v>715</v>
      </c>
      <c r="D386" s="35" t="s">
        <v>377</v>
      </c>
      <c r="E386" s="22">
        <v>400</v>
      </c>
      <c r="F386" s="36"/>
      <c r="G386" s="37">
        <f t="shared" si="19"/>
        <v>-4603119.53</v>
      </c>
      <c r="I386" s="9"/>
    </row>
    <row r="387" spans="1:9" s="10" customFormat="1" ht="32.25" customHeight="1" x14ac:dyDescent="0.25">
      <c r="A387" s="19"/>
      <c r="B387" s="33">
        <v>45107</v>
      </c>
      <c r="C387" s="34"/>
      <c r="D387" s="35" t="s">
        <v>372</v>
      </c>
      <c r="E387" s="22"/>
      <c r="F387" s="36">
        <v>16034.91</v>
      </c>
      <c r="G387" s="41">
        <f>+G386-F387</f>
        <v>-4619154.4400000004</v>
      </c>
      <c r="I387" s="9"/>
    </row>
    <row r="388" spans="1:9" s="1" customFormat="1" x14ac:dyDescent="0.2">
      <c r="A388" s="25"/>
      <c r="B388" s="42"/>
      <c r="C388" s="43"/>
      <c r="D388" s="44"/>
      <c r="E388" s="45"/>
      <c r="F388" s="45"/>
      <c r="G388" s="44"/>
    </row>
    <row r="389" spans="1:9" s="1" customFormat="1" x14ac:dyDescent="0.2">
      <c r="A389" s="25"/>
      <c r="B389" s="42"/>
      <c r="C389" s="43"/>
      <c r="D389" s="44"/>
      <c r="E389" s="44"/>
      <c r="F389" s="44"/>
      <c r="G389" s="44"/>
    </row>
    <row r="390" spans="1:9" s="1" customFormat="1" x14ac:dyDescent="0.2">
      <c r="A390" s="25"/>
      <c r="B390" s="42"/>
      <c r="C390" s="43"/>
      <c r="D390" s="44"/>
      <c r="E390" s="44"/>
      <c r="F390" s="44"/>
      <c r="G390" s="44"/>
    </row>
    <row r="391" spans="1:9" s="1" customFormat="1" x14ac:dyDescent="0.2">
      <c r="A391" s="25"/>
      <c r="B391" s="42"/>
      <c r="C391" s="43"/>
      <c r="D391" s="44"/>
      <c r="E391" s="44"/>
      <c r="F391" s="44"/>
      <c r="G391" s="44"/>
    </row>
    <row r="392" spans="1:9" s="1" customFormat="1" x14ac:dyDescent="0.2">
      <c r="A392" s="25"/>
      <c r="B392" s="42"/>
      <c r="C392" s="43"/>
      <c r="D392" s="44"/>
      <c r="E392" s="44"/>
      <c r="F392" s="44"/>
      <c r="G392" s="44"/>
    </row>
    <row r="393" spans="1:9" s="1" customFormat="1" x14ac:dyDescent="0.2">
      <c r="A393" s="25"/>
      <c r="B393" s="42"/>
      <c r="C393" s="43"/>
      <c r="D393" s="44"/>
      <c r="E393" s="44"/>
      <c r="F393" s="44"/>
      <c r="G393" s="44"/>
    </row>
    <row r="394" spans="1:9" s="1" customFormat="1" x14ac:dyDescent="0.2">
      <c r="A394" s="25"/>
      <c r="B394" s="42"/>
      <c r="C394" s="43"/>
      <c r="D394" s="44"/>
      <c r="E394" s="44"/>
      <c r="F394" s="44"/>
      <c r="G394" s="44"/>
    </row>
    <row r="395" spans="1:9" s="1" customFormat="1" x14ac:dyDescent="0.2">
      <c r="A395" s="25"/>
      <c r="B395" s="42"/>
      <c r="C395" s="43"/>
      <c r="D395" s="44"/>
      <c r="E395" s="44"/>
      <c r="F395" s="44"/>
      <c r="G395" s="44"/>
    </row>
    <row r="396" spans="1:9" s="1" customFormat="1" x14ac:dyDescent="0.2">
      <c r="A396" s="25"/>
      <c r="B396" s="42"/>
      <c r="C396" s="43"/>
      <c r="D396" s="44"/>
      <c r="E396" s="44"/>
      <c r="F396" s="44"/>
      <c r="G396" s="44"/>
    </row>
    <row r="397" spans="1:9" s="1" customFormat="1" x14ac:dyDescent="0.2">
      <c r="A397" s="25"/>
      <c r="B397" s="42"/>
      <c r="C397" s="43"/>
      <c r="D397" s="44"/>
      <c r="E397" s="44"/>
      <c r="F397" s="44"/>
      <c r="G397" s="44"/>
    </row>
    <row r="398" spans="1:9" s="1" customFormat="1" x14ac:dyDescent="0.2">
      <c r="A398" s="25"/>
      <c r="B398" s="42"/>
      <c r="C398" s="43"/>
      <c r="D398" s="44"/>
      <c r="E398" s="44"/>
      <c r="F398" s="44"/>
      <c r="G398" s="44"/>
    </row>
    <row r="399" spans="1:9" s="1" customFormat="1" x14ac:dyDescent="0.2">
      <c r="A399" s="25"/>
      <c r="B399" s="42"/>
      <c r="C399" s="43"/>
      <c r="D399" s="44"/>
      <c r="E399" s="44"/>
      <c r="F399" s="44"/>
      <c r="G399" s="44"/>
    </row>
    <row r="400" spans="1:9" s="1" customFormat="1" x14ac:dyDescent="0.2">
      <c r="A400" s="25"/>
      <c r="B400" s="42"/>
      <c r="C400" s="43"/>
      <c r="D400" s="44"/>
      <c r="E400" s="44"/>
      <c r="F400" s="44"/>
      <c r="G400" s="44"/>
    </row>
    <row r="401" spans="1:7" s="1" customFormat="1" x14ac:dyDescent="0.2">
      <c r="A401" s="25"/>
      <c r="B401" s="42"/>
      <c r="C401" s="43"/>
      <c r="D401" s="44"/>
      <c r="E401" s="44"/>
      <c r="F401" s="44"/>
      <c r="G401" s="44"/>
    </row>
    <row r="402" spans="1:7" s="1" customFormat="1" x14ac:dyDescent="0.2">
      <c r="A402" s="25"/>
      <c r="B402" s="42"/>
      <c r="C402" s="43"/>
      <c r="D402" s="44"/>
      <c r="E402" s="44"/>
      <c r="F402" s="44"/>
      <c r="G402" s="44"/>
    </row>
    <row r="403" spans="1:7" s="1" customFormat="1" x14ac:dyDescent="0.2">
      <c r="A403" s="25"/>
      <c r="B403" s="42"/>
      <c r="C403" s="43"/>
      <c r="D403" s="44"/>
      <c r="E403" s="44"/>
      <c r="F403" s="44"/>
      <c r="G403" s="44"/>
    </row>
    <row r="404" spans="1:7" s="1" customFormat="1" x14ac:dyDescent="0.2">
      <c r="A404" s="25"/>
      <c r="B404" s="42"/>
      <c r="C404" s="43"/>
      <c r="D404" s="44"/>
      <c r="E404" s="44"/>
      <c r="F404" s="44"/>
      <c r="G404" s="44"/>
    </row>
    <row r="405" spans="1:7" s="1" customFormat="1" x14ac:dyDescent="0.2">
      <c r="A405" s="25"/>
      <c r="B405" s="42"/>
      <c r="C405" s="43"/>
      <c r="D405" s="44"/>
      <c r="E405" s="44"/>
      <c r="F405" s="44"/>
      <c r="G405" s="44"/>
    </row>
    <row r="406" spans="1:7" s="1" customFormat="1" x14ac:dyDescent="0.2">
      <c r="A406" s="25"/>
      <c r="B406" s="42"/>
      <c r="C406" s="43"/>
      <c r="D406" s="44"/>
      <c r="E406" s="44"/>
      <c r="F406" s="44"/>
      <c r="G406" s="44"/>
    </row>
    <row r="407" spans="1:7" s="1" customFormat="1" x14ac:dyDescent="0.2">
      <c r="A407" s="25"/>
      <c r="B407" s="42"/>
      <c r="C407" s="43"/>
      <c r="D407" s="44"/>
      <c r="E407" s="44"/>
      <c r="F407" s="44"/>
      <c r="G407" s="44"/>
    </row>
    <row r="408" spans="1:7" s="1" customFormat="1" x14ac:dyDescent="0.2">
      <c r="A408" s="25"/>
      <c r="B408" s="42"/>
      <c r="C408" s="43"/>
      <c r="D408" s="44"/>
      <c r="E408" s="44"/>
      <c r="F408" s="44"/>
      <c r="G408" s="44"/>
    </row>
    <row r="409" spans="1:7" s="1" customFormat="1" x14ac:dyDescent="0.2">
      <c r="A409" s="25"/>
      <c r="B409" s="42"/>
      <c r="C409" s="43"/>
      <c r="D409" s="44"/>
      <c r="E409" s="44"/>
      <c r="F409" s="44"/>
      <c r="G409" s="44"/>
    </row>
    <row r="410" spans="1:7" s="1" customFormat="1" x14ac:dyDescent="0.2">
      <c r="A410" s="25"/>
      <c r="B410" s="42"/>
      <c r="C410" s="43"/>
      <c r="D410" s="44"/>
      <c r="E410" s="44"/>
      <c r="F410" s="44"/>
      <c r="G410" s="44"/>
    </row>
    <row r="411" spans="1:7" s="1" customFormat="1" x14ac:dyDescent="0.2">
      <c r="A411" s="25"/>
      <c r="B411" s="42"/>
      <c r="C411" s="43"/>
      <c r="D411" s="44"/>
      <c r="E411" s="44"/>
      <c r="F411" s="44"/>
      <c r="G411" s="44"/>
    </row>
    <row r="412" spans="1:7" s="1" customFormat="1" x14ac:dyDescent="0.2">
      <c r="A412" s="25"/>
      <c r="B412" s="42"/>
      <c r="C412" s="43"/>
      <c r="D412" s="44"/>
      <c r="E412" s="44"/>
      <c r="F412" s="44"/>
      <c r="G412" s="4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zoomScale="80" zoomScaleNormal="80" zoomScaleSheetLayoutView="70" workbookViewId="0">
      <selection activeCell="I29" sqref="I29"/>
    </sheetView>
  </sheetViews>
  <sheetFormatPr baseColWidth="10" defaultColWidth="9.140625" defaultRowHeight="15" x14ac:dyDescent="0.2"/>
  <cols>
    <col min="1" max="1" width="8.140625" style="25" customWidth="1"/>
    <col min="2" max="2" width="20.85546875" style="26" customWidth="1"/>
    <col min="3" max="3" width="29.140625" style="27" customWidth="1"/>
    <col min="4" max="4" width="48.28515625" style="25" customWidth="1"/>
    <col min="5" max="5" width="23" style="25" customWidth="1"/>
    <col min="6" max="6" width="20.7109375" style="25" customWidth="1"/>
    <col min="7" max="7" width="26.7109375" style="25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5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0" t="s">
        <v>0</v>
      </c>
      <c r="B5" s="70"/>
      <c r="C5" s="70"/>
      <c r="D5" s="70"/>
      <c r="E5" s="70"/>
      <c r="F5" s="70"/>
      <c r="G5" s="70"/>
    </row>
    <row r="6" spans="1:11" s="1" customFormat="1" ht="20.25" x14ac:dyDescent="0.2">
      <c r="A6" s="71" t="s">
        <v>1</v>
      </c>
      <c r="B6" s="71"/>
      <c r="C6" s="71"/>
      <c r="D6" s="71"/>
      <c r="E6" s="71"/>
      <c r="F6" s="71"/>
      <c r="G6" s="7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2" t="s">
        <v>716</v>
      </c>
      <c r="B8" s="72"/>
      <c r="C8" s="72"/>
      <c r="D8" s="72"/>
      <c r="E8" s="72"/>
      <c r="F8" s="72"/>
      <c r="G8" s="72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3"/>
      <c r="B10" s="74" t="s">
        <v>717</v>
      </c>
      <c r="C10" s="75"/>
      <c r="D10" s="75"/>
      <c r="E10" s="75"/>
      <c r="F10" s="75"/>
      <c r="G10" s="76"/>
      <c r="H10" s="10"/>
      <c r="I10" s="9"/>
      <c r="J10" s="10"/>
      <c r="K10" s="10"/>
    </row>
    <row r="11" spans="1:11" s="11" customFormat="1" ht="37.5" customHeight="1" thickBot="1" x14ac:dyDescent="0.25">
      <c r="A11" s="73"/>
      <c r="B11" s="77"/>
      <c r="C11" s="78"/>
      <c r="D11" s="12"/>
      <c r="E11" s="78" t="s">
        <v>4</v>
      </c>
      <c r="F11" s="78"/>
      <c r="G11" s="13">
        <v>1005054.51</v>
      </c>
      <c r="H11" s="10"/>
      <c r="I11" s="9"/>
      <c r="J11" s="10"/>
      <c r="K11" s="10"/>
    </row>
    <row r="12" spans="1:11" s="11" customFormat="1" ht="45.75" customHeight="1" thickBot="1" x14ac:dyDescent="0.25">
      <c r="A12" s="73"/>
      <c r="B12" s="28" t="s">
        <v>5</v>
      </c>
      <c r="C12" s="29" t="s">
        <v>6</v>
      </c>
      <c r="D12" s="30" t="s">
        <v>7</v>
      </c>
      <c r="E12" s="31" t="s">
        <v>8</v>
      </c>
      <c r="F12" s="29" t="s">
        <v>9</v>
      </c>
      <c r="G12" s="32" t="s">
        <v>375</v>
      </c>
      <c r="H12" s="10"/>
      <c r="I12" s="9"/>
      <c r="J12" s="10"/>
      <c r="K12" s="10"/>
    </row>
    <row r="13" spans="1:11" s="10" customFormat="1" ht="32.25" customHeight="1" x14ac:dyDescent="0.2">
      <c r="A13" s="19"/>
      <c r="B13" s="46">
        <v>45078</v>
      </c>
      <c r="C13" s="47" t="s">
        <v>718</v>
      </c>
      <c r="D13" s="48" t="s">
        <v>11</v>
      </c>
      <c r="E13" s="49">
        <v>128.57</v>
      </c>
      <c r="F13" s="50"/>
      <c r="G13" s="50">
        <f>+G11+E13</f>
        <v>1005183.08</v>
      </c>
      <c r="I13" s="9"/>
    </row>
    <row r="14" spans="1:11" s="10" customFormat="1" ht="32.25" customHeight="1" x14ac:dyDescent="0.2">
      <c r="A14" s="19"/>
      <c r="B14" s="46">
        <v>45078</v>
      </c>
      <c r="C14" s="47" t="s">
        <v>719</v>
      </c>
      <c r="D14" s="48" t="s">
        <v>720</v>
      </c>
      <c r="E14" s="49"/>
      <c r="F14" s="50">
        <v>150000</v>
      </c>
      <c r="G14" s="50">
        <f>+G13-F14</f>
        <v>855183.08</v>
      </c>
      <c r="I14" s="9"/>
    </row>
    <row r="15" spans="1:11" s="10" customFormat="1" ht="32.25" customHeight="1" x14ac:dyDescent="0.2">
      <c r="A15" s="19"/>
      <c r="B15" s="46">
        <v>45083</v>
      </c>
      <c r="C15" s="47" t="s">
        <v>721</v>
      </c>
      <c r="D15" s="48" t="s">
        <v>722</v>
      </c>
      <c r="E15" s="49"/>
      <c r="F15" s="50">
        <v>76346.539999999994</v>
      </c>
      <c r="G15" s="50">
        <f t="shared" ref="G15:G30" si="0">+G14-F15</f>
        <v>778836.53999999992</v>
      </c>
      <c r="I15" s="9"/>
    </row>
    <row r="16" spans="1:11" s="10" customFormat="1" ht="32.25" customHeight="1" x14ac:dyDescent="0.2">
      <c r="A16" s="19"/>
      <c r="B16" s="46">
        <v>45084</v>
      </c>
      <c r="C16" s="47" t="s">
        <v>723</v>
      </c>
      <c r="D16" s="48" t="s">
        <v>724</v>
      </c>
      <c r="E16" s="49"/>
      <c r="F16" s="50">
        <v>38247.75</v>
      </c>
      <c r="G16" s="50">
        <f t="shared" si="0"/>
        <v>740588.78999999992</v>
      </c>
      <c r="I16" s="9"/>
    </row>
    <row r="17" spans="1:9" s="10" customFormat="1" ht="32.25" customHeight="1" x14ac:dyDescent="0.2">
      <c r="A17" s="19"/>
      <c r="B17" s="46">
        <v>45090</v>
      </c>
      <c r="C17" s="47" t="s">
        <v>725</v>
      </c>
      <c r="D17" s="48" t="s">
        <v>726</v>
      </c>
      <c r="E17" s="49"/>
      <c r="F17" s="51"/>
      <c r="G17" s="50">
        <f t="shared" si="0"/>
        <v>740588.78999999992</v>
      </c>
      <c r="I17" s="9"/>
    </row>
    <row r="18" spans="1:9" s="10" customFormat="1" ht="32.25" customHeight="1" x14ac:dyDescent="0.2">
      <c r="A18" s="19"/>
      <c r="B18" s="46">
        <v>45090</v>
      </c>
      <c r="C18" s="47" t="s">
        <v>727</v>
      </c>
      <c r="D18" s="48" t="s">
        <v>728</v>
      </c>
      <c r="E18" s="49"/>
      <c r="F18" s="51">
        <v>106630.99</v>
      </c>
      <c r="G18" s="50">
        <f t="shared" si="0"/>
        <v>633957.79999999993</v>
      </c>
      <c r="I18" s="9"/>
    </row>
    <row r="19" spans="1:9" s="10" customFormat="1" ht="32.25" customHeight="1" x14ac:dyDescent="0.2">
      <c r="A19" s="19"/>
      <c r="B19" s="46">
        <v>45091</v>
      </c>
      <c r="C19" s="47" t="s">
        <v>729</v>
      </c>
      <c r="D19" s="48" t="s">
        <v>730</v>
      </c>
      <c r="E19" s="49"/>
      <c r="F19" s="51">
        <v>64958.83</v>
      </c>
      <c r="G19" s="50">
        <f t="shared" si="0"/>
        <v>568998.97</v>
      </c>
      <c r="I19" s="9"/>
    </row>
    <row r="20" spans="1:9" s="10" customFormat="1" ht="32.25" customHeight="1" x14ac:dyDescent="0.2">
      <c r="A20" s="19"/>
      <c r="B20" s="46">
        <v>45092</v>
      </c>
      <c r="C20" s="47" t="s">
        <v>731</v>
      </c>
      <c r="D20" s="48" t="s">
        <v>732</v>
      </c>
      <c r="E20" s="49"/>
      <c r="F20" s="51">
        <v>66837.08</v>
      </c>
      <c r="G20" s="50">
        <f t="shared" si="0"/>
        <v>502161.88999999996</v>
      </c>
      <c r="I20" s="9"/>
    </row>
    <row r="21" spans="1:9" s="10" customFormat="1" ht="32.25" customHeight="1" x14ac:dyDescent="0.2">
      <c r="A21" s="19"/>
      <c r="B21" s="46">
        <v>45096</v>
      </c>
      <c r="C21" s="47" t="s">
        <v>733</v>
      </c>
      <c r="D21" s="48" t="s">
        <v>734</v>
      </c>
      <c r="E21" s="49"/>
      <c r="F21" s="51">
        <v>18752.259999999998</v>
      </c>
      <c r="G21" s="50">
        <f t="shared" si="0"/>
        <v>483409.62999999995</v>
      </c>
      <c r="I21" s="9"/>
    </row>
    <row r="22" spans="1:9" s="10" customFormat="1" ht="32.25" customHeight="1" x14ac:dyDescent="0.2">
      <c r="A22" s="19"/>
      <c r="B22" s="46">
        <v>45098</v>
      </c>
      <c r="C22" s="47" t="s">
        <v>735</v>
      </c>
      <c r="D22" s="48" t="s">
        <v>736</v>
      </c>
      <c r="E22" s="49"/>
      <c r="F22" s="51">
        <v>15464.49</v>
      </c>
      <c r="G22" s="50">
        <f t="shared" si="0"/>
        <v>467945.13999999996</v>
      </c>
      <c r="I22" s="9"/>
    </row>
    <row r="23" spans="1:9" s="10" customFormat="1" ht="32.25" customHeight="1" x14ac:dyDescent="0.2">
      <c r="A23" s="19"/>
      <c r="B23" s="46">
        <v>45098</v>
      </c>
      <c r="C23" s="47" t="s">
        <v>737</v>
      </c>
      <c r="D23" s="48" t="s">
        <v>738</v>
      </c>
      <c r="E23" s="49"/>
      <c r="F23" s="51">
        <v>28710.95</v>
      </c>
      <c r="G23" s="50">
        <f t="shared" si="0"/>
        <v>439234.18999999994</v>
      </c>
      <c r="I23" s="9"/>
    </row>
    <row r="24" spans="1:9" s="10" customFormat="1" ht="32.25" customHeight="1" x14ac:dyDescent="0.2">
      <c r="A24" s="19"/>
      <c r="B24" s="46">
        <v>45099</v>
      </c>
      <c r="C24" s="47" t="s">
        <v>739</v>
      </c>
      <c r="D24" s="48" t="s">
        <v>740</v>
      </c>
      <c r="E24" s="49"/>
      <c r="F24" s="51">
        <v>32935.599999999999</v>
      </c>
      <c r="G24" s="50">
        <f t="shared" si="0"/>
        <v>406298.58999999997</v>
      </c>
      <c r="I24" s="9"/>
    </row>
    <row r="25" spans="1:9" s="10" customFormat="1" ht="32.25" customHeight="1" x14ac:dyDescent="0.2">
      <c r="A25" s="19"/>
      <c r="B25" s="46">
        <v>45100</v>
      </c>
      <c r="C25" s="47" t="s">
        <v>741</v>
      </c>
      <c r="D25" s="48" t="s">
        <v>742</v>
      </c>
      <c r="E25" s="49"/>
      <c r="F25" s="51">
        <v>160000</v>
      </c>
      <c r="G25" s="50">
        <f t="shared" si="0"/>
        <v>246298.58999999997</v>
      </c>
      <c r="I25" s="9"/>
    </row>
    <row r="26" spans="1:9" s="10" customFormat="1" ht="32.25" customHeight="1" x14ac:dyDescent="0.2">
      <c r="A26" s="19"/>
      <c r="B26" s="46">
        <v>45103</v>
      </c>
      <c r="C26" s="47" t="s">
        <v>743</v>
      </c>
      <c r="D26" s="48" t="s">
        <v>744</v>
      </c>
      <c r="E26" s="49"/>
      <c r="F26" s="51">
        <v>14326.06</v>
      </c>
      <c r="G26" s="50">
        <f t="shared" si="0"/>
        <v>231972.52999999997</v>
      </c>
      <c r="I26" s="9"/>
    </row>
    <row r="27" spans="1:9" s="10" customFormat="1" ht="32.25" customHeight="1" x14ac:dyDescent="0.2">
      <c r="A27" s="19"/>
      <c r="B27" s="46">
        <v>45105</v>
      </c>
      <c r="C27" s="47" t="s">
        <v>745</v>
      </c>
      <c r="D27" s="48" t="s">
        <v>746</v>
      </c>
      <c r="E27" s="49"/>
      <c r="F27" s="51">
        <v>6000</v>
      </c>
      <c r="G27" s="50">
        <f t="shared" si="0"/>
        <v>225972.52999999997</v>
      </c>
      <c r="I27" s="9"/>
    </row>
    <row r="28" spans="1:9" s="10" customFormat="1" ht="32.25" customHeight="1" x14ac:dyDescent="0.2">
      <c r="A28" s="19"/>
      <c r="B28" s="46">
        <v>45105</v>
      </c>
      <c r="C28" s="47" t="s">
        <v>747</v>
      </c>
      <c r="D28" s="48" t="s">
        <v>748</v>
      </c>
      <c r="E28" s="49"/>
      <c r="F28" s="51">
        <v>15330.3</v>
      </c>
      <c r="G28" s="50">
        <f t="shared" si="0"/>
        <v>210642.22999999998</v>
      </c>
      <c r="I28" s="9"/>
    </row>
    <row r="29" spans="1:9" s="10" customFormat="1" ht="32.25" customHeight="1" x14ac:dyDescent="0.2">
      <c r="A29" s="19"/>
      <c r="B29" s="46">
        <v>45105</v>
      </c>
      <c r="C29" s="47" t="s">
        <v>749</v>
      </c>
      <c r="D29" s="48" t="s">
        <v>750</v>
      </c>
      <c r="E29" s="49"/>
      <c r="F29" s="51">
        <v>89929.17</v>
      </c>
      <c r="G29" s="50">
        <f t="shared" si="0"/>
        <v>120713.05999999998</v>
      </c>
      <c r="I29" s="9"/>
    </row>
    <row r="30" spans="1:9" s="10" customFormat="1" ht="32.25" customHeight="1" x14ac:dyDescent="0.2">
      <c r="A30" s="19"/>
      <c r="B30" s="46">
        <v>45107</v>
      </c>
      <c r="C30" s="47"/>
      <c r="D30" s="48" t="s">
        <v>372</v>
      </c>
      <c r="E30" s="49"/>
      <c r="F30" s="51">
        <v>1754.39</v>
      </c>
      <c r="G30" s="52">
        <f t="shared" si="0"/>
        <v>118958.66999999998</v>
      </c>
      <c r="I30" s="9"/>
    </row>
    <row r="33" spans="1:7" s="1" customFormat="1" x14ac:dyDescent="0.2">
      <c r="A33" s="25"/>
      <c r="B33" s="26"/>
      <c r="C33" s="27"/>
      <c r="D33" s="53"/>
      <c r="E33" s="25"/>
      <c r="F33" s="25"/>
      <c r="G33" s="25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0" zoomScaleNormal="80" zoomScaleSheetLayoutView="70" workbookViewId="0">
      <selection activeCell="J9" sqref="J9"/>
    </sheetView>
  </sheetViews>
  <sheetFormatPr baseColWidth="10" defaultColWidth="9.140625" defaultRowHeight="15" x14ac:dyDescent="0.2"/>
  <cols>
    <col min="1" max="1" width="8.140625" style="25" customWidth="1"/>
    <col min="2" max="2" width="20.85546875" style="26" customWidth="1"/>
    <col min="3" max="3" width="29.140625" style="27" customWidth="1"/>
    <col min="4" max="4" width="48.28515625" style="25" customWidth="1"/>
    <col min="5" max="5" width="23" style="25" customWidth="1"/>
    <col min="6" max="6" width="20.7109375" style="25" customWidth="1"/>
    <col min="7" max="7" width="26.7109375" style="25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25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0" t="s">
        <v>0</v>
      </c>
      <c r="B5" s="70"/>
      <c r="C5" s="70"/>
      <c r="D5" s="70"/>
      <c r="E5" s="70"/>
      <c r="F5" s="70"/>
      <c r="G5" s="70"/>
    </row>
    <row r="6" spans="1:11" s="1" customFormat="1" ht="20.25" x14ac:dyDescent="0.2">
      <c r="A6" s="71" t="s">
        <v>1</v>
      </c>
      <c r="B6" s="71"/>
      <c r="C6" s="71"/>
      <c r="D6" s="71"/>
      <c r="E6" s="71"/>
      <c r="F6" s="71"/>
      <c r="G6" s="7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2" t="s">
        <v>716</v>
      </c>
      <c r="B8" s="72"/>
      <c r="C8" s="72"/>
      <c r="D8" s="72"/>
      <c r="E8" s="72"/>
      <c r="F8" s="72"/>
      <c r="G8" s="72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3"/>
      <c r="B10" s="74" t="s">
        <v>751</v>
      </c>
      <c r="C10" s="75"/>
      <c r="D10" s="75"/>
      <c r="E10" s="75"/>
      <c r="F10" s="75"/>
      <c r="G10" s="76"/>
      <c r="H10" s="10"/>
      <c r="I10" s="9"/>
      <c r="J10" s="10"/>
      <c r="K10" s="10"/>
    </row>
    <row r="11" spans="1:11" s="11" customFormat="1" ht="37.5" customHeight="1" thickBot="1" x14ac:dyDescent="0.25">
      <c r="A11" s="73"/>
      <c r="B11" s="77"/>
      <c r="C11" s="78"/>
      <c r="D11" s="12"/>
      <c r="E11" s="78" t="s">
        <v>4</v>
      </c>
      <c r="F11" s="78"/>
      <c r="G11" s="13">
        <v>1687017.3</v>
      </c>
      <c r="H11" s="10"/>
      <c r="I11" s="9"/>
      <c r="J11" s="10"/>
      <c r="K11" s="10"/>
    </row>
    <row r="12" spans="1:11" s="11" customFormat="1" ht="45.75" customHeight="1" thickBot="1" x14ac:dyDescent="0.25">
      <c r="A12" s="73"/>
      <c r="B12" s="28" t="s">
        <v>5</v>
      </c>
      <c r="C12" s="29" t="s">
        <v>6</v>
      </c>
      <c r="D12" s="30" t="s">
        <v>7</v>
      </c>
      <c r="E12" s="31" t="s">
        <v>8</v>
      </c>
      <c r="F12" s="29" t="s">
        <v>9</v>
      </c>
      <c r="G12" s="18" t="s">
        <v>375</v>
      </c>
      <c r="H12" s="10"/>
      <c r="I12" s="9"/>
      <c r="J12" s="10"/>
      <c r="K12" s="10"/>
    </row>
    <row r="13" spans="1:11" s="10" customFormat="1" ht="32.25" customHeight="1" x14ac:dyDescent="0.2">
      <c r="A13" s="19"/>
      <c r="B13" s="54">
        <v>45090</v>
      </c>
      <c r="C13" s="55" t="s">
        <v>752</v>
      </c>
      <c r="D13" s="56" t="s">
        <v>753</v>
      </c>
      <c r="E13" s="57">
        <v>551449.5</v>
      </c>
      <c r="F13" s="58"/>
      <c r="G13" s="59">
        <f>+G11+E13</f>
        <v>2238466.7999999998</v>
      </c>
      <c r="I13" s="9"/>
    </row>
    <row r="14" spans="1:11" s="10" customFormat="1" ht="32.25" customHeight="1" x14ac:dyDescent="0.2">
      <c r="A14" s="19"/>
      <c r="B14" s="54">
        <v>45107</v>
      </c>
      <c r="C14" s="56" t="s">
        <v>372</v>
      </c>
      <c r="D14" s="56" t="s">
        <v>754</v>
      </c>
      <c r="E14" s="57"/>
      <c r="F14" s="60">
        <v>175</v>
      </c>
      <c r="G14" s="61">
        <f>+G13-F14</f>
        <v>2238291.7999999998</v>
      </c>
      <c r="I14" s="9"/>
    </row>
    <row r="15" spans="1:11" s="1" customFormat="1" x14ac:dyDescent="0.2">
      <c r="A15" s="25"/>
      <c r="B15" s="42"/>
      <c r="C15" s="43"/>
      <c r="D15" s="44"/>
      <c r="E15" s="45"/>
      <c r="F15" s="45"/>
      <c r="G15" s="44"/>
    </row>
    <row r="16" spans="1:11" s="1" customFormat="1" x14ac:dyDescent="0.2">
      <c r="A16" s="25"/>
      <c r="B16" s="42"/>
      <c r="C16" s="43"/>
      <c r="D16" s="62"/>
      <c r="E16" s="62"/>
      <c r="F16" s="44"/>
      <c r="G16" s="44"/>
    </row>
    <row r="17" spans="1:7" s="1" customFormat="1" x14ac:dyDescent="0.2">
      <c r="A17" s="25"/>
      <c r="B17" s="42"/>
      <c r="C17" s="43"/>
      <c r="D17" s="62"/>
      <c r="E17" s="62"/>
      <c r="F17" s="44"/>
      <c r="G17" s="44"/>
    </row>
    <row r="18" spans="1:7" s="1" customFormat="1" ht="15.75" x14ac:dyDescent="0.2">
      <c r="A18" s="25"/>
      <c r="B18" s="42"/>
      <c r="C18" s="43"/>
      <c r="D18" s="63"/>
      <c r="E18" s="62"/>
      <c r="F18" s="44"/>
      <c r="G18" s="44"/>
    </row>
    <row r="19" spans="1:7" s="1" customFormat="1" x14ac:dyDescent="0.2">
      <c r="A19" s="25"/>
      <c r="B19" s="42"/>
      <c r="C19" s="43"/>
      <c r="D19" s="44"/>
      <c r="E19" s="44"/>
      <c r="F19" s="44"/>
      <c r="G19" s="44"/>
    </row>
    <row r="20" spans="1:7" s="1" customFormat="1" x14ac:dyDescent="0.2">
      <c r="A20" s="25"/>
      <c r="B20" s="42"/>
      <c r="C20" s="43"/>
      <c r="D20" s="44"/>
      <c r="E20" s="44"/>
      <c r="F20" s="44"/>
      <c r="G20" s="44"/>
    </row>
    <row r="21" spans="1:7" s="1" customFormat="1" x14ac:dyDescent="0.2">
      <c r="A21" s="25"/>
      <c r="B21" s="42"/>
      <c r="C21" s="43"/>
      <c r="D21" s="44"/>
      <c r="E21" s="44"/>
      <c r="F21" s="44"/>
      <c r="G21" s="44"/>
    </row>
    <row r="22" spans="1:7" s="1" customFormat="1" x14ac:dyDescent="0.2">
      <c r="A22" s="25"/>
      <c r="B22" s="42"/>
      <c r="C22" s="43"/>
      <c r="D22" s="44"/>
      <c r="E22" s="44"/>
      <c r="F22" s="44"/>
      <c r="G22" s="44"/>
    </row>
    <row r="23" spans="1:7" s="1" customFormat="1" x14ac:dyDescent="0.2">
      <c r="A23" s="25"/>
      <c r="B23" s="42"/>
      <c r="C23" s="43"/>
      <c r="D23" s="44"/>
      <c r="E23" s="44"/>
      <c r="F23" s="44"/>
      <c r="G23" s="44"/>
    </row>
    <row r="24" spans="1:7" s="1" customFormat="1" x14ac:dyDescent="0.2">
      <c r="A24" s="25"/>
      <c r="B24" s="42"/>
      <c r="C24" s="43"/>
      <c r="D24" s="44"/>
      <c r="E24" s="44"/>
      <c r="F24" s="44"/>
      <c r="G24" s="44"/>
    </row>
    <row r="25" spans="1:7" s="1" customFormat="1" x14ac:dyDescent="0.2">
      <c r="A25" s="25"/>
      <c r="B25" s="42"/>
      <c r="C25" s="43"/>
      <c r="D25" s="44"/>
      <c r="E25" s="44"/>
      <c r="F25" s="44"/>
      <c r="G25" s="44"/>
    </row>
    <row r="26" spans="1:7" s="1" customFormat="1" x14ac:dyDescent="0.2">
      <c r="A26" s="25"/>
      <c r="B26" s="42"/>
      <c r="C26" s="43"/>
      <c r="D26" s="44"/>
      <c r="E26" s="44"/>
      <c r="F26" s="44"/>
      <c r="G26" s="44"/>
    </row>
    <row r="27" spans="1:7" s="1" customFormat="1" x14ac:dyDescent="0.2">
      <c r="A27" s="25"/>
      <c r="B27" s="42"/>
      <c r="C27" s="43"/>
      <c r="D27" s="44"/>
      <c r="E27" s="44"/>
      <c r="F27" s="44"/>
      <c r="G27" s="44"/>
    </row>
    <row r="28" spans="1:7" s="1" customFormat="1" x14ac:dyDescent="0.2">
      <c r="A28" s="25"/>
      <c r="B28" s="42"/>
      <c r="C28" s="43"/>
      <c r="D28" s="44"/>
      <c r="E28" s="44"/>
      <c r="F28" s="44"/>
      <c r="G28" s="44"/>
    </row>
    <row r="29" spans="1:7" s="1" customFormat="1" x14ac:dyDescent="0.2">
      <c r="A29" s="25"/>
      <c r="B29" s="42"/>
      <c r="C29" s="43"/>
      <c r="D29" s="44"/>
      <c r="E29" s="44"/>
      <c r="F29" s="44"/>
      <c r="G29" s="44"/>
    </row>
    <row r="30" spans="1:7" s="1" customFormat="1" x14ac:dyDescent="0.2">
      <c r="A30" s="25"/>
      <c r="B30" s="42"/>
      <c r="C30" s="43"/>
      <c r="D30" s="44"/>
      <c r="E30" s="44"/>
      <c r="F30" s="44"/>
      <c r="G30" s="44"/>
    </row>
    <row r="31" spans="1:7" s="1" customFormat="1" x14ac:dyDescent="0.2">
      <c r="A31" s="25"/>
      <c r="B31" s="42"/>
      <c r="C31" s="43"/>
      <c r="D31" s="44"/>
      <c r="E31" s="44"/>
      <c r="F31" s="44"/>
      <c r="G31" s="44"/>
    </row>
    <row r="32" spans="1:7" s="1" customFormat="1" x14ac:dyDescent="0.2">
      <c r="A32" s="25"/>
      <c r="B32" s="42"/>
      <c r="C32" s="43"/>
      <c r="D32" s="44"/>
      <c r="E32" s="44"/>
      <c r="F32" s="44"/>
      <c r="G32" s="44"/>
    </row>
    <row r="33" spans="1:7" s="1" customFormat="1" x14ac:dyDescent="0.2">
      <c r="A33" s="25"/>
      <c r="B33" s="42"/>
      <c r="C33" s="43"/>
      <c r="D33" s="44"/>
      <c r="E33" s="44"/>
      <c r="F33" s="44"/>
      <c r="G33" s="44"/>
    </row>
    <row r="34" spans="1:7" s="1" customFormat="1" x14ac:dyDescent="0.2">
      <c r="A34" s="25"/>
      <c r="B34" s="42"/>
      <c r="C34" s="43"/>
      <c r="D34" s="44"/>
      <c r="E34" s="44"/>
      <c r="F34" s="44"/>
      <c r="G34" s="44"/>
    </row>
    <row r="35" spans="1:7" s="1" customFormat="1" x14ac:dyDescent="0.2">
      <c r="A35" s="25"/>
      <c r="B35" s="42"/>
      <c r="C35" s="43"/>
      <c r="D35" s="44"/>
      <c r="E35" s="44"/>
      <c r="F35" s="44"/>
      <c r="G35" s="44"/>
    </row>
    <row r="36" spans="1:7" s="1" customFormat="1" x14ac:dyDescent="0.2">
      <c r="A36" s="25"/>
      <c r="B36" s="42"/>
      <c r="C36" s="43"/>
      <c r="D36" s="44"/>
      <c r="E36" s="44"/>
      <c r="F36" s="44"/>
      <c r="G36" s="44"/>
    </row>
    <row r="37" spans="1:7" s="1" customFormat="1" x14ac:dyDescent="0.2">
      <c r="A37" s="25"/>
      <c r="B37" s="42"/>
      <c r="C37" s="43"/>
      <c r="D37" s="44"/>
      <c r="E37" s="44"/>
      <c r="F37" s="44"/>
      <c r="G37" s="44"/>
    </row>
    <row r="38" spans="1:7" s="1" customFormat="1" x14ac:dyDescent="0.2">
      <c r="A38" s="25"/>
      <c r="B38" s="42"/>
      <c r="C38" s="43"/>
      <c r="D38" s="44"/>
      <c r="E38" s="44"/>
      <c r="F38" s="44"/>
      <c r="G38" s="44"/>
    </row>
    <row r="39" spans="1:7" s="1" customFormat="1" x14ac:dyDescent="0.2">
      <c r="A39" s="25"/>
      <c r="B39" s="42"/>
      <c r="C39" s="43"/>
      <c r="D39" s="44"/>
      <c r="E39" s="44"/>
      <c r="F39" s="44"/>
      <c r="G39" s="44"/>
    </row>
    <row r="40" spans="1:7" s="1" customFormat="1" x14ac:dyDescent="0.2">
      <c r="A40" s="25"/>
      <c r="B40" s="42"/>
      <c r="C40" s="43"/>
      <c r="D40" s="44"/>
      <c r="E40" s="44"/>
      <c r="F40" s="44"/>
      <c r="G40" s="44"/>
    </row>
    <row r="41" spans="1:7" s="1" customFormat="1" x14ac:dyDescent="0.2">
      <c r="A41" s="25"/>
      <c r="B41" s="42"/>
      <c r="C41" s="43"/>
      <c r="D41" s="44"/>
      <c r="E41" s="44"/>
      <c r="F41" s="44"/>
      <c r="G41" s="44"/>
    </row>
    <row r="42" spans="1:7" s="1" customFormat="1" x14ac:dyDescent="0.2">
      <c r="A42" s="25"/>
      <c r="B42" s="42"/>
      <c r="C42" s="43"/>
      <c r="D42" s="44"/>
      <c r="E42" s="44"/>
      <c r="F42" s="44"/>
      <c r="G42" s="44"/>
    </row>
    <row r="43" spans="1:7" s="1" customFormat="1" x14ac:dyDescent="0.2">
      <c r="A43" s="25"/>
      <c r="B43" s="42"/>
      <c r="C43" s="43"/>
      <c r="D43" s="44"/>
      <c r="E43" s="44"/>
      <c r="F43" s="44"/>
      <c r="G43" s="44"/>
    </row>
    <row r="44" spans="1:7" s="1" customFormat="1" x14ac:dyDescent="0.2">
      <c r="A44" s="25"/>
      <c r="B44" s="42"/>
      <c r="C44" s="43"/>
      <c r="D44" s="44"/>
      <c r="E44" s="44"/>
      <c r="F44" s="44"/>
      <c r="G44" s="4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apoyo-junio-2023</vt:lpstr>
      <vt:lpstr>FOM-JUNIO-2023 </vt:lpstr>
      <vt:lpstr>INST, JUNIO-23</vt:lpstr>
      <vt:lpstr>REF-JUNIO-23</vt:lpstr>
      <vt:lpstr>'apoyo-junio-2023'!Títulos_a_imprimir</vt:lpstr>
      <vt:lpstr>'FOM-JUNIO-2023 '!Títulos_a_imprimir</vt:lpstr>
      <vt:lpstr>'INST, JUNIO-23'!Títulos_a_imprimir</vt:lpstr>
      <vt:lpstr>'REF-JUNIO-23'!Títulos_a_imprimir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2023-07-07T17:08:49Z</dcterms:created>
  <dcterms:modified xsi:type="dcterms:W3CDTF">2023-07-11T12:17:32Z</dcterms:modified>
</cp:coreProperties>
</file>