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100" windowHeight="8355" tabRatio="646" activeTab="0"/>
  </bookViews>
  <sheets>
    <sheet name="RELACION CXP MARZO 2014" sheetId="1" r:id="rId1"/>
  </sheets>
  <definedNames>
    <definedName name="_xlnm.Print_Area" localSheetId="0">'RELACION CXP MARZO 2014'!$A$1:$J$248</definedName>
    <definedName name="_xlnm.Print_Titles" localSheetId="0">'RELACION CXP MARZO 2014'!$1:$8</definedName>
  </definedNames>
  <calcPr fullCalcOnLoad="1"/>
</workbook>
</file>

<file path=xl/sharedStrings.xml><?xml version="1.0" encoding="utf-8"?>
<sst xmlns="http://schemas.openxmlformats.org/spreadsheetml/2006/main" count="1415" uniqueCount="755">
  <si>
    <t>DEPARTAMENTO</t>
  </si>
  <si>
    <t>ADMINISTRATIVO</t>
  </si>
  <si>
    <t>SANIDAD VEGETAL</t>
  </si>
  <si>
    <t>PROFORMA - 22</t>
  </si>
  <si>
    <t>SUMINISTRO DE GASOLINA PREMIUM PARA LOS VEHICULOS LIVIANOS DE ESTA INSTITUCION</t>
  </si>
  <si>
    <t>REGIONAL SUROESTE</t>
  </si>
  <si>
    <t>JORNALES</t>
  </si>
  <si>
    <t>CENACA</t>
  </si>
  <si>
    <t>RAMON ANTONIO YNOA NUÑEZ</t>
  </si>
  <si>
    <t>DESPACHO</t>
  </si>
  <si>
    <t>VARIOS</t>
  </si>
  <si>
    <t>REGIONAL NORDESTE</t>
  </si>
  <si>
    <t>CONSTR. RURAL</t>
  </si>
  <si>
    <t>N.O.C</t>
  </si>
  <si>
    <t>TOTAL</t>
  </si>
  <si>
    <t>MANUEL NUÑEZ CASTILLO</t>
  </si>
  <si>
    <t>FOMENTO ARROCERO</t>
  </si>
  <si>
    <t>V. M. PRODUCCION</t>
  </si>
  <si>
    <t>SUPLIDOR</t>
  </si>
  <si>
    <t>V. M. ADM. Y FINC.</t>
  </si>
  <si>
    <t>HERNANDEZ ESPINAL BUSINESS, SRL.</t>
  </si>
  <si>
    <t>LUIS BIENVENIDO GUTIERREZ</t>
  </si>
  <si>
    <t>DISTOSA, SRL.</t>
  </si>
  <si>
    <t>DEFRUT</t>
  </si>
  <si>
    <t>A010010011500000041</t>
  </si>
  <si>
    <t>ENTRADA</t>
  </si>
  <si>
    <t>SIGMA PETROLEUM CORP., SRL.</t>
  </si>
  <si>
    <t>A010010011500000328</t>
  </si>
  <si>
    <t>SERVI EQUIPOS K &amp; C, SRL.</t>
  </si>
  <si>
    <t>INGENIERIA</t>
  </si>
  <si>
    <t>RELACIONES PUBLICAS</t>
  </si>
  <si>
    <t>CONCEPTO</t>
  </si>
  <si>
    <t>PROMOCION AGRICOLA</t>
  </si>
  <si>
    <t>PROFORMA - 531</t>
  </si>
  <si>
    <t>PROFORMA - 529</t>
  </si>
  <si>
    <t>JESUS MARIA ANTONIO PERALTA</t>
  </si>
  <si>
    <t>NCF</t>
  </si>
  <si>
    <t>GR GROUP SERVICE, SRL.</t>
  </si>
  <si>
    <t>REGIONAL NOROESTE</t>
  </si>
  <si>
    <t>A010010011500000002</t>
  </si>
  <si>
    <t xml:space="preserve">PROFORMA </t>
  </si>
  <si>
    <t>LLANTAS Y NEUMATICOS</t>
  </si>
  <si>
    <t>HECHO EN CASA, SRL.</t>
  </si>
  <si>
    <t>THANY TOURS, EIRL.</t>
  </si>
  <si>
    <t>PASAJES</t>
  </si>
  <si>
    <t>A010010011500000327</t>
  </si>
  <si>
    <t>A010010011500000445</t>
  </si>
  <si>
    <t>V. M. DESARROLLO RURAL</t>
  </si>
  <si>
    <t>AGUA</t>
  </si>
  <si>
    <t>A010010011500000003</t>
  </si>
  <si>
    <t>RD$</t>
  </si>
  <si>
    <t>ELIDA MARIA CASTILLO CESPEDES</t>
  </si>
  <si>
    <t>RECURSOS HUMANOS</t>
  </si>
  <si>
    <t>ANA JULIA LIRIANO SUAREZ</t>
  </si>
  <si>
    <t>A010010011500000265</t>
  </si>
  <si>
    <t>COMERCIAL FERRETERO E. PEREZ, SRL.</t>
  </si>
  <si>
    <t>PRODUCTOS DE PAPEL Y CARTON</t>
  </si>
  <si>
    <t>PRODUCTOS DE ARTES GRAFICAS</t>
  </si>
  <si>
    <t>REGIONAL NORTE</t>
  </si>
  <si>
    <t>CESMA - BANI</t>
  </si>
  <si>
    <t xml:space="preserve"> </t>
  </si>
  <si>
    <t>FECHA</t>
  </si>
  <si>
    <t>ANTONIO CARVAJAL MONTERO</t>
  </si>
  <si>
    <t>COMPU - OFFICE DOMINICANA, SRL.</t>
  </si>
  <si>
    <t>SUMINISTRO DE GASOIL PREMIUM PARA LOS VEHICULOS LIVIANOS Y PESADOS DE ESTE MINISTERIO</t>
  </si>
  <si>
    <t>RAWEL IMPORTADORES, SRL.</t>
  </si>
  <si>
    <t>16/04/</t>
  </si>
  <si>
    <t>17/04/</t>
  </si>
  <si>
    <t>LUIS ENRIQUE YANGUELA CANAAN</t>
  </si>
  <si>
    <t>PAPEL DE ESCRITORIO</t>
  </si>
  <si>
    <t>JULIO DANIEL MERCEDES ANTIGUA</t>
  </si>
  <si>
    <t>PROFORMA</t>
  </si>
  <si>
    <t>JURIDICA</t>
  </si>
  <si>
    <t>JOSE NOVA ROSARIO</t>
  </si>
  <si>
    <t>ISMAEL CRUZ MEDINA</t>
  </si>
  <si>
    <t>PELAGIA MATEO ADAMES</t>
  </si>
  <si>
    <t>COMPUTOS</t>
  </si>
  <si>
    <t>11/04/</t>
  </si>
  <si>
    <t>04/04/</t>
  </si>
  <si>
    <t>08/04/</t>
  </si>
  <si>
    <t>22/04/</t>
  </si>
  <si>
    <t>PUBLICIDAD Y PROPAGANDA</t>
  </si>
  <si>
    <t>ALIMENTOS Y BEBIDAS PARA PERSONAS</t>
  </si>
  <si>
    <t>RAMON DANILO PEREZ GOMEZ</t>
  </si>
  <si>
    <t>PROSEMA</t>
  </si>
  <si>
    <t>A010010011500000332</t>
  </si>
  <si>
    <t>TALLERES DE REPARACIONES DE EQUIPOS J &amp; F, C. X A.</t>
  </si>
  <si>
    <t>PROFORMA - 532</t>
  </si>
  <si>
    <t>DOS VENTURA, SRL.</t>
  </si>
  <si>
    <t>PROFORMA - 533</t>
  </si>
  <si>
    <t>FRANCINA GREGORIA BENCOSME ESTRELLA</t>
  </si>
  <si>
    <t>SUMINISTRO DE GASOIL REGULAR PARA LOS VEHICULOS DE LA REGIONAL SUROESTE</t>
  </si>
  <si>
    <t>A010010011500002985</t>
  </si>
  <si>
    <t>PROFORMA - 535</t>
  </si>
  <si>
    <t>PROFORMA - 536</t>
  </si>
  <si>
    <t>CORAASAN</t>
  </si>
  <si>
    <t>A010010011500000326</t>
  </si>
  <si>
    <t>HILDA RONDON VARGAS</t>
  </si>
  <si>
    <t>INOCUIDAD</t>
  </si>
  <si>
    <t>MERKAPARTS , SRL</t>
  </si>
  <si>
    <t>PRODUCTOS DE VIDRIOS , LOZA Y PORCELANA</t>
  </si>
  <si>
    <t>HECHO EN CASA , SRL</t>
  </si>
  <si>
    <t>UTILES DE ESCRITORIOS , OFICINA INFOR. Y ENSEÑANZA</t>
  </si>
  <si>
    <t>CODIGO</t>
  </si>
  <si>
    <t>PRIMA DE TRANSPORTE</t>
  </si>
  <si>
    <t xml:space="preserve">GASOIL </t>
  </si>
  <si>
    <t xml:space="preserve">MANT. Y REPARACION EQUIPOS TRANSPORTE </t>
  </si>
  <si>
    <t>2014 - 122</t>
  </si>
  <si>
    <t xml:space="preserve">MERKAPARTS , SRL </t>
  </si>
  <si>
    <t>ESTRUCTURAS METALICAS ACABADAS</t>
  </si>
  <si>
    <t>GASOLINA</t>
  </si>
  <si>
    <t>2014 - 145</t>
  </si>
  <si>
    <t>INSTALACIONES TEMPORALES</t>
  </si>
  <si>
    <t>INVERSIONES PEÑAFA, SRL</t>
  </si>
  <si>
    <t>SERVICE GROUP S&amp;F, SRL</t>
  </si>
  <si>
    <t>PRODUCTOS ELECTRICOS Y  AFINES</t>
  </si>
  <si>
    <t>SERVICIOS JURIDICOS</t>
  </si>
  <si>
    <t xml:space="preserve">FEDERICO BOLIVAR PELLETIER VALENZUELA </t>
  </si>
  <si>
    <t>2014 - 188</t>
  </si>
  <si>
    <t>2014 - 193</t>
  </si>
  <si>
    <t>VIATICOS DENTROS DEL PAIS</t>
  </si>
  <si>
    <t>2014 - 191</t>
  </si>
  <si>
    <t>2014 - 189</t>
  </si>
  <si>
    <t>2014 - 156</t>
  </si>
  <si>
    <t>2014 - 199</t>
  </si>
  <si>
    <t>TALLERES J &amp; M , SRL</t>
  </si>
  <si>
    <t>2014 - 225</t>
  </si>
  <si>
    <t>2.2.4.1.01</t>
  </si>
  <si>
    <t>2.2.7.2.06</t>
  </si>
  <si>
    <t>2.2.7.3.01</t>
  </si>
  <si>
    <t>2.2.8.7.02</t>
  </si>
  <si>
    <t>2.3.1.1.01</t>
  </si>
  <si>
    <t>2.3.6.3.03</t>
  </si>
  <si>
    <t>2.3.7.1.01</t>
  </si>
  <si>
    <t>2.3.9.6.01</t>
  </si>
  <si>
    <t>2.2.2.1.01</t>
  </si>
  <si>
    <t>2.2.3.1.01</t>
  </si>
  <si>
    <t xml:space="preserve">ALQUILER Y VENTAS DE EDIFICIOS Y LOCALES </t>
  </si>
  <si>
    <t>2.2.5.1.01</t>
  </si>
  <si>
    <t>2.2.5.4.01</t>
  </si>
  <si>
    <t>2.1.1.2.06</t>
  </si>
  <si>
    <t>2014 - 218</t>
  </si>
  <si>
    <t>2014 - 56</t>
  </si>
  <si>
    <t>2014 - 59</t>
  </si>
  <si>
    <t>2.3.3.2.01</t>
  </si>
  <si>
    <t>COPY CENTRO DIALL , SRL</t>
  </si>
  <si>
    <t>2.3.5.3.01</t>
  </si>
  <si>
    <t>2.3.9.2.01</t>
  </si>
  <si>
    <t>2.3.7.1.02</t>
  </si>
  <si>
    <t>2.1.2.2.04</t>
  </si>
  <si>
    <t>2014 - 223</t>
  </si>
  <si>
    <t>2014 - 232</t>
  </si>
  <si>
    <t>PROFORMA - 538</t>
  </si>
  <si>
    <t>2014 - 233</t>
  </si>
  <si>
    <t>PROFORMA - 539</t>
  </si>
  <si>
    <t>COMERCIALIZADORA NACIONAL PRIVADA</t>
  </si>
  <si>
    <t>2014 - 117</t>
  </si>
  <si>
    <t>2014 - 136</t>
  </si>
  <si>
    <t>2014 - 148</t>
  </si>
  <si>
    <t>2014 - 210</t>
  </si>
  <si>
    <t>19/02/</t>
  </si>
  <si>
    <t>LUDISA , SRL</t>
  </si>
  <si>
    <t xml:space="preserve">ORLANDO MEJIA CAMBERO </t>
  </si>
  <si>
    <t>PRODUCCION AGRIC.</t>
  </si>
  <si>
    <t>ACEITES Y GRASAS</t>
  </si>
  <si>
    <t>2.3.7.1.05</t>
  </si>
  <si>
    <t>MANUEL ARSENIO UREÑA , S.A.</t>
  </si>
  <si>
    <t>MANTENIMIENTO Y REPARACION DE EQUIPOS DE OFICINA</t>
  </si>
  <si>
    <t>2.2.7.2.04</t>
  </si>
  <si>
    <t>2.3.6.2.01</t>
  </si>
  <si>
    <t>2.7.2.4.01</t>
  </si>
  <si>
    <t>INFRAESTRUCTURA TERRESTRE Y OBRAS ANEXAS</t>
  </si>
  <si>
    <t>HERRAMIENTAS MENORES</t>
  </si>
  <si>
    <t>2.3.3.3.01</t>
  </si>
  <si>
    <t>2.3.3.4.01</t>
  </si>
  <si>
    <t>2.3.3.1.01</t>
  </si>
  <si>
    <t>MERKAPARTS, SRL.</t>
  </si>
  <si>
    <t>2.6.1.3.01</t>
  </si>
  <si>
    <t>EQUIPO COMPUTACIONAL</t>
  </si>
  <si>
    <t>2.7.2.6.01</t>
  </si>
  <si>
    <t>2.3.1.4.01</t>
  </si>
  <si>
    <t>2.3.6.3.01</t>
  </si>
  <si>
    <t>2.3.6.3.02</t>
  </si>
  <si>
    <t>2.3.9.8.01</t>
  </si>
  <si>
    <t>2.6.5.1.01</t>
  </si>
  <si>
    <t>2.6.1.5.01</t>
  </si>
  <si>
    <t>OTROS MOBILIARIOS Y EQUIPOS NO IDENTIFICADOS P.</t>
  </si>
  <si>
    <t>05/03/</t>
  </si>
  <si>
    <t>PRODUCTOS NO FERROSOS</t>
  </si>
  <si>
    <t>OTROS REPUESTOS Y ACCESORIOS MENORES</t>
  </si>
  <si>
    <t>COMPENSACION POR USO DE VEHICULO DE SU PROPIEDAD, MES MARZO  2014</t>
  </si>
  <si>
    <t>06/03/</t>
  </si>
  <si>
    <t>INFRAESTRUCTURA Y PLANTACIONES AGRICOLAS</t>
  </si>
  <si>
    <t>2.2.5.7.01</t>
  </si>
  <si>
    <t>ALQUILERES DE EQUIPOS DE CONSTRUCCION Y MOVIMIENTO DE TIERRAS</t>
  </si>
  <si>
    <t>2014 - 403</t>
  </si>
  <si>
    <t>PROFORMA - 2067</t>
  </si>
  <si>
    <t>REPARACION JEEPETA FORD ESCAPE, CHASIS 1FMYU02Z75KC43038, ASIG. AL DESPACHO</t>
  </si>
  <si>
    <t>2014 - 396</t>
  </si>
  <si>
    <t>PROFORMA - 2068</t>
  </si>
  <si>
    <t>REPARACION AIRE ACONDICIONADO DE LA CAMIONETA NISSAN, CHASIS 3N6GD13S8ZK854579, ASIG. AL DEPTO. DE TESORERIA</t>
  </si>
  <si>
    <t>2014 - 395</t>
  </si>
  <si>
    <t>PROFORMA - 2060</t>
  </si>
  <si>
    <t>REPARACION DE LA CAMIONETA NISSAN, CHASIS 3N6GD13S8ZK854579, ASIG. AL DEPTO. DE TESORERIA</t>
  </si>
  <si>
    <t>2014 - 372</t>
  </si>
  <si>
    <t>PROFORMA - 2069</t>
  </si>
  <si>
    <t>REPARACION CAMION DAIHATSU, CHASIS JDA00V11900017121, ASIG. AL DEPTO. DE PRODUCCION AGRICOLA</t>
  </si>
  <si>
    <t>2014 - 393</t>
  </si>
  <si>
    <t>PROFORMA - 56</t>
  </si>
  <si>
    <t>CHEQUEO Y/O REPARACION JEEPETA NISSAN, CHASIS JNITBNT30Z0002950, ASIG. AL DEPTO. DE EXTENSION Y CAPACITACION</t>
  </si>
  <si>
    <t>MAQUINARIA Y EQUIPO AGROPECUARIO</t>
  </si>
  <si>
    <t>07/03/</t>
  </si>
  <si>
    <t>2014 - 421</t>
  </si>
  <si>
    <t>P010010011502406424</t>
  </si>
  <si>
    <t>MANTENIMIENTO Y REP. DE LA MAQUINA DE ESCRIBIR PANASONIC, PERTENECIENTE AL DEPTO. DE TESORERIA</t>
  </si>
  <si>
    <t>2014 - 73</t>
  </si>
  <si>
    <t>2014 - 131</t>
  </si>
  <si>
    <t>PROFORMA - 494</t>
  </si>
  <si>
    <t>SUMINISTRO DE ALMUERZOS AL PERSONAL QUE LABORA HORARIO CORRIDO EN ESTE MINISTERIO, DEL DIA 03 FEBRERO  2014</t>
  </si>
  <si>
    <t>2014 - 206</t>
  </si>
  <si>
    <t>A010010011500000324</t>
  </si>
  <si>
    <t>WILTON MANUEL PEREZ</t>
  </si>
  <si>
    <t>2014 - 349</t>
  </si>
  <si>
    <t>A010010011500000401</t>
  </si>
  <si>
    <t>SUMINISTRO DE ALMUERZOS AL PERSONAL QUE LABORA HORARIO CORRIDO EN ESTE MINISTERIO, DEL DIA 20 FEBRERO  2014</t>
  </si>
  <si>
    <t>SUMINISTRO DE ALMUERZOS AL PERSONAL QUE LABORA HORARIO CORRIDO EN ESTE MINISTERIO, DEL DIA 17 FEBRERO  2014</t>
  </si>
  <si>
    <t>SUMINISTRO DE ALMUERZOS AL PERSONAL QUE LABORA HORARIO CORRIDO EN ESTE MINISTERIO, DEL DIA 19 FEBRERO  2014</t>
  </si>
  <si>
    <t>SUMINISTRO DE ALMUERZOS AL PERSONAL QUE LABORA HORARIO CORRIDO EN ESTE MINISTERIO, DEL DIA 12 FEBRERO  2014</t>
  </si>
  <si>
    <t>SUMINISTRO DE ALMUERZOS AL PERSONAL QUE LABORA HORARIO CORRIDO EN ESTE MINISTERIO, DEL DIA 25 FEBRERO  2014</t>
  </si>
  <si>
    <t>SUMINISTRO DE ALMUERZOS AL PERSONAL QUE LABORA HORARIO CORRIDO EN ESTE MINISTERIO, DEL DIA 21 FEBRERO  2014</t>
  </si>
  <si>
    <t>A010010011500000179</t>
  </si>
  <si>
    <t>12/03/</t>
  </si>
  <si>
    <t>2014 - 392</t>
  </si>
  <si>
    <t>A010010011500004355</t>
  </si>
  <si>
    <t>MANTENIMIENTO DE LA FOTOCOPIADORA TOSHIBA PERTENECIENTE AL DEPTO. DE RECURSOS HUMANOS</t>
  </si>
  <si>
    <t>2014 - 468</t>
  </si>
  <si>
    <t>A010010011500002147</t>
  </si>
  <si>
    <t>MANTENIMIENTO Y REPARACION VEHICULO TOYOTA HILUX, CHASIS MROFZ29GX1595625, ASIG. AL DESPACHO</t>
  </si>
  <si>
    <t>2014 - 207</t>
  </si>
  <si>
    <t>2014 - 205</t>
  </si>
  <si>
    <t>2014 - 212</t>
  </si>
  <si>
    <t>SUMINISTRO DE ALMUERZOS AL PERSONAL QUE LABORA HORARIO CORRIDO EN ESTE MINISTERIO, DEL DIA 07 FEBRERO  2014</t>
  </si>
  <si>
    <t>SUMINISTRO DE ALMUERZOS AL PERSONAL QUE LABORA HORARIO CORRIDO EN ESTE MINISTERIO, DEL DIA 14 FEBRERO  2014</t>
  </si>
  <si>
    <t>A010010011500000403</t>
  </si>
  <si>
    <t>A010010011500002340</t>
  </si>
  <si>
    <t>ADQ. DE FOLDERS SATINADO PARA EL DESENVOLVIMIENTO DE LAS ACTIVIDADES DE ESTE DESPACHO</t>
  </si>
  <si>
    <t>2014 - 142</t>
  </si>
  <si>
    <t>A010010011500002974</t>
  </si>
  <si>
    <t>ADQ. DE GOMAS PARA EL VEHICULO NISSAN, P.- EL04184, ASIG. AL DESPACHO</t>
  </si>
  <si>
    <t>2014 - 466</t>
  </si>
  <si>
    <t>PROFORMA - 2093</t>
  </si>
  <si>
    <t>REPARACION AIRE ACONDICIONADO CAMIONETA TOYOTA HILUX, CHASIS MROES12G403302813, ASIG. UNIDAD DE AUDITORIA INTERNA</t>
  </si>
  <si>
    <t>2014 - 226</t>
  </si>
  <si>
    <t>MADERA, CORCHO Y SUS MANUFACTURAS</t>
  </si>
  <si>
    <t>2014 - 203</t>
  </si>
  <si>
    <t>ALQUILERES DE EQUIPOS DE TRANSPORTE, TRACCION Y ELEVACION</t>
  </si>
  <si>
    <t>SUMINISTRO DE ALMUERZOS AL PERSONAL QUE LABORA HORARIO CORRIDO EN ESTE MINISTERIO, DEL DIA 13 FEBRERO  2014</t>
  </si>
  <si>
    <t>21/03/</t>
  </si>
  <si>
    <t>17/03/</t>
  </si>
  <si>
    <t>2014 - 90</t>
  </si>
  <si>
    <t>18/03/</t>
  </si>
  <si>
    <t>2014 - 310</t>
  </si>
  <si>
    <t>P010010011502406425</t>
  </si>
  <si>
    <t>MANTENIMIENTO Y REP. FOTOCOPIADORA TOSHIBA PERTENECIENTE AL CONSEJO NACIONAL DE AGRICULTURA</t>
  </si>
  <si>
    <t>2014 - 172</t>
  </si>
  <si>
    <t>ALCIBIADES MANUEL ALBURQUERQUE HERNANDO</t>
  </si>
  <si>
    <t>2014 - 227</t>
  </si>
  <si>
    <t>A M MULTIGRAFIA, SRL.</t>
  </si>
  <si>
    <t>A010010011500000143</t>
  </si>
  <si>
    <t>ADQ. DE RESMA DE PAPEL, GALONES DE VANCROLA, LIMPIADOR DE PLANCHA, ECT. PARA LA CONFECCIONES DE FORMULARIOS</t>
  </si>
  <si>
    <t>A010010011500000322</t>
  </si>
  <si>
    <t>ADQ. DE GOMAS CON TUBOS PARA LAS MOTOCICLETAS ASIG. ENC. DE INOCUIDAD Y DEL PROGRAMA DE VEGETALES ORIENTALES</t>
  </si>
  <si>
    <t>A020020021500001099</t>
  </si>
  <si>
    <t>ADQ. DE LUBRICANTES PARA LA DIV. DE TRANSPORTACION Y EQUIPOS PARA EL MANTENIMIENTO DE LOS VEHICULOS DE ESTE M.</t>
  </si>
  <si>
    <t>LUBRICANTES INTERNACIONALES (LUBRI-INTER), SRL.</t>
  </si>
  <si>
    <t>2014 - 168</t>
  </si>
  <si>
    <t>ADQ. DE FAROL TRASERO IZQUIERDO CAMIONETA, P.- EL03938, ASIG. AL V. M. DE PRODUCCION AGRICOLA Y MERCADEO</t>
  </si>
  <si>
    <t>CONSTRUCTORA ZAITER, SRL.</t>
  </si>
  <si>
    <t>AGUASVIVAS LOCKWARD &amp; ASOCIADOS, S. R. L.</t>
  </si>
  <si>
    <t>2013 - 1753</t>
  </si>
  <si>
    <t>CUBICACION NO.1, TRABAJOS DE REHAB. DE 60 KMS. DE CAMINOS EN LA PROV. LA ALTAGRACIA</t>
  </si>
  <si>
    <t>2014 - 506</t>
  </si>
  <si>
    <t>PROFORMA - 59</t>
  </si>
  <si>
    <t>REPACION CAMIONETA NISSAN, CHASIS NO. 3N6GD13S6ZK008354, ASIG. AL DEPTO. DE PRODUCCION AGRICOLA</t>
  </si>
  <si>
    <t>SUMINISTRO DE ALMUERZOS AL PERSONAL QUE LABORA HORARIO CORRIDO EN ESTE MINISTERIO, DEL DIA 24 FEBRERO  2014</t>
  </si>
  <si>
    <t>2013 - 971</t>
  </si>
  <si>
    <t>AVANCE DEL 20% TRABAJOS REABILITACION DE 37 KMS. EN LA COMUNIDAD DE MALAGUETA, PROV. SAN JOSE DE OCOA</t>
  </si>
  <si>
    <t>20/03/</t>
  </si>
  <si>
    <t>19/03/</t>
  </si>
  <si>
    <t>VIATICOS, VIAJES A STO. DGO. EN EL DESENVOLVIMIENTO DE SUS FUNCIONES, LOS MESES ENE., FEB. Y MAR. 2014</t>
  </si>
  <si>
    <t>2014 - 509</t>
  </si>
  <si>
    <t>REFRIGERIO Y ALIMENTO AL PERSONAL DE ESTE M. QUE PARTICIPARAN EN LA INAGURACION DE LA FERIA AGROP. 2014, 15 MAR, 2014</t>
  </si>
  <si>
    <t>A010010011500000413</t>
  </si>
  <si>
    <t>2013 - 992</t>
  </si>
  <si>
    <t>P0100100115022160797</t>
  </si>
  <si>
    <t>ADQ. DE METRO CUADRADO DE PISO Y ZOCALO PARA REACONDICIONAMIENTO DE LAS OFICINAS DE SURIDAD MILITAR</t>
  </si>
  <si>
    <t>A010010011500004008</t>
  </si>
  <si>
    <t>2014 - 192</t>
  </si>
  <si>
    <t>A010010011500004009</t>
  </si>
  <si>
    <t>A010010011500004010</t>
  </si>
  <si>
    <t>2.3.9.5.01</t>
  </si>
  <si>
    <t>LUCIANO GARCIA &amp; ASOCIADOS, LUGARCA, SRL.</t>
  </si>
  <si>
    <t>2014 - 446</t>
  </si>
  <si>
    <t>ADDENDUM A LOS TRABAJOS DE CONSTR. DE 60 KMS DE CAMINOS EN PADRE LAS CASAS, PROV. DE AZUA</t>
  </si>
  <si>
    <t>2014 - 377</t>
  </si>
  <si>
    <t>A010010011500003341</t>
  </si>
  <si>
    <t>SUMINISTRO DE ALMUERZOS AL PERSONAL QUE LABORA HORARIO CORRIDO EN ESTE MINISTERIO, DEL DIA 31 DE ENERO  2014</t>
  </si>
  <si>
    <t>2014 - 486</t>
  </si>
  <si>
    <t>A010010011500003340</t>
  </si>
  <si>
    <t>SUMINISTRO DE ALMUERZOS AL PERSONAL QUE LABORA HORARIO CORRIDO EN ESTE MINISTERIO, DEL DIA 03 DE MARZO  2014</t>
  </si>
  <si>
    <t>2014 - 493</t>
  </si>
  <si>
    <t>A010010011500003348</t>
  </si>
  <si>
    <t>SUMINISTRO DE ALMUERZOS AL PERSONAL QUE LABORA HORARIO CORRIDO EN ESTE MINISTERIO, DEL DIA 05 DE MARZO  2014</t>
  </si>
  <si>
    <t>2014 - 499</t>
  </si>
  <si>
    <t>A010010011500003344</t>
  </si>
  <si>
    <t>SUMINISTRO DE ALMUERZOS AL PERSONAL QUE LABORA HORARIO CORRIDO EN ESTE MINISTERIO, DEL DIA 04 DE MARZO  2014</t>
  </si>
  <si>
    <t>SUMINISTRO DE ALMUERZOS AL PERSONAL QUE LABORA HORARIO CORRIDO EN ESTE MINISTERIO, DEL DIA 03 MARZO  2014</t>
  </si>
  <si>
    <t>2013 - 1401</t>
  </si>
  <si>
    <t>ADQ. DE POSTE DE MADERA PARA COLOCARLO EN EL ESTABLECIMIENTO DEL CULTIVO DD PITAHAYA EN VILLA FUNDACION BANI</t>
  </si>
  <si>
    <t>ADQ. DE CARTUCHOS HP PARA SER UTILIZADOS EN LA OFICIALIA MAYOR DE ESTE MINISTERIO</t>
  </si>
  <si>
    <t>2014 - 514</t>
  </si>
  <si>
    <t>A010010011500003350</t>
  </si>
  <si>
    <t>SUMINISTRO DE ALMUERZOS AL PERSONAL QUE LABORA HORARIO CORRIDO EN ESTE MINISTERIO, DEL DIA 06 DE MARZO  2014</t>
  </si>
  <si>
    <t>SUMINISTRO DE ALMUERZOS AL PERSONAL QUE LABORA HORARIO CORRIDO EN ESTE MINISTERIO, DEL DIA 05 MARZO  2014</t>
  </si>
  <si>
    <t>2014 - 113</t>
  </si>
  <si>
    <t>A010010011500001119</t>
  </si>
  <si>
    <t>ADQ. DE GOMAS EN LA CAMIONETA TOYOTA, P.- OC12530, ASIG. AL V. M. DE PRODUCCION</t>
  </si>
  <si>
    <t>A010010011500001120</t>
  </si>
  <si>
    <t>ADQ. DE GOMAS Y BATERIA PARA LAS CAMIONETAS NISSAN P.- EXO-5818 Y TOYOTA P.- EL03942 ASIG. A UNOCUIDAD Y REG. NORTE</t>
  </si>
  <si>
    <t>2014 - 116</t>
  </si>
  <si>
    <t>A010010011500001122</t>
  </si>
  <si>
    <t>ADQ. DE GOMAS Y BATERIAS PARA SER DISTRIBUIDAS EN VARIOAS VEHICULOS ASIG. A DIFERENTES DEPTOS. DE ESTE MINISTERIO</t>
  </si>
  <si>
    <t>A010010011500001118</t>
  </si>
  <si>
    <t>ADQ. DE GOMAS Y BATERIA PARA EL TRACTOR JOHN DEERE, FICHA F-0038, ASIG. AL CESMA DE AZUA</t>
  </si>
  <si>
    <t>2014 - 1356</t>
  </si>
  <si>
    <t>A010010011500002112</t>
  </si>
  <si>
    <t>ADQ. DE GOMAS PARA SER UTILIZADOS POR VARIOS EQUIPOS PESADOS DEL DEPTO. DE CAMINOS RURALES</t>
  </si>
  <si>
    <t>2014 - 54</t>
  </si>
  <si>
    <t>A010010011500002111</t>
  </si>
  <si>
    <t>A010010011500002113</t>
  </si>
  <si>
    <t>ADQ. DE GOMAS Y JUEGO DE CATALINA PARA SER UTILIZADAS EN VARIAS MOTOCICLETAS ASIG. A ESTE MINISTERIO</t>
  </si>
  <si>
    <t>2014 - 174</t>
  </si>
  <si>
    <t>A010010011500000325</t>
  </si>
  <si>
    <t>ADQ. DE FAROL IZQUIERDO Y SOPORTE CARDAN PARA LA CAMIONETA NISSAN P.- NO. OC06537, ASIG. A LA CONSULTORIA JURIDICA</t>
  </si>
  <si>
    <t>2014 - 185</t>
  </si>
  <si>
    <t>ADQ. DE FILTRO HIDRAULICO, DE ACEITE Y DE AIRE PARA EL MANTENIMIENTO DE EQUIPOS PESADOS ASIG. AL DEPTO. DE CAMINOS R.</t>
  </si>
  <si>
    <t>25/03/</t>
  </si>
  <si>
    <t>24/03/</t>
  </si>
  <si>
    <t>2014 - 521</t>
  </si>
  <si>
    <t>A010010011500003374</t>
  </si>
  <si>
    <t>SUMINISTRO DE ALMUERZOS AL PERSONAL QUE LABORA HORARIO CORRIDO EN ESTE MINISTERIO, DEL DIA 10 DE MARZO  2014</t>
  </si>
  <si>
    <t>A010010011500004032</t>
  </si>
  <si>
    <t>2014 - 200</t>
  </si>
  <si>
    <t>A010010011500001519</t>
  </si>
  <si>
    <t>IMPRESORA HP OFFICEJET PARA SER UTILIZADA POR EL DEPTO. DE PROMOCION AGRICOLA Y GANADERIA DE ESTE MINISTERIO</t>
  </si>
  <si>
    <t>2014 - 383</t>
  </si>
  <si>
    <t>P0100100115022372140</t>
  </si>
  <si>
    <t>HONORARIOS PROFS. POR NOTARIZACION DE CONTRATO DE PUBLICIDAD</t>
  </si>
  <si>
    <t>2014 - 376</t>
  </si>
  <si>
    <t>P0100100115022372137</t>
  </si>
  <si>
    <t>2014 - 522</t>
  </si>
  <si>
    <t>A010010011500000195</t>
  </si>
  <si>
    <t>SUMINISTRO DE DOS PASAJES AEREOS DE IDA Y VUELTA A NOMBRE DEL MINISTRO Y V. M. PLANIFICACION, DEL 2 AL 7 MARZO 2014</t>
  </si>
  <si>
    <t>2013 - 1124</t>
  </si>
  <si>
    <t>SUMINISTRO DE GASOLINA PREMIUM PARA LOS VEHICULOS LIVIANOS  DE ESTE MINISTERIO</t>
  </si>
  <si>
    <t>2014 - 520</t>
  </si>
  <si>
    <t>P010010011502406433</t>
  </si>
  <si>
    <t>REPARACION Y MANT. DE LA FOTOCOPIADORA TOSHIBA PERTENECECIENTE A LA DIV. DE TRANSPORTACION Y EQUIPOS</t>
  </si>
  <si>
    <t>26/03/</t>
  </si>
  <si>
    <t>2014 - 399</t>
  </si>
  <si>
    <t>PROFORMA - 554</t>
  </si>
  <si>
    <t>PROFORMA - 553</t>
  </si>
  <si>
    <t>2014 - 416</t>
  </si>
  <si>
    <t>PROFORMA - 552</t>
  </si>
  <si>
    <t>2014 - 426</t>
  </si>
  <si>
    <t>PROFORMA - 550</t>
  </si>
  <si>
    <t>2014 - 436</t>
  </si>
  <si>
    <t>PROFORMA - 551</t>
  </si>
  <si>
    <t>27/03/</t>
  </si>
  <si>
    <t>ZEPOL PAPELERIA, SRL.</t>
  </si>
  <si>
    <t>2014 - 153</t>
  </si>
  <si>
    <t>A010010011500000916</t>
  </si>
  <si>
    <t>ADQ. DE IMPRESIÓN DE TALONARIOS DE MATERIAL DE SIEMBRA PARA LA REGIONAL CENTRAL DE ESTE MINISTERIO</t>
  </si>
  <si>
    <t>2014 - 152</t>
  </si>
  <si>
    <t>A010010011500000912</t>
  </si>
  <si>
    <t>ADQ. DE (05) LIBROS BANDER KAY (LIBRO DE CONTABILIDAD)</t>
  </si>
  <si>
    <t>FINANCIERO</t>
  </si>
  <si>
    <t>LIBROS, REVISTAS Y PERIODICOS</t>
  </si>
  <si>
    <t>REFRIGERACION F &amp; H, SRL.</t>
  </si>
  <si>
    <t>ADQ. DE VARILLAS, DISCO DE CORTE, ALAMBRE DE TRINCHERA ECT. PARA LA VERJA PERIMENTRAL DE LA OFICINA DE LA REGIONAL</t>
  </si>
  <si>
    <t>2014 - 524</t>
  </si>
  <si>
    <t>A010010011500004368</t>
  </si>
  <si>
    <t>ADQ. DE TONER PARA LA FOTOCOPIADORA E IMPRESORA TOSHIBA PARA LA UNIDAD DE AUDITORIA INTERNA DE ESTE MINISTERIO</t>
  </si>
  <si>
    <t>AUDITORIA INTERNA</t>
  </si>
  <si>
    <t>A010010011500000184</t>
  </si>
  <si>
    <t>ADQ. DE CERRADURA ELECTRICA PARA SER UTILIZADA EN LA DIV. DE TRAMITE Y CORRESPONDENCIA</t>
  </si>
  <si>
    <t>2014 - 409</t>
  </si>
  <si>
    <t>PENDIENTE ALQUILER EQUIPOS, RECONSTR. DE CAMINOS, COMUNIDAD DE EL JOBO Y LA ZONA DE GASPAR HERNANDEZ, ESPAILLAT</t>
  </si>
  <si>
    <t>2014 - 556</t>
  </si>
  <si>
    <t>PROFORMA - 2122</t>
  </si>
  <si>
    <t>REPARACION CAMIONETA TOYOTA, CHASIS MROES12G003018837, ASIG. AL DEPTO. DE PRODUCCION AGRICOLA</t>
  </si>
  <si>
    <t>2014 - 555</t>
  </si>
  <si>
    <t>A010010011500002150</t>
  </si>
  <si>
    <t>REPARACION DEL VEHICULO NISSAN FRONTIER, CHASIS JN1CHGD22Z0742919, ASIG. AL DEPTO. DE SANIDAD VEGETAL</t>
  </si>
  <si>
    <t>2014 - 594</t>
  </si>
  <si>
    <t>REFRIGERIO BRINDADO EN REUNION DEL SECTOR LACTEO EN EL SALON DE CONFERENCIA DE ESTE MINISTERIO, 12 MARZO 2014</t>
  </si>
  <si>
    <t>2014 - 568</t>
  </si>
  <si>
    <t>SUMINISTRO DE ALMUERZOS AL PERSONAL QUE LABORA HORARIO CORRIDO EN ESTE MINISTERIO, DEL DIA 13 DE MARZO 2014</t>
  </si>
  <si>
    <t>2014 - 576</t>
  </si>
  <si>
    <t>A010010011500000441</t>
  </si>
  <si>
    <t>SUMINISTRO DE ALMUERZOS AL PERSONAL QUE LABORA HORARIO CORRIDO EN ESTE MINISTERIO, DEL DIA 11 DE MARZO 2014</t>
  </si>
  <si>
    <t>2014 - 540</t>
  </si>
  <si>
    <t>A010010011500003366</t>
  </si>
  <si>
    <t>SUMINISTRO DE ALMUERZOS AL PERSONAL QUE LABORA HORARIO CORRIDO EN ESTE MINISTERIO, DEL DIA 07 DE MARZO  2014</t>
  </si>
  <si>
    <t>2014 - 565</t>
  </si>
  <si>
    <t>A010010011500003377</t>
  </si>
  <si>
    <t>SUMINISTRO DE ALMUERZOS AL PERSONAL QUE LABORA HORARIO CORRIDO EN ESTE MINISTERIO, DEL DIA 11 DE MARZO  2014</t>
  </si>
  <si>
    <t>2014 - 566</t>
  </si>
  <si>
    <t>A010010011500003379</t>
  </si>
  <si>
    <t>SUMINISTRO DE ALMUERZOS AL PERSONAL QUE LABORA HORARIO CORRIDO EN ESTE MINISTERIO, DEL DIA 12 DE MARZO  2014</t>
  </si>
  <si>
    <t>2014 - 238</t>
  </si>
  <si>
    <t>2014 - 424</t>
  </si>
  <si>
    <t>PROFORMA - 555</t>
  </si>
  <si>
    <t>2014 - 443</t>
  </si>
  <si>
    <t>PROFORMA - 556</t>
  </si>
  <si>
    <t>2014 - 487</t>
  </si>
  <si>
    <t>PROFORMA - 557</t>
  </si>
  <si>
    <t>PROFORMA - 546</t>
  </si>
  <si>
    <t>2014 - 496</t>
  </si>
  <si>
    <t>PUBLICACIONES AHORA, SAS</t>
  </si>
  <si>
    <t>2014 - 536</t>
  </si>
  <si>
    <t>A010010011500006888</t>
  </si>
  <si>
    <t>2.3.3.5.01</t>
  </si>
  <si>
    <t>TEXTOS DE ENSEÑANZA</t>
  </si>
  <si>
    <t>2014 - 194</t>
  </si>
  <si>
    <t>A010010011500002114</t>
  </si>
  <si>
    <t>ADQ. DE GOMAS PARA SER UTILIZADAS EN LA CAMIONETA NISSAN PLACA NO. EL04414, ASIG. AL DEPTO. DE COMPRAS</t>
  </si>
  <si>
    <t>ADQ. DE GOMAS PARA JEEPETA FORD, ASIG. AL V. M. DE PLANIFICACION</t>
  </si>
  <si>
    <t>2014 - 190</t>
  </si>
  <si>
    <t>A010010011500002987</t>
  </si>
  <si>
    <t>ADQ. DE GOMAS PARA JEEPETA TOYOTA LEXUS, CHASIS JTJHT00W964015965, ASIG. AL DESPACHO</t>
  </si>
  <si>
    <t>ADQ. DE REPUESTOS PARA LA CAMIONETA NISSAN, P.- EL04400, PROPIEDAD DE ESTE MINISTERIO</t>
  </si>
  <si>
    <t>28/03/</t>
  </si>
  <si>
    <t>A010010011500004021</t>
  </si>
  <si>
    <t>2014 - 196</t>
  </si>
  <si>
    <t>A010010011500002116</t>
  </si>
  <si>
    <t>ADQ. DE BATERIAS PARA VARIOS VEHICULOS ASIG. A DIFERENTES DEPTOS. DE ESTE MINISTERIO</t>
  </si>
  <si>
    <t>2014 - 119</t>
  </si>
  <si>
    <t>A010010011500002099</t>
  </si>
  <si>
    <t>ADQ. DE BATERIA PARA LA CAMIONETA MITSUBISHI, CHASIS MMBJNK6403D000378, ASIG. AL DESPACHO</t>
  </si>
  <si>
    <t>PREMIUN &amp; CO., SRL.</t>
  </si>
  <si>
    <t>A010010011500000459</t>
  </si>
  <si>
    <t>ADQ. DE BATERIAS PARA SER UTILIZADAS EN CAMIONES Y CAMIONETAS AL SERVICIO DE LA REGIONAL SUROESTE</t>
  </si>
  <si>
    <t>RENOVACION DE SUSCRIPCION ANUAL DE ESTE MINISTERIO, DEL 20 MARZO 2014 AL 19 MARZO 2015</t>
  </si>
  <si>
    <t>ADQ. BEBEDERO, TERMO, REGLETA, EXTRASION, ECT. PARA SER UTILIZ. EN LA CONSULTORIA JURIDICA Y EL DEPTO. RECURSOS H.</t>
  </si>
  <si>
    <t>UTILES DE COCINA Y COMEDOR</t>
  </si>
  <si>
    <t>CONSULTORES EN SEGURIDAD TEC. E INFORMATICA ARC</t>
  </si>
  <si>
    <t>2014 - 554</t>
  </si>
  <si>
    <t>RENOVACION DE LICENCIA PROXY INTERNET DE ESTE MINISTERIO</t>
  </si>
  <si>
    <t>2014 - 588</t>
  </si>
  <si>
    <t>A010010011500003394</t>
  </si>
  <si>
    <t>SUMINISTRO DE ALMUERZOS AL PERSONAL QUE LABORA HORARIO CORRIDO EN ESTE MINISTERIO, DEL DIA 17 DE MARZO  2014</t>
  </si>
  <si>
    <t>2014 - 293</t>
  </si>
  <si>
    <t>2014 - 400</t>
  </si>
  <si>
    <t>2014 - 428</t>
  </si>
  <si>
    <t>2014 - 433</t>
  </si>
  <si>
    <t>2014 - 438</t>
  </si>
  <si>
    <t>2014 - 442</t>
  </si>
  <si>
    <t>PROFORMA - 540</t>
  </si>
  <si>
    <t>2014 - 454</t>
  </si>
  <si>
    <t>2014 - 470</t>
  </si>
  <si>
    <t>PROFORMA - 542</t>
  </si>
  <si>
    <t>SUMINISTRO DE ALMUERZOS AL PERSONAL QUE LABORA HORARIO CORRIDO EN ESTE MINISTERIO, DEL DIA 26 FEBRERO  2014</t>
  </si>
  <si>
    <t>2014 - 497</t>
  </si>
  <si>
    <t>PROFORMA - 558</t>
  </si>
  <si>
    <t>SUMINISTRO DE ALMUERZOS AL PERSONAL QUE LABORA HORARIO CORRIDO EN ESTE MINISTERIO, DEL DIA 04 MARZO  2014</t>
  </si>
  <si>
    <t>2014 - 498</t>
  </si>
  <si>
    <t>PROFORMA - 559</t>
  </si>
  <si>
    <t>2014 - 494</t>
  </si>
  <si>
    <t>A010010011500000405</t>
  </si>
  <si>
    <t>ADQ. DE TANQUE DE REFRIGERANTE PARA LA UNIDAD DE AIRE ACONDICIONADO DEL V. M. ADMINISTRATIVO Y FINANCIERO</t>
  </si>
  <si>
    <t>31/03/</t>
  </si>
  <si>
    <t>2013 - 2065</t>
  </si>
  <si>
    <t>A010010011500004382</t>
  </si>
  <si>
    <t>REPARACION DEL DE SALIDA DE LA IMPRESORA FOTOCOPIADORA TOSHIBA, PERTENECIENTE AL DEPTO. DE ADMINISTRATIVO</t>
  </si>
  <si>
    <t>A010010011500004381</t>
  </si>
  <si>
    <t>REPARACION Y MANT. DE LA FOTOCOPIADORA TOSHIBA PERTENECECIENTE AL DEPTO. DE CONTABILIDAD</t>
  </si>
  <si>
    <t>2014 - 553</t>
  </si>
  <si>
    <t>P010010011502406441</t>
  </si>
  <si>
    <t>REPARACION Y MANT. DE TRES (03) MAQUINAS SUMADORAS MARCA SHARP, PERTENECECIENTE AL DEPTO. FINANCIERO</t>
  </si>
  <si>
    <t>2014 - 587</t>
  </si>
  <si>
    <t>PROFORMA - 2109</t>
  </si>
  <si>
    <t>REPARACION DE LA BOMBA INYECTORA DE LA CAMIONETA MAZDA, CHASIS MM7UNY08100176897, REG. SUROESTE, SAN JUAN DE LA M.</t>
  </si>
  <si>
    <t>2014 - 617</t>
  </si>
  <si>
    <t>P010010011501223290</t>
  </si>
  <si>
    <t>HONORARIOS PROFS. POR LEG. DEL ADDENDUM, TRABAJOS DE UN LOTE DE CAMINO 15 KMS. EN EL LIMON DE LOS HAITISES, MONTE P.</t>
  </si>
  <si>
    <t>2014 - 180</t>
  </si>
  <si>
    <t>ADQ. DE GOMAS PARA LA CAMIONETA TOYOTA, P.- EL04418, ASIG. AL DEPTO. DE NOMINAS</t>
  </si>
  <si>
    <t>A010010011500004037</t>
  </si>
  <si>
    <t>SUMINISTRO DE GASOIL REGULAR PARA EL INSTITUTO AGRONOMICO SALESIANO, LA VEGA, APOYO DE ESTE MINISTERIO</t>
  </si>
  <si>
    <t>PENDIENTE SUMINISTRO DE GASOIL PREMIUM PARA LOS VEHICULOS LIVIANOS Y PESADOS DE ESTE MINISTERIO</t>
  </si>
  <si>
    <t>2014 - 413</t>
  </si>
  <si>
    <t>01/04/</t>
  </si>
  <si>
    <t>A010010011500004027</t>
  </si>
  <si>
    <t>A010010011500004041</t>
  </si>
  <si>
    <t>SUMINISTRO DE GASOIL REGULAR PARA LA ALCALDIA DEL MUNIC. DE JIMA ABAJO, LA VEGA</t>
  </si>
  <si>
    <t>A010010011500004050</t>
  </si>
  <si>
    <t>02/04/</t>
  </si>
  <si>
    <t>FERIAS Y EXPOSICIONES DEL CARIBE , S.A. (CARIFEX)</t>
  </si>
  <si>
    <t>2014 - 607</t>
  </si>
  <si>
    <t>PROFORMA - 3050</t>
  </si>
  <si>
    <t>A010010011500002121</t>
  </si>
  <si>
    <t>ADQ. DE GOMAS PARA SER UTILIZADOS EN EQUIPOS PESADOS ASIGNADOS AL DEPTO. RECONSTRUCCION DE CAMINOS RURALES</t>
  </si>
  <si>
    <t>03/04/</t>
  </si>
  <si>
    <t>A010010011500002350</t>
  </si>
  <si>
    <t>ADQ. DE SELLO PRETINTADO PARA SER UTILIZADOS EN EL DEPTO. DE RECURSOS HUMANOS DEL MINISTERIO DE AGRIC.</t>
  </si>
  <si>
    <t>2014 - 195</t>
  </si>
  <si>
    <t>COMPENSACION POR EL USO DEL VEHICULO DE SU PROPIEDAD , EN EL DESEMPEÑO DE SUS FUNCIONES , AL MES MARZO 2014</t>
  </si>
  <si>
    <t>2014 - 485</t>
  </si>
  <si>
    <t>PROFORMA - 544</t>
  </si>
  <si>
    <t>SUMINISTRO DE ALMUERZOS AL PERSONAL QUE LABORA HORARIO CORRIDO EN ESTE MINISTERIO, DEL DIA 03 MARZO 2014</t>
  </si>
  <si>
    <t>OHTSU DEL CARIBE, SRL.</t>
  </si>
  <si>
    <t>A010010011500000607</t>
  </si>
  <si>
    <t>ADQ. DE GOMAS PARA LA CAMIONETA NISSAN, ASIG. AL DIRECTOR DE SANIDAD VEGETAL</t>
  </si>
  <si>
    <t>PENDIENTE CONFECCION DE STAND EN LOS PABELLONES A Y B DE LA CUIDAD GANADERA , FERIA AGROP. NACIONAL 2014</t>
  </si>
  <si>
    <t>2014 - 604</t>
  </si>
  <si>
    <t>A010010011500003400</t>
  </si>
  <si>
    <t>SUMINISTRO DE ALMUERZOS AL PERSONAL QUE LABORA HORARIO CORRIDO EN ESTE MINISTERIO, DEL DIA 19 DE MARZO  2014</t>
  </si>
  <si>
    <t>2014 - 450</t>
  </si>
  <si>
    <t>PROFORMA - 541</t>
  </si>
  <si>
    <t>SUMINISTRO DE ALMUERZOS AL PERSONAL QUE LABORA HORARIO CORRIDO EN ESTE MINISTERIO, DEL DIA 25 FEBRERO 2014</t>
  </si>
  <si>
    <t>07/04/</t>
  </si>
  <si>
    <t>2.6.8.8.01</t>
  </si>
  <si>
    <t>A01001001150000096</t>
  </si>
  <si>
    <t>INFORMATICAS</t>
  </si>
  <si>
    <t>2014 - 639</t>
  </si>
  <si>
    <t>A010070051500004145</t>
  </si>
  <si>
    <t>PUBLICACION DE UN AVISO DURANTE LOS DIAS 11 , 15 , 19 , 21 Y 22 DE MARZO 2014 SOBRE LA CELEBRACION DE LA FERIA AGROP.</t>
  </si>
  <si>
    <t>2014 - 530</t>
  </si>
  <si>
    <t>P010010011502406435</t>
  </si>
  <si>
    <t>2014 - 237</t>
  </si>
  <si>
    <t>A010010011500001544</t>
  </si>
  <si>
    <t>ADQ. DE MATERIALES GASTABLE PARA SER UTILIZADOS EN LAS ACTIVIDAD QUE SE LLEVAN A CABO EN DIF. REGIONALES DEL MINIST.</t>
  </si>
  <si>
    <t>2013 - 247</t>
  </si>
  <si>
    <t>A010010011500000512</t>
  </si>
  <si>
    <t>ADQ. DE SURCODOR DE 3 GANCHOS PARA SER UTILIZADOS EN EL CENTRO DE SERVICIOS Y MAQUINARIAS AGRICOLAS CESMA AZUA</t>
  </si>
  <si>
    <t>CESMA AZUA</t>
  </si>
  <si>
    <t>ADQ. CARTULINA, LIBRETA, MARCADOR ECT. PARA SER UTILIZ. EN LAS ACTIVIDADES DE LAS DIFERENTES REGIONALES DE ESTE M.</t>
  </si>
  <si>
    <t>2013 - 1752</t>
  </si>
  <si>
    <t>ALQUILER DE EQUIPOS TRABAJOS, READECUACION ZONA DE PRODUCCION DE AGUACATES EN EL COMENDADOR, PROV. ELIAS PIÑA</t>
  </si>
  <si>
    <t>P010010011502093336</t>
  </si>
  <si>
    <t>HONORARIOS PROFS. POR NOTARIZACION DEL CONTRATO DE SUMINISTRO DE BIENES ENTRE EL MINISTERIO DE AGRICULTURA</t>
  </si>
  <si>
    <t>P0100100115022372141</t>
  </si>
  <si>
    <t>A010010011500004036</t>
  </si>
  <si>
    <t>SUMINISTRO DE GASOIL REGULAR PARA LA REGIONAL NORDESTE</t>
  </si>
  <si>
    <t>2014 - 266</t>
  </si>
  <si>
    <t>A010010011500004061</t>
  </si>
  <si>
    <t>REPARACION Y MANT. DE TRES (03) MAQUINAS SUMADORAS MARCA SHARP, PERTENECECIENTE AL DEPTO. NOMINAS</t>
  </si>
  <si>
    <t>09/04/</t>
  </si>
  <si>
    <t>2014 - 642</t>
  </si>
  <si>
    <t>A010070051500004151</t>
  </si>
  <si>
    <t>PUBLICACION DE UN AVISO DURANTE LOS DIAS 13 Y 14 DE MARZO 2014 SOBRE LA LICITACION PUBLICA NAC. MA - LPN - 1 - 2014</t>
  </si>
  <si>
    <t>2014 - 646</t>
  </si>
  <si>
    <t>P010010011502376519</t>
  </si>
  <si>
    <t>2014 - 641</t>
  </si>
  <si>
    <t>P010010011502376518</t>
  </si>
  <si>
    <t>SERVICIOS PROFS. POR LA LEG. DEL ACTO DE COMPROBACION DEL PROCESO DE APERTURA Y EVALUACION</t>
  </si>
  <si>
    <t>10/04/</t>
  </si>
  <si>
    <t>ADQ. DE BATERIAS DE INVERSOR PARA EL DEPTO. DE FOMENTO ARROCERO</t>
  </si>
  <si>
    <t>2014 - 569</t>
  </si>
  <si>
    <t>A010010011500003383</t>
  </si>
  <si>
    <t>SUMINISTRO DE ALMUERZOS AL PERSONAL QUE LABORA HORARIO CORRIDO EN ESTE MINISTERIO, DEL DIA 13 DE MARZO  2014</t>
  </si>
  <si>
    <t>2014 - 608</t>
  </si>
  <si>
    <t>A010010011500003406</t>
  </si>
  <si>
    <t>SUMINISTRO DE ALMUERZOS AL PERSONAL QUE LABORA HORARIO CORRIDO EN ESTE MINISTERIO, DEL DIA 20 DE MARZO  2014</t>
  </si>
  <si>
    <t>WALESKA ARLENNE MATOS SANCHEZ</t>
  </si>
  <si>
    <t>2014 - 580</t>
  </si>
  <si>
    <t>P010010011502487943</t>
  </si>
  <si>
    <t>SUMINISTRO DE ALMUERZOS AL PERSONAL QUE LABORA HORARIO CORRIDO EN ESTE MINISTERIO, DEL DIA 14 MARZO 2014</t>
  </si>
  <si>
    <t>2014 - 584</t>
  </si>
  <si>
    <t>P010010011502487940</t>
  </si>
  <si>
    <t>SUMINISTRO DE ALMUERZOS AL PERSONAL QUE LABORA HORARIO CORRIDO EN ESTE MINISTERIO, DEL DIA 12 MARZO 2014</t>
  </si>
  <si>
    <t>2014 - 597</t>
  </si>
  <si>
    <t>P010010011502487941</t>
  </si>
  <si>
    <t>SUMINISTRO DE ALMUERZOS AL PERSONAL QUE LABORA HORARIO CORRIDO EN ESTE MINISTERIO, DEL DIA 13 MARZO 2014</t>
  </si>
  <si>
    <t>2014 - 605</t>
  </si>
  <si>
    <t>P010010011502487948</t>
  </si>
  <si>
    <t>SUMINISTRO DE ALMUERZOS AL PERSONAL QUE LABORA HORARIO CORRIDO EN ESTE MINISTERIO, DEL DIA 18 MARZO 2014</t>
  </si>
  <si>
    <t>2014 - 612</t>
  </si>
  <si>
    <t>P010010011502487947</t>
  </si>
  <si>
    <t>SUMINISTRO DE ALMUERZOS AL PERSONAL QUE LABORA HORARIO CORRIDO EN ESTE MINISTERIO, DEL DIA 17 MARZO 2014</t>
  </si>
  <si>
    <t>2014 - 627</t>
  </si>
  <si>
    <t>P010010011502487951</t>
  </si>
  <si>
    <t>SUMINISTRO DE ALMUERZOS AL PERSONAL QUE LABORA HORARIO CORRIDO EN ESTE MINISTERIO, DEL DIA 21 MARZO 2014</t>
  </si>
  <si>
    <t>2014 - 628</t>
  </si>
  <si>
    <t>P010010011502487952</t>
  </si>
  <si>
    <t>SUMINISTRO DE ALMUERZOS AL PERSONAL QUE LABORA HORARIO CORRIDO EN ESTE MINISTERIO, DEL DIA 24 MARZO 2014</t>
  </si>
  <si>
    <t>14/04/</t>
  </si>
  <si>
    <t>TRABAJOS DE MANTENIMIENTO, CHAPEO Y LIMPIEZA EN LAS PLANTACIONES DE LOS VIVERO DEL AGROCLUB, MES DE MARZO 2014</t>
  </si>
  <si>
    <t>15/04/</t>
  </si>
  <si>
    <t>2.2.1.7.01</t>
  </si>
  <si>
    <t>A010010011500013423</t>
  </si>
  <si>
    <t>SUMINISTRO DE AGUA A LA SUB-ZONA DE GURABO Y SUMINISTRO DE AGUA Y CLOACA DE LA REG. NORTE, MES DE MARZO 2014</t>
  </si>
  <si>
    <t>FERIAS Y EXPOSIICONES DEL CARIBE, SRL.</t>
  </si>
  <si>
    <t>2014 - 699</t>
  </si>
  <si>
    <t>PROFORMA - 3051</t>
  </si>
  <si>
    <t>TRABAJOS DE IMPRESIONES PARA LAS TARIMA Y CARPA DE LA INSTITUCIONES DE FOMENTO ARROCERO E INUVA, FERIA AGROP. 2014</t>
  </si>
  <si>
    <t>VIATICOS, VIAJES A DIFERENTES ZONAS DE LA REGION NOROESTE, DEL 3 AL 31 MARZO 2014</t>
  </si>
  <si>
    <t>2014 - 368</t>
  </si>
  <si>
    <t>PROFORMA - 549</t>
  </si>
  <si>
    <t>SUMINISTRO DE ALMUERZOS AL PERSONAL QUE LABORA HORARIO CORRIDO EN ESTE MINISTERIO, DEL DIA 10 FEBRERO 2014</t>
  </si>
  <si>
    <t>2014 - 513</t>
  </si>
  <si>
    <t>PROFORMA - 560</t>
  </si>
  <si>
    <t>SUMINISTRO DE ALMUERZOS AL PERSONAL QUE LABORA HORARIO CORRIDO EN ESTE MINISTERIO, DEL DIA 06 MARZO 2014</t>
  </si>
  <si>
    <t>2014 - 529</t>
  </si>
  <si>
    <t>SUMINISTRO DE ALMUERZOS AL PERSONAL QUE LABORA HORARIO CORRIDO EN ESTE MINISTERIO, DEL DIA 11 MARZO 2014</t>
  </si>
  <si>
    <t>2014 - 542</t>
  </si>
  <si>
    <t>PROFORMA - 563</t>
  </si>
  <si>
    <t>SUMINISTRO DE ALMUERZOS AL PERSONAL QUE LABORA HORARIO CORRIDO EN ESTE MINISTERIO, DEL DIA 10 MARZO 2014</t>
  </si>
  <si>
    <t>2014 - 562</t>
  </si>
  <si>
    <t>PROFORMA - 565</t>
  </si>
  <si>
    <t>2014 - 563</t>
  </si>
  <si>
    <t>SUMINISTRO DE ALMUERZOS AL PERSONAL QUE LABORA HORARIO CORRIDO EN ESTE MINISTERIO, DEL DIA 4 FEBRERO 2014</t>
  </si>
  <si>
    <t>2014 - 635</t>
  </si>
  <si>
    <t>P010010011502487953</t>
  </si>
  <si>
    <t>SUMINISTRO DE ALMUERZOS AL PERSONAL QUE LABORA HORARIO CORRIDO EN ESTE MINISTERIO, DEL DIA 25 MARZO 2014</t>
  </si>
  <si>
    <t>2014 - 637</t>
  </si>
  <si>
    <t>P010010011502487954</t>
  </si>
  <si>
    <t>SUMINISTRO DE ALMUERZOS AL PERSONAL QUE LABORA HORARIO CORRIDO EN ESTE MINISTERIO, DEL DIA 26 MARZO 2014</t>
  </si>
  <si>
    <t>2014 - 583</t>
  </si>
  <si>
    <t>P010010011502487942</t>
  </si>
  <si>
    <t>SUMINISTRO DE ALMUERZOS AL PERSONAL QUE LABORA HORARIO CORRIDO EN ESTE MINISTERIO, DEL DIA 4 MARZO 2014</t>
  </si>
  <si>
    <t>2.2.5.2.01</t>
  </si>
  <si>
    <t>CONSTRUCTORA ZAITER, S.R.L.</t>
  </si>
  <si>
    <t>2014 - 526</t>
  </si>
  <si>
    <t>ALQUILER DE EQUIPOS UTILIZADOS EN LA REHAB. DE 150 KMS. DE CAMINOS EN LA PROVINCIA DUARTE</t>
  </si>
  <si>
    <t>P010010011502093331</t>
  </si>
  <si>
    <t xml:space="preserve">SERVICIOS PROFS. POR NOTARIZACION DEL CONTRATO DE SUMINISTRO DE BIENES </t>
  </si>
  <si>
    <t>2014 - 602</t>
  </si>
  <si>
    <t>P010010011502487949</t>
  </si>
  <si>
    <t>SUMINISTRO DE ALMUERZOS AL PERSONAL QUE LABORA HORARIO CORRIDO EN ESTE MINISTERIO, DEL DIA 19 MARZO 2014</t>
  </si>
  <si>
    <t>2014 - 651</t>
  </si>
  <si>
    <t>P010010011502487950</t>
  </si>
  <si>
    <t>SUMINISTRO DE ALMUERZOS AL PERSONAL QUE LABORA HORARIO CORRIDO EN ESTE MINISTERIO, DEL DIA 20 MARZO 2014</t>
  </si>
  <si>
    <t>2014 - 288</t>
  </si>
  <si>
    <t>A010010011500004031</t>
  </si>
  <si>
    <t>SUMINISTRO DE GASOIL REGULAR PARA LA PLANTA ELECTRICA DE ESTE MINISTERIO</t>
  </si>
  <si>
    <t>A010010011500004060</t>
  </si>
  <si>
    <t>SUMINISTRO DE GASOIL REGULAR,TRABAJOS EN MATA PALACIO, PROV. HATO MAYOR Y CORREDOR ECOLOGICO PRESA DE HATILLO</t>
  </si>
  <si>
    <t>PREPARACION DE TIERRA, SIEMBRA DE CICLO CORTO 2013, SUBZONA NIZAO, REGIONAL CENTRAL</t>
  </si>
  <si>
    <t>SUMINISTRO DE ALMUERZOS AL PERSONAL QUE LABORA HORARIO CORRIDO EN ESTE MINISTERIO, DEL DIA 11 FEBRERO 2014</t>
  </si>
  <si>
    <t>21/04/</t>
  </si>
  <si>
    <t>2014 - 707</t>
  </si>
  <si>
    <t xml:space="preserve">SERVICIOS PROFS. EN LA NOTARIZACION DEL CONTRATO DE SUMIISTRO DE BIENES </t>
  </si>
  <si>
    <t xml:space="preserve">HONORARIOS PROFS. EN LA NOTARIZACION DEL CONTRATO DE SUMIISTRO DE BIENES </t>
  </si>
  <si>
    <t>OBREROS QUE LABORAN EN EL VIVERO DE FRUTALES DE ESTE MINISTERIO, ZONA AGROP. DE NEYBA, MARZO 2014</t>
  </si>
  <si>
    <t>OBREROS QUE LABORAN EN EL PROGRAMA DE CONTROL DE ROEDORES EN ZONA ARROCERAS DEL PAIS, 10 FEB. AL 10 MAR. 2014</t>
  </si>
  <si>
    <t>JORNAL PERS. QUE LABORO EN EL VIVERO DEL AGROCLUB, Y EN LOS CAMPOS FRUTALES DE ESTE MINISTERIO, MES DE MARZO 2014</t>
  </si>
  <si>
    <t>VIATICOS, TRABAJOS REHAB. DE CAMINOS PROV. SAN FCO. DE MACORIS E HIGUEY, DEL 3 AL 6 Y DEL 10 AL 13 DE MARZO 2014</t>
  </si>
  <si>
    <t>EDUARDO RAMIREZ ORTIZ</t>
  </si>
  <si>
    <t>ALQUILER LOCAL QUE ALOJA LAS OFICINAS DEL DEPTO. DE PRODUCCION BAJO AMBIENTE PROTEGIDO PROV. JARABACOA, MAR. 2014</t>
  </si>
  <si>
    <t>VIATICOS PERSONAL DE LOS DIFERENTES DEPTOS. DEL V. M. DE PRODUCCION, MES DE MARZO 2014</t>
  </si>
  <si>
    <t>2013 - 2156</t>
  </si>
  <si>
    <t>ALQUILER DE LOS EQUIPOS TRABAJOS DE CONSTRUCCION DE LAGUNAS EN LAS PROV. ESPAILLAT Y MARIA TRINIDAD SANCHEZ</t>
  </si>
  <si>
    <t>ALQUILER DE EQUIPOS DE PRODUCCION</t>
  </si>
  <si>
    <t>2014 - 441</t>
  </si>
  <si>
    <t>PROFORMA - 21</t>
  </si>
  <si>
    <t>ADDENDUM A LOS TRABAJOS DE CONSTRUCCION DE 7.5 KMS. DE CAMINOS EN EL LIMON DE LA CUABA, PEDRO BRAD</t>
  </si>
  <si>
    <t>23/04/</t>
  </si>
  <si>
    <t>2014 - 720</t>
  </si>
  <si>
    <t>P010010011502093332</t>
  </si>
  <si>
    <t xml:space="preserve">HONORARIOS PROFS. POR LEGALIZACION DEL ACTO DE COMPROBACION </t>
  </si>
  <si>
    <t>25/04/</t>
  </si>
  <si>
    <t>A010010011500000334</t>
  </si>
  <si>
    <t>ADQ. DE GOMAS Y REPUESTOS PARA CAMIONETA MITSUBISHI, CHASIS MMBJNK7703D004399, PROPIEDAD DE ESTE MINISTERIO</t>
  </si>
  <si>
    <t>2014 - 488</t>
  </si>
  <si>
    <t>A010010011500000427</t>
  </si>
  <si>
    <t>SUMINISTRO DE ALMUERZOS AL PERSONAL QUE LABORA HORARIO CORRIDO EN ESTE MINISTERIO, DEL DIA 03 DE MARZO 2014</t>
  </si>
  <si>
    <t>2014 - 626</t>
  </si>
  <si>
    <t>A010010011500000463</t>
  </si>
  <si>
    <t>SUMINISTRO DE ALMUERZOS AL PERSONAL QUE LABORA HORARIO CORRIDO EN ESTE MINISTERIO, DEL DIA 26 DE MARZO 2014</t>
  </si>
  <si>
    <t>2014 - 657</t>
  </si>
  <si>
    <t>A010010011500003416</t>
  </si>
  <si>
    <t>SUMINISTRO DE ALMUERZOS AL PERSONAL QUE LABORA HORARIO CORRIDO EN ESTE MINISTERIO, DEL DIA 24 DE MARZO  2014</t>
  </si>
  <si>
    <t>2014 - 663</t>
  </si>
  <si>
    <t>A010010011500003432</t>
  </si>
  <si>
    <t>SUMINISTRO DE ALMUERZOS AL PERSONAL QUE LABORA HORARIO CORRIDO EN ESTE MINISTERIO, DEL DIA 28 DE MARZO  2014</t>
  </si>
  <si>
    <t>2014 - 671</t>
  </si>
  <si>
    <t>A010010011500003445</t>
  </si>
  <si>
    <t>SUMINISTRO DE ALMUERZOS AL PERSONAL QUE LABORA HORARIO CORRIDO EN ESTE MINISTERIO, DEL DIA 31 DE MARZO  2014</t>
  </si>
  <si>
    <t>2014 - 561</t>
  </si>
  <si>
    <t>PROFORMA - 570</t>
  </si>
  <si>
    <t>28/04/</t>
  </si>
  <si>
    <t>29/04/</t>
  </si>
  <si>
    <t>PENDIENTE PREPARACION DE TIERRA A  PRODUCTORES DE LA REGIONAL CENTRAL, SIEMBRA DE CICLO CORTO 2013</t>
  </si>
  <si>
    <t>2014 - 735</t>
  </si>
  <si>
    <t>A010070051500009608</t>
  </si>
  <si>
    <t>PUBLICACION CELEBRACION FERIA AGROP. NAC. 2014, LOS DIAS 7,10,12,13,15,17,18 Y 20 MARZO 2014</t>
  </si>
  <si>
    <t>2014 - 718</t>
  </si>
  <si>
    <t>A010070051500009588</t>
  </si>
  <si>
    <t>PUBLICACION ADQ. DE 75,000 PLANTAS DE AGUACATES DE LAS VARIEDADES, LOS DIAS 13 Y 14 MARZO 2014</t>
  </si>
  <si>
    <t>2014 - 719</t>
  </si>
  <si>
    <t>P010010011502376523</t>
  </si>
  <si>
    <t>HONORARIOS PROFS. POR LEGALIZACION DE CONTRATO DE ALQUILER DE UNA RETROEXCAVADORA</t>
  </si>
  <si>
    <t>2014 - 723</t>
  </si>
  <si>
    <t>P010010011502376524</t>
  </si>
  <si>
    <t>HONORARIOS PROFS. POR LA LEG. DEL ACTO DE COMPROBACION DEL PROCESO DE APERTURA Y EVALUACION</t>
  </si>
  <si>
    <t>2014 - 738</t>
  </si>
  <si>
    <t>P010010011502376522</t>
  </si>
  <si>
    <t>HONORARIOS PROFS. POR LEGALIZACION DE CONTRATO DE ALQUILER DE DOS CAMIONES VOLTEO</t>
  </si>
  <si>
    <t>2014 - 600</t>
  </si>
  <si>
    <t>A010010011500000451</t>
  </si>
  <si>
    <t>SUMINISTRO DE ALMUERZOS AL PERSONAL QUE LABORA HORARIO CORRIDO EN ESTE MINISTERIO, DEL DIA 18 DE MARZO 2014</t>
  </si>
  <si>
    <t>2014 - 638</t>
  </si>
  <si>
    <t>A010010011500003419</t>
  </si>
  <si>
    <t>SUMINISTRO DE ALMUERZOS AL PERSONAL QUE LABORA HORARIO CORRIDO EN ESTE MINISTERIO, DEL DIA 26 DE MARZO  2014</t>
  </si>
  <si>
    <t>2014 - 644</t>
  </si>
  <si>
    <t>A010010011500003418</t>
  </si>
  <si>
    <t>SUMINISTRO DE ALMUERZOS AL PERSONAL QUE LABORA HORARIO CORRIDO EN ESTE MINISTERIO, DEL DIA 25 DE MARZO  2014</t>
  </si>
  <si>
    <t>2014 - 575</t>
  </si>
  <si>
    <t>PROFORMA - 573</t>
  </si>
  <si>
    <t>2014 - 579</t>
  </si>
  <si>
    <t>PROFORMA - 571</t>
  </si>
  <si>
    <t>2014 - 590</t>
  </si>
  <si>
    <t>PROFORMA - 574</t>
  </si>
  <si>
    <t>2014 - 598</t>
  </si>
  <si>
    <t>PROFORMA - 576</t>
  </si>
  <si>
    <t>2014 - 599</t>
  </si>
  <si>
    <t>PROFORMA - 575</t>
  </si>
  <si>
    <t>2014 - 705</t>
  </si>
  <si>
    <t>P010010011501658150</t>
  </si>
  <si>
    <t>SUMINISTRO DE ALMUERZOS AL PERSONAL QUE LABORA HORARIO CORRIDO EN ESTE MINISTERIO, LOS DIAS 01/03/2014 AL 31/03/2014</t>
  </si>
  <si>
    <t>EDITORA LISTIN DIARIOS, S. A.</t>
  </si>
  <si>
    <t>EDITORA EL NUEVO DIARIO , S. A.</t>
  </si>
  <si>
    <t>EDITORA LISTIN DIARIOS , S. A.</t>
  </si>
  <si>
    <t>VIATICOS A EN CARGADOS DE DIVISIONES, TECNICOS, ELECTRICITAS Y CHOFER DEL DEPTO. DE INGENIERIA, MES DE MARZO 2014</t>
  </si>
  <si>
    <t>30/04/</t>
  </si>
  <si>
    <t>01/05/</t>
  </si>
  <si>
    <t>2014 - 531</t>
  </si>
  <si>
    <t>P010010011502406434</t>
  </si>
  <si>
    <t>REPARACION Y MANT. DE LA IMPRESORA HP LASERJET PERTENECIENTE A LA REGIONAL NORDESTE, SAN FCO. DE MACORIS</t>
  </si>
  <si>
    <t>2014 - 603</t>
  </si>
  <si>
    <t>A010010011500000453</t>
  </si>
  <si>
    <t>SUMINISTRO DE ALMUERZOS AL PERSONAL QUE LABORA HORARIO CORRIDO EN ESTE MINISTERIO, DEL DIA 19 DE MARZO 2014</t>
  </si>
  <si>
    <t>2014 - 726</t>
  </si>
  <si>
    <t>A010010011500003413</t>
  </si>
  <si>
    <t>SUMINISTRO DE ALMUERZOS AL PERSONAL QUE LABORA HORARIO CORRIDO EN ESTE MINISTERIO, DEL DIA 21 DE MARZO  2014</t>
  </si>
  <si>
    <t>2014 - 730</t>
  </si>
  <si>
    <t>A010010011500003428</t>
  </si>
  <si>
    <t>SUMINISTRO DE ALMUERZOS AL PERSONAL QUE LABORA HORARIO CORRIDO EN ESTE MINISTERIO, DEL DIA 27 DE MARZO  2014</t>
  </si>
  <si>
    <t>VIATICOS PERSONAL , SUPERVISION DE LOS OPERATIVOS CONSTR. Y RECONSTRUCCION DE CAMINOS A NIVEL NACIONAL, MARZO 2014</t>
  </si>
  <si>
    <t>Ministerio de Agricultura</t>
  </si>
  <si>
    <t>"Año de la Superación del Analfabetismo"</t>
  </si>
  <si>
    <t>Estado de Cuenta Suplidores</t>
  </si>
  <si>
    <t>Correspondiente al mes de Marzo del año 2014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</si>
</sst>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  <numFmt numFmtId="169" formatCode="[$-1C0A]dddd\,\ dd&quot; de &quot;mmmm&quot; de &quot;yyyy"/>
    <numFmt numFmtId="170" formatCode="mm/dd/yyyy;@"/>
    <numFmt numFmtId="171" formatCode="mmm\-yyyy"/>
    <numFmt numFmtId="172" formatCode="dd/mm/yyyy;@"/>
    <numFmt numFmtId="173" formatCode="#,##0.00;[Red]#,##0.00"/>
    <numFmt numFmtId="174" formatCode="_(* #,##0.000_);_(* \(#,##0.000\);_(* &quot;-&quot;??_);_(@_)"/>
    <numFmt numFmtId="175" formatCode="_([$€-2]* #,##0.00_);_([$€-2]* \(#,##0.00\);_([$€-2]* &quot;-&quot;??_)"/>
    <numFmt numFmtId="176" formatCode="[$-1C0A]hh:mm:ss\ AM/PM"/>
    <numFmt numFmtId="177" formatCode="0.00_);\(0.00\)"/>
    <numFmt numFmtId="178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1" fontId="4" fillId="0" borderId="0" xfId="55" applyFont="1" applyBorder="1">
      <alignment/>
      <protection/>
    </xf>
    <xf numFmtId="43" fontId="3" fillId="0" borderId="0" xfId="49" applyNumberFormat="1" applyFont="1" applyBorder="1" applyAlignment="1">
      <alignment horizontal="center"/>
    </xf>
    <xf numFmtId="1" fontId="3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1" fontId="4" fillId="0" borderId="0" xfId="55" applyFont="1" applyBorder="1" applyAlignment="1">
      <alignment horizontal="center"/>
      <protection/>
    </xf>
    <xf numFmtId="1" fontId="8" fillId="0" borderId="0" xfId="55" applyFont="1">
      <alignment/>
      <protection/>
    </xf>
    <xf numFmtId="0" fontId="8" fillId="0" borderId="0" xfId="0" applyFont="1" applyAlignment="1">
      <alignment/>
    </xf>
    <xf numFmtId="1" fontId="6" fillId="0" borderId="0" xfId="55" applyFont="1" applyAlignment="1">
      <alignment horizontal="center"/>
      <protection/>
    </xf>
    <xf numFmtId="172" fontId="6" fillId="0" borderId="0" xfId="55" applyNumberFormat="1" applyFont="1" applyAlignment="1">
      <alignment horizontal="center"/>
      <protection/>
    </xf>
    <xf numFmtId="43" fontId="6" fillId="0" borderId="0" xfId="55" applyNumberFormat="1" applyFont="1" applyAlignment="1">
      <alignment horizontal="center"/>
      <protection/>
    </xf>
    <xf numFmtId="1" fontId="6" fillId="0" borderId="0" xfId="55" applyFont="1" applyAlignment="1">
      <alignment horizontal="left"/>
      <protection/>
    </xf>
    <xf numFmtId="14" fontId="6" fillId="0" borderId="0" xfId="55" applyNumberFormat="1" applyFont="1" applyFill="1" applyBorder="1" applyAlignment="1">
      <alignment horizontal="right"/>
      <protection/>
    </xf>
    <xf numFmtId="0" fontId="8" fillId="0" borderId="0" xfId="0" applyFont="1" applyBorder="1" applyAlignment="1">
      <alignment/>
    </xf>
    <xf numFmtId="1" fontId="8" fillId="0" borderId="0" xfId="55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/>
    </xf>
    <xf numFmtId="43" fontId="8" fillId="0" borderId="0" xfId="0" applyNumberFormat="1" applyFont="1" applyAlignment="1">
      <alignment horizontal="center"/>
    </xf>
    <xf numFmtId="1" fontId="5" fillId="0" borderId="0" xfId="55" applyFont="1" applyAlignment="1">
      <alignment/>
      <protection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1" fontId="3" fillId="0" borderId="0" xfId="55" applyFont="1" applyBorder="1" applyAlignment="1">
      <alignment horizontal="center"/>
      <protection/>
    </xf>
    <xf numFmtId="172" fontId="4" fillId="0" borderId="0" xfId="55" applyNumberFormat="1" applyFont="1" applyBorder="1" applyAlignment="1">
      <alignment horizontal="center"/>
      <protection/>
    </xf>
    <xf numFmtId="1" fontId="4" fillId="0" borderId="0" xfId="55" applyFont="1" applyBorder="1" applyAlignment="1">
      <alignment/>
      <protection/>
    </xf>
    <xf numFmtId="1" fontId="4" fillId="0" borderId="0" xfId="55" applyFont="1" applyBorder="1" applyAlignment="1">
      <alignment horizontal="left"/>
      <protection/>
    </xf>
    <xf numFmtId="43" fontId="4" fillId="0" borderId="0" xfId="49" applyFont="1" applyBorder="1" applyAlignment="1">
      <alignment horizontal="center"/>
    </xf>
    <xf numFmtId="43" fontId="4" fillId="0" borderId="0" xfId="49" applyNumberFormat="1" applyFont="1" applyBorder="1" applyAlignment="1">
      <alignment horizontal="center"/>
    </xf>
    <xf numFmtId="1" fontId="4" fillId="0" borderId="0" xfId="55" applyFont="1" applyFill="1" applyBorder="1" applyAlignment="1">
      <alignment horizontal="center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1" fontId="3" fillId="0" borderId="0" xfId="55" applyFont="1" applyBorder="1" applyAlignment="1">
      <alignment/>
      <protection/>
    </xf>
    <xf numFmtId="172" fontId="3" fillId="0" borderId="0" xfId="55" applyNumberFormat="1" applyFont="1" applyBorder="1" applyAlignment="1">
      <alignment horizontal="center"/>
      <protection/>
    </xf>
    <xf numFmtId="43" fontId="4" fillId="0" borderId="0" xfId="49" applyNumberFormat="1" applyFont="1" applyBorder="1" applyAlignment="1">
      <alignment/>
    </xf>
    <xf numFmtId="1" fontId="4" fillId="0" borderId="0" xfId="56" applyFont="1" applyBorder="1" applyAlignment="1">
      <alignment horizontal="center"/>
      <protection/>
    </xf>
    <xf numFmtId="43" fontId="3" fillId="0" borderId="0" xfId="49" applyNumberFormat="1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3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178" fontId="6" fillId="0" borderId="0" xfId="0" applyNumberFormat="1" applyFont="1" applyBorder="1" applyAlignment="1">
      <alignment horizontal="left"/>
    </xf>
    <xf numFmtId="1" fontId="7" fillId="0" borderId="0" xfId="54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54" applyFont="1" applyAlignment="1">
      <alignment horizontal="center"/>
      <protection/>
    </xf>
    <xf numFmtId="1" fontId="6" fillId="0" borderId="10" xfId="55" applyFont="1" applyBorder="1" applyAlignment="1">
      <alignment horizontal="center"/>
      <protection/>
    </xf>
    <xf numFmtId="172" fontId="6" fillId="0" borderId="10" xfId="55" applyNumberFormat="1" applyFont="1" applyBorder="1" applyAlignment="1">
      <alignment horizontal="center"/>
      <protection/>
    </xf>
    <xf numFmtId="43" fontId="6" fillId="0" borderId="10" xfId="49" applyNumberFormat="1" applyFont="1" applyBorder="1" applyAlignment="1">
      <alignment horizontal="center"/>
    </xf>
    <xf numFmtId="1" fontId="6" fillId="0" borderId="10" xfId="55" applyFont="1" applyFill="1" applyBorder="1" applyAlignment="1">
      <alignment horizontal="left"/>
      <protection/>
    </xf>
    <xf numFmtId="1" fontId="8" fillId="0" borderId="10" xfId="55" applyFont="1" applyBorder="1" applyAlignment="1">
      <alignment horizontal="center"/>
      <protection/>
    </xf>
    <xf numFmtId="1" fontId="8" fillId="0" borderId="10" xfId="55" applyFont="1" applyBorder="1" applyAlignment="1">
      <alignment horizontal="left"/>
      <protection/>
    </xf>
    <xf numFmtId="172" fontId="8" fillId="0" borderId="10" xfId="55" applyNumberFormat="1" applyFont="1" applyBorder="1" applyAlignment="1">
      <alignment horizontal="center"/>
      <protection/>
    </xf>
    <xf numFmtId="43" fontId="8" fillId="0" borderId="10" xfId="49" applyNumberFormat="1" applyFont="1" applyBorder="1" applyAlignment="1">
      <alignment horizontal="center"/>
    </xf>
    <xf numFmtId="1" fontId="8" fillId="0" borderId="10" xfId="55" applyFont="1" applyFill="1" applyBorder="1" applyAlignment="1">
      <alignment horizontal="left"/>
      <protection/>
    </xf>
    <xf numFmtId="1" fontId="6" fillId="0" borderId="10" xfId="55" applyFont="1" applyBorder="1" applyAlignment="1">
      <alignment horizontal="left"/>
      <protection/>
    </xf>
    <xf numFmtId="172" fontId="8" fillId="0" borderId="10" xfId="55" applyNumberFormat="1" applyFont="1" applyBorder="1" applyAlignment="1">
      <alignment horizontal="left"/>
      <protection/>
    </xf>
    <xf numFmtId="43" fontId="8" fillId="0" borderId="10" xfId="49" applyNumberFormat="1" applyFont="1" applyBorder="1" applyAlignment="1">
      <alignment horizontal="left"/>
    </xf>
    <xf numFmtId="178" fontId="8" fillId="0" borderId="10" xfId="55" applyNumberFormat="1" applyFont="1" applyBorder="1" applyAlignment="1">
      <alignment horizontal="center"/>
      <protection/>
    </xf>
    <xf numFmtId="178" fontId="8" fillId="0" borderId="10" xfId="55" applyNumberFormat="1" applyFont="1" applyBorder="1" applyAlignment="1">
      <alignment horizontal="left"/>
      <protection/>
    </xf>
    <xf numFmtId="178" fontId="8" fillId="0" borderId="10" xfId="55" applyNumberFormat="1" applyFont="1" applyFill="1" applyBorder="1" applyAlignment="1">
      <alignment horizontal="left"/>
      <protection/>
    </xf>
    <xf numFmtId="1" fontId="8" fillId="0" borderId="10" xfId="55" applyFont="1" applyBorder="1" applyAlignment="1">
      <alignment/>
      <protection/>
    </xf>
    <xf numFmtId="1" fontId="8" fillId="0" borderId="11" xfId="55" applyFont="1" applyBorder="1" applyAlignment="1">
      <alignment horizontal="left"/>
      <protection/>
    </xf>
    <xf numFmtId="1" fontId="8" fillId="0" borderId="11" xfId="55" applyFont="1" applyBorder="1" applyAlignment="1">
      <alignment horizontal="center"/>
      <protection/>
    </xf>
    <xf numFmtId="172" fontId="8" fillId="0" borderId="11" xfId="55" applyNumberFormat="1" applyFont="1" applyBorder="1" applyAlignment="1">
      <alignment horizontal="center"/>
      <protection/>
    </xf>
    <xf numFmtId="43" fontId="8" fillId="0" borderId="11" xfId="49" applyNumberFormat="1" applyFont="1" applyBorder="1" applyAlignment="1">
      <alignment horizontal="center"/>
    </xf>
    <xf numFmtId="1" fontId="8" fillId="0" borderId="11" xfId="55" applyFont="1" applyFill="1" applyBorder="1" applyAlignment="1">
      <alignment horizontal="left"/>
      <protection/>
    </xf>
    <xf numFmtId="1" fontId="6" fillId="0" borderId="11" xfId="55" applyFont="1" applyBorder="1" applyAlignment="1">
      <alignment horizontal="left"/>
      <protection/>
    </xf>
    <xf numFmtId="43" fontId="6" fillId="0" borderId="11" xfId="49" applyNumberFormat="1" applyFont="1" applyBorder="1" applyAlignment="1">
      <alignment horizontal="center"/>
    </xf>
    <xf numFmtId="1" fontId="6" fillId="0" borderId="11" xfId="55" applyFont="1" applyBorder="1" applyAlignment="1">
      <alignment horizontal="center"/>
      <protection/>
    </xf>
    <xf numFmtId="1" fontId="8" fillId="0" borderId="11" xfId="55" applyFont="1" applyBorder="1" applyAlignme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Hoja2" xfId="55"/>
    <cellStyle name="Normal_Hoja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72"/>
  <sheetViews>
    <sheetView tabSelected="1" workbookViewId="0" topLeftCell="C1">
      <selection activeCell="C9" sqref="C9"/>
    </sheetView>
  </sheetViews>
  <sheetFormatPr defaultColWidth="11.421875" defaultRowHeight="12.75"/>
  <cols>
    <col min="1" max="1" width="10.140625" style="15" bestFit="1" customWidth="1"/>
    <col min="2" max="2" width="11.140625" style="15" bestFit="1" customWidth="1"/>
    <col min="3" max="3" width="82.421875" style="7" bestFit="1" customWidth="1"/>
    <col min="4" max="4" width="12.00390625" style="7" bestFit="1" customWidth="1"/>
    <col min="5" max="5" width="11.28125" style="21" bestFit="1" customWidth="1"/>
    <col min="6" max="6" width="24.421875" style="15" bestFit="1" customWidth="1"/>
    <col min="7" max="7" width="11.28125" style="15" bestFit="1" customWidth="1"/>
    <col min="8" max="8" width="15.57421875" style="17" bestFit="1" customWidth="1"/>
    <col min="9" max="9" width="143.7109375" style="20" bestFit="1" customWidth="1"/>
    <col min="10" max="10" width="28.7109375" style="16" bestFit="1" customWidth="1"/>
    <col min="11" max="16384" width="11.421875" style="13" customWidth="1"/>
  </cols>
  <sheetData>
    <row r="1" spans="1:10" s="48" customFormat="1" ht="18">
      <c r="A1" s="52" t="s">
        <v>751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48" customFormat="1" ht="18">
      <c r="A2" s="53" t="s">
        <v>752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48" customFormat="1" ht="18">
      <c r="A3" s="53"/>
      <c r="B3" s="53"/>
      <c r="C3" s="53"/>
      <c r="D3" s="53"/>
      <c r="E3" s="53"/>
      <c r="F3" s="53"/>
      <c r="G3" s="53"/>
      <c r="H3" s="47"/>
      <c r="I3" s="47"/>
      <c r="J3" s="47"/>
    </row>
    <row r="4" spans="1:10" s="48" customFormat="1" ht="18">
      <c r="A4" s="52" t="s">
        <v>753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48" customFormat="1" ht="18">
      <c r="A5" s="53" t="s">
        <v>754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5">
      <c r="A6" s="14"/>
      <c r="B6" s="14"/>
      <c r="C6" s="8"/>
      <c r="D6" s="8"/>
      <c r="E6" s="9"/>
      <c r="F6" s="8"/>
      <c r="G6" s="8"/>
      <c r="H6" s="10"/>
      <c r="I6" s="19"/>
      <c r="J6" s="11"/>
    </row>
    <row r="7" spans="1:10" ht="21" customHeight="1">
      <c r="A7" s="14"/>
      <c r="B7" s="14"/>
      <c r="C7" s="8"/>
      <c r="D7" s="8"/>
      <c r="E7" s="9"/>
      <c r="F7" s="8"/>
      <c r="G7" s="8"/>
      <c r="H7" s="10"/>
      <c r="I7" s="19"/>
      <c r="J7" s="12">
        <v>41765</v>
      </c>
    </row>
    <row r="8" spans="1:10" ht="26.25" customHeight="1">
      <c r="A8" s="55" t="s">
        <v>103</v>
      </c>
      <c r="B8" s="55" t="s">
        <v>25</v>
      </c>
      <c r="C8" s="55" t="s">
        <v>18</v>
      </c>
      <c r="D8" s="55" t="s">
        <v>13</v>
      </c>
      <c r="E8" s="56" t="s">
        <v>61</v>
      </c>
      <c r="F8" s="55" t="s">
        <v>36</v>
      </c>
      <c r="G8" s="55" t="s">
        <v>61</v>
      </c>
      <c r="H8" s="57" t="s">
        <v>50</v>
      </c>
      <c r="I8" s="55" t="s">
        <v>31</v>
      </c>
      <c r="J8" s="58" t="s">
        <v>0</v>
      </c>
    </row>
    <row r="9" spans="1:10" ht="21" customHeight="1">
      <c r="A9" s="59" t="s">
        <v>140</v>
      </c>
      <c r="B9" s="59" t="s">
        <v>597</v>
      </c>
      <c r="C9" s="60" t="s">
        <v>10</v>
      </c>
      <c r="D9" s="55"/>
      <c r="E9" s="56"/>
      <c r="F9" s="55"/>
      <c r="G9" s="61">
        <v>41736</v>
      </c>
      <c r="H9" s="62">
        <v>81900</v>
      </c>
      <c r="I9" s="60" t="s">
        <v>598</v>
      </c>
      <c r="J9" s="63" t="s">
        <v>17</v>
      </c>
    </row>
    <row r="10" spans="1:10" ht="21" customHeight="1">
      <c r="A10" s="59" t="s">
        <v>140</v>
      </c>
      <c r="B10" s="59" t="s">
        <v>80</v>
      </c>
      <c r="C10" s="60" t="s">
        <v>10</v>
      </c>
      <c r="D10" s="55"/>
      <c r="E10" s="56"/>
      <c r="F10" s="55"/>
      <c r="G10" s="61">
        <v>41740</v>
      </c>
      <c r="H10" s="62">
        <v>18900</v>
      </c>
      <c r="I10" s="60" t="s">
        <v>655</v>
      </c>
      <c r="J10" s="63" t="s">
        <v>23</v>
      </c>
    </row>
    <row r="11" spans="1:10" ht="21" customHeight="1">
      <c r="A11" s="59" t="s">
        <v>140</v>
      </c>
      <c r="B11" s="59" t="s">
        <v>80</v>
      </c>
      <c r="C11" s="60" t="s">
        <v>10</v>
      </c>
      <c r="D11" s="55"/>
      <c r="E11" s="56"/>
      <c r="F11" s="55"/>
      <c r="G11" s="61">
        <v>41711</v>
      </c>
      <c r="H11" s="62">
        <v>68000</v>
      </c>
      <c r="I11" s="60" t="s">
        <v>656</v>
      </c>
      <c r="J11" s="63" t="s">
        <v>16</v>
      </c>
    </row>
    <row r="12" spans="1:10" ht="21" customHeight="1">
      <c r="A12" s="59" t="s">
        <v>140</v>
      </c>
      <c r="B12" s="59" t="s">
        <v>80</v>
      </c>
      <c r="C12" s="60" t="s">
        <v>10</v>
      </c>
      <c r="D12" s="55"/>
      <c r="E12" s="56"/>
      <c r="F12" s="55"/>
      <c r="G12" s="61">
        <v>41740</v>
      </c>
      <c r="H12" s="62">
        <v>163737.5</v>
      </c>
      <c r="I12" s="60" t="s">
        <v>657</v>
      </c>
      <c r="J12" s="63" t="s">
        <v>23</v>
      </c>
    </row>
    <row r="13" spans="1:10" ht="21" customHeight="1">
      <c r="A13" s="55"/>
      <c r="B13" s="55"/>
      <c r="C13" s="64" t="s">
        <v>6</v>
      </c>
      <c r="D13" s="55"/>
      <c r="E13" s="56"/>
      <c r="F13" s="55"/>
      <c r="G13" s="55"/>
      <c r="H13" s="57">
        <f>SUM(H9:H12)</f>
        <v>332537.5</v>
      </c>
      <c r="I13" s="55"/>
      <c r="J13" s="58"/>
    </row>
    <row r="14" spans="1:10" ht="19.5" customHeight="1">
      <c r="A14" s="59" t="s">
        <v>149</v>
      </c>
      <c r="B14" s="59" t="s">
        <v>231</v>
      </c>
      <c r="C14" s="60" t="s">
        <v>74</v>
      </c>
      <c r="D14" s="55"/>
      <c r="E14" s="61"/>
      <c r="F14" s="55"/>
      <c r="G14" s="61">
        <v>41726</v>
      </c>
      <c r="H14" s="62">
        <v>60000</v>
      </c>
      <c r="I14" s="60" t="s">
        <v>517</v>
      </c>
      <c r="J14" s="63" t="s">
        <v>47</v>
      </c>
    </row>
    <row r="15" spans="1:10" ht="22.5" customHeight="1">
      <c r="A15" s="59" t="s">
        <v>149</v>
      </c>
      <c r="B15" s="59" t="s">
        <v>187</v>
      </c>
      <c r="C15" s="60" t="s">
        <v>21</v>
      </c>
      <c r="D15" s="55"/>
      <c r="E15" s="56"/>
      <c r="F15" s="55"/>
      <c r="G15" s="61">
        <v>41695</v>
      </c>
      <c r="H15" s="62">
        <v>60000</v>
      </c>
      <c r="I15" s="60" t="s">
        <v>190</v>
      </c>
      <c r="J15" s="63" t="s">
        <v>19</v>
      </c>
    </row>
    <row r="16" spans="1:10" ht="19.5" customHeight="1">
      <c r="A16" s="59" t="s">
        <v>149</v>
      </c>
      <c r="B16" s="59" t="s">
        <v>558</v>
      </c>
      <c r="C16" s="60" t="s">
        <v>68</v>
      </c>
      <c r="D16" s="55"/>
      <c r="E16" s="61"/>
      <c r="F16" s="55"/>
      <c r="G16" s="61">
        <v>41723</v>
      </c>
      <c r="H16" s="62">
        <v>60000</v>
      </c>
      <c r="I16" s="60" t="s">
        <v>517</v>
      </c>
      <c r="J16" s="63" t="s">
        <v>17</v>
      </c>
    </row>
    <row r="17" spans="1:10" ht="19.5" customHeight="1">
      <c r="A17" s="59"/>
      <c r="B17" s="59"/>
      <c r="C17" s="64" t="s">
        <v>104</v>
      </c>
      <c r="D17" s="55"/>
      <c r="E17" s="61"/>
      <c r="F17" s="55"/>
      <c r="G17" s="55"/>
      <c r="H17" s="57">
        <f>SUM(H14:H16)</f>
        <v>180000</v>
      </c>
      <c r="I17" s="60"/>
      <c r="J17" s="63"/>
    </row>
    <row r="18" spans="1:10" ht="19.5" customHeight="1">
      <c r="A18" s="59" t="s">
        <v>600</v>
      </c>
      <c r="B18" s="59" t="s">
        <v>597</v>
      </c>
      <c r="C18" s="60" t="s">
        <v>95</v>
      </c>
      <c r="D18" s="55"/>
      <c r="E18" s="56"/>
      <c r="F18" s="59" t="s">
        <v>601</v>
      </c>
      <c r="G18" s="61">
        <v>41733</v>
      </c>
      <c r="H18" s="62">
        <v>6271</v>
      </c>
      <c r="I18" s="60" t="s">
        <v>602</v>
      </c>
      <c r="J18" s="63" t="s">
        <v>58</v>
      </c>
    </row>
    <row r="19" spans="1:10" ht="19.5" customHeight="1">
      <c r="A19" s="59"/>
      <c r="B19" s="59"/>
      <c r="C19" s="64" t="s">
        <v>48</v>
      </c>
      <c r="D19" s="55"/>
      <c r="E19" s="56"/>
      <c r="F19" s="59"/>
      <c r="G19" s="61"/>
      <c r="H19" s="57">
        <f>SUM(H18:H18)</f>
        <v>6271</v>
      </c>
      <c r="I19" s="60"/>
      <c r="J19" s="63"/>
    </row>
    <row r="20" spans="1:10" ht="19.5" customHeight="1">
      <c r="A20" s="59" t="s">
        <v>135</v>
      </c>
      <c r="B20" s="59" t="s">
        <v>531</v>
      </c>
      <c r="C20" s="60" t="s">
        <v>733</v>
      </c>
      <c r="D20" s="59" t="s">
        <v>535</v>
      </c>
      <c r="E20" s="61">
        <v>41731</v>
      </c>
      <c r="F20" s="59" t="s">
        <v>536</v>
      </c>
      <c r="G20" s="61">
        <v>41708</v>
      </c>
      <c r="H20" s="62">
        <v>130272</v>
      </c>
      <c r="I20" s="60" t="s">
        <v>537</v>
      </c>
      <c r="J20" s="63" t="s">
        <v>30</v>
      </c>
    </row>
    <row r="21" spans="1:10" ht="19.5" customHeight="1">
      <c r="A21" s="59" t="s">
        <v>135</v>
      </c>
      <c r="B21" s="59" t="s">
        <v>558</v>
      </c>
      <c r="C21" s="60" t="s">
        <v>733</v>
      </c>
      <c r="D21" s="59" t="s">
        <v>559</v>
      </c>
      <c r="E21" s="61">
        <v>41731</v>
      </c>
      <c r="F21" s="59" t="s">
        <v>560</v>
      </c>
      <c r="G21" s="61">
        <v>41712</v>
      </c>
      <c r="H21" s="62">
        <v>68392.8</v>
      </c>
      <c r="I21" s="60" t="s">
        <v>561</v>
      </c>
      <c r="J21" s="63" t="s">
        <v>30</v>
      </c>
    </row>
    <row r="22" spans="1:10" ht="19.5" customHeight="1">
      <c r="A22" s="59" t="s">
        <v>135</v>
      </c>
      <c r="B22" s="59" t="s">
        <v>692</v>
      </c>
      <c r="C22" s="60" t="s">
        <v>732</v>
      </c>
      <c r="D22" s="59" t="s">
        <v>695</v>
      </c>
      <c r="E22" s="61">
        <v>41731</v>
      </c>
      <c r="F22" s="59" t="s">
        <v>696</v>
      </c>
      <c r="G22" s="61">
        <v>41718</v>
      </c>
      <c r="H22" s="62">
        <v>197107.2</v>
      </c>
      <c r="I22" s="60" t="s">
        <v>697</v>
      </c>
      <c r="J22" s="63" t="s">
        <v>30</v>
      </c>
    </row>
    <row r="23" spans="1:10" ht="19.5" customHeight="1">
      <c r="A23" s="59" t="s">
        <v>135</v>
      </c>
      <c r="B23" s="59" t="s">
        <v>692</v>
      </c>
      <c r="C23" s="60" t="s">
        <v>734</v>
      </c>
      <c r="D23" s="59" t="s">
        <v>698</v>
      </c>
      <c r="E23" s="61">
        <v>41743</v>
      </c>
      <c r="F23" s="59" t="s">
        <v>699</v>
      </c>
      <c r="G23" s="61">
        <v>41712</v>
      </c>
      <c r="H23" s="62">
        <v>147830.4</v>
      </c>
      <c r="I23" s="60" t="s">
        <v>700</v>
      </c>
      <c r="J23" s="63" t="s">
        <v>30</v>
      </c>
    </row>
    <row r="24" spans="1:10" ht="19.5" customHeight="1">
      <c r="A24" s="59"/>
      <c r="B24" s="59"/>
      <c r="C24" s="64" t="s">
        <v>81</v>
      </c>
      <c r="D24" s="55"/>
      <c r="E24" s="61"/>
      <c r="F24" s="55"/>
      <c r="G24" s="55"/>
      <c r="H24" s="57">
        <f>SUM(H20:H23)</f>
        <v>543602.4</v>
      </c>
      <c r="I24" s="60"/>
      <c r="J24" s="63"/>
    </row>
    <row r="25" spans="1:10" ht="21" customHeight="1">
      <c r="A25" s="59" t="s">
        <v>136</v>
      </c>
      <c r="B25" s="59" t="s">
        <v>288</v>
      </c>
      <c r="C25" s="60" t="s">
        <v>73</v>
      </c>
      <c r="D25" s="59"/>
      <c r="E25" s="61"/>
      <c r="F25" s="59"/>
      <c r="G25" s="61">
        <v>41705</v>
      </c>
      <c r="H25" s="62">
        <v>7200</v>
      </c>
      <c r="I25" s="60" t="s">
        <v>289</v>
      </c>
      <c r="J25" s="63" t="s">
        <v>5</v>
      </c>
    </row>
    <row r="26" spans="1:10" ht="21" customHeight="1">
      <c r="A26" s="59" t="s">
        <v>136</v>
      </c>
      <c r="B26" s="59" t="s">
        <v>80</v>
      </c>
      <c r="C26" s="60" t="s">
        <v>15</v>
      </c>
      <c r="D26" s="59"/>
      <c r="E26" s="61"/>
      <c r="F26" s="59"/>
      <c r="G26" s="61">
        <v>41744</v>
      </c>
      <c r="H26" s="62">
        <v>14400</v>
      </c>
      <c r="I26" s="60" t="s">
        <v>658</v>
      </c>
      <c r="J26" s="63" t="s">
        <v>12</v>
      </c>
    </row>
    <row r="27" spans="1:10" ht="21" customHeight="1">
      <c r="A27" s="59" t="s">
        <v>136</v>
      </c>
      <c r="B27" s="59" t="s">
        <v>597</v>
      </c>
      <c r="C27" s="60" t="s">
        <v>83</v>
      </c>
      <c r="D27" s="59"/>
      <c r="E27" s="61"/>
      <c r="F27" s="59"/>
      <c r="G27" s="61">
        <v>41733</v>
      </c>
      <c r="H27" s="62">
        <v>9450</v>
      </c>
      <c r="I27" s="60" t="s">
        <v>607</v>
      </c>
      <c r="J27" s="63" t="s">
        <v>38</v>
      </c>
    </row>
    <row r="28" spans="1:10" ht="21" customHeight="1">
      <c r="A28" s="59" t="s">
        <v>136</v>
      </c>
      <c r="B28" s="59" t="s">
        <v>80</v>
      </c>
      <c r="C28" s="60" t="s">
        <v>10</v>
      </c>
      <c r="D28" s="59"/>
      <c r="E28" s="61"/>
      <c r="F28" s="59"/>
      <c r="G28" s="61">
        <v>41744</v>
      </c>
      <c r="H28" s="62">
        <v>284300</v>
      </c>
      <c r="I28" s="60" t="s">
        <v>750</v>
      </c>
      <c r="J28" s="63" t="s">
        <v>12</v>
      </c>
    </row>
    <row r="29" spans="1:10" ht="21" customHeight="1">
      <c r="A29" s="59" t="s">
        <v>136</v>
      </c>
      <c r="B29" s="59" t="s">
        <v>80</v>
      </c>
      <c r="C29" s="60" t="s">
        <v>10</v>
      </c>
      <c r="D29" s="59"/>
      <c r="E29" s="61"/>
      <c r="F29" s="59"/>
      <c r="G29" s="61">
        <v>41745</v>
      </c>
      <c r="H29" s="62">
        <v>90915</v>
      </c>
      <c r="I29" s="60" t="s">
        <v>661</v>
      </c>
      <c r="J29" s="63" t="s">
        <v>17</v>
      </c>
    </row>
    <row r="30" spans="1:10" ht="21" customHeight="1">
      <c r="A30" s="59" t="s">
        <v>136</v>
      </c>
      <c r="B30" s="59" t="s">
        <v>693</v>
      </c>
      <c r="C30" s="60" t="s">
        <v>10</v>
      </c>
      <c r="D30" s="59"/>
      <c r="E30" s="61"/>
      <c r="F30" s="59"/>
      <c r="G30" s="61">
        <v>41752</v>
      </c>
      <c r="H30" s="62">
        <v>5450</v>
      </c>
      <c r="I30" s="60" t="s">
        <v>735</v>
      </c>
      <c r="J30" s="63" t="s">
        <v>29</v>
      </c>
    </row>
    <row r="31" spans="1:10" ht="19.5" customHeight="1">
      <c r="A31" s="59"/>
      <c r="B31" s="59"/>
      <c r="C31" s="64" t="s">
        <v>120</v>
      </c>
      <c r="D31" s="55"/>
      <c r="E31" s="56"/>
      <c r="F31" s="59"/>
      <c r="G31" s="61"/>
      <c r="H31" s="57">
        <f>SUM(H25:H30)</f>
        <v>411715</v>
      </c>
      <c r="I31" s="60"/>
      <c r="J31" s="63"/>
    </row>
    <row r="32" spans="1:10" ht="19.5" customHeight="1">
      <c r="A32" s="59" t="s">
        <v>127</v>
      </c>
      <c r="B32" s="59" t="s">
        <v>347</v>
      </c>
      <c r="C32" s="60" t="s">
        <v>43</v>
      </c>
      <c r="D32" s="59" t="s">
        <v>360</v>
      </c>
      <c r="E32" s="61">
        <v>41715</v>
      </c>
      <c r="F32" s="59" t="s">
        <v>361</v>
      </c>
      <c r="G32" s="61">
        <v>41683</v>
      </c>
      <c r="H32" s="62">
        <v>1572740</v>
      </c>
      <c r="I32" s="60" t="s">
        <v>362</v>
      </c>
      <c r="J32" s="63" t="s">
        <v>9</v>
      </c>
    </row>
    <row r="33" spans="1:10" ht="19.5" customHeight="1">
      <c r="A33" s="59"/>
      <c r="B33" s="59"/>
      <c r="C33" s="64" t="s">
        <v>44</v>
      </c>
      <c r="D33" s="55"/>
      <c r="E33" s="56"/>
      <c r="F33" s="59"/>
      <c r="G33" s="61"/>
      <c r="H33" s="57">
        <f>SUM(H32:H32)</f>
        <v>1572740</v>
      </c>
      <c r="I33" s="60"/>
      <c r="J33" s="63"/>
    </row>
    <row r="34" spans="1:10" ht="19.5" customHeight="1">
      <c r="A34" s="59" t="s">
        <v>138</v>
      </c>
      <c r="B34" s="59" t="s">
        <v>80</v>
      </c>
      <c r="C34" s="60" t="s">
        <v>659</v>
      </c>
      <c r="D34" s="55"/>
      <c r="E34" s="56"/>
      <c r="F34" s="59"/>
      <c r="G34" s="61">
        <v>41743</v>
      </c>
      <c r="H34" s="62">
        <v>11000</v>
      </c>
      <c r="I34" s="60" t="s">
        <v>660</v>
      </c>
      <c r="J34" s="63" t="s">
        <v>17</v>
      </c>
    </row>
    <row r="35" spans="1:10" ht="19.5" customHeight="1">
      <c r="A35" s="59"/>
      <c r="B35" s="59"/>
      <c r="C35" s="64" t="s">
        <v>137</v>
      </c>
      <c r="D35" s="55"/>
      <c r="E35" s="56"/>
      <c r="F35" s="59"/>
      <c r="G35" s="61"/>
      <c r="H35" s="57">
        <f>SUM(H34:H34)</f>
        <v>11000</v>
      </c>
      <c r="I35" s="60"/>
      <c r="J35" s="63"/>
    </row>
    <row r="36" spans="1:10" ht="19.5" customHeight="1">
      <c r="A36" s="59" t="s">
        <v>632</v>
      </c>
      <c r="B36" s="59" t="s">
        <v>80</v>
      </c>
      <c r="C36" s="60" t="s">
        <v>633</v>
      </c>
      <c r="D36" s="59" t="s">
        <v>662</v>
      </c>
      <c r="E36" s="61">
        <v>41611</v>
      </c>
      <c r="F36" s="59" t="s">
        <v>71</v>
      </c>
      <c r="G36" s="61">
        <v>41705</v>
      </c>
      <c r="H36" s="62">
        <v>2725800</v>
      </c>
      <c r="I36" s="60" t="s">
        <v>663</v>
      </c>
      <c r="J36" s="63" t="s">
        <v>12</v>
      </c>
    </row>
    <row r="37" spans="1:10" ht="19.5" customHeight="1">
      <c r="A37" s="59"/>
      <c r="B37" s="59"/>
      <c r="C37" s="64" t="s">
        <v>664</v>
      </c>
      <c r="D37" s="55"/>
      <c r="E37" s="56"/>
      <c r="F37" s="59"/>
      <c r="G37" s="61"/>
      <c r="H37" s="57">
        <f>SUM(H36)</f>
        <v>2725800</v>
      </c>
      <c r="I37" s="60"/>
      <c r="J37" s="63"/>
    </row>
    <row r="38" spans="1:10" ht="19.5" customHeight="1">
      <c r="A38" s="59" t="s">
        <v>139</v>
      </c>
      <c r="B38" s="59" t="s">
        <v>67</v>
      </c>
      <c r="C38" s="60" t="s">
        <v>277</v>
      </c>
      <c r="D38" s="59" t="s">
        <v>634</v>
      </c>
      <c r="E38" s="61">
        <v>41715</v>
      </c>
      <c r="F38" s="59" t="s">
        <v>71</v>
      </c>
      <c r="G38" s="61">
        <v>41722</v>
      </c>
      <c r="H38" s="62">
        <v>2475000</v>
      </c>
      <c r="I38" s="60" t="s">
        <v>635</v>
      </c>
      <c r="J38" s="63" t="s">
        <v>12</v>
      </c>
    </row>
    <row r="39" spans="1:10" ht="19.5" customHeight="1">
      <c r="A39" s="59"/>
      <c r="B39" s="59"/>
      <c r="C39" s="64" t="s">
        <v>255</v>
      </c>
      <c r="D39" s="55"/>
      <c r="E39" s="56"/>
      <c r="F39" s="59"/>
      <c r="G39" s="61"/>
      <c r="H39" s="57">
        <f>SUM(H38:H38)</f>
        <v>2475000</v>
      </c>
      <c r="I39" s="60"/>
      <c r="J39" s="63"/>
    </row>
    <row r="40" spans="1:10" ht="19.5" customHeight="1">
      <c r="A40" s="59" t="s">
        <v>193</v>
      </c>
      <c r="B40" s="59" t="s">
        <v>347</v>
      </c>
      <c r="C40" s="60" t="s">
        <v>70</v>
      </c>
      <c r="D40" s="59" t="s">
        <v>363</v>
      </c>
      <c r="E40" s="61">
        <v>41438</v>
      </c>
      <c r="F40" s="59" t="s">
        <v>3</v>
      </c>
      <c r="G40" s="61">
        <v>41712</v>
      </c>
      <c r="H40" s="62">
        <v>1002804.45</v>
      </c>
      <c r="I40" s="60" t="s">
        <v>397</v>
      </c>
      <c r="J40" s="63" t="s">
        <v>12</v>
      </c>
    </row>
    <row r="41" spans="1:10" ht="19.5" customHeight="1">
      <c r="A41" s="59" t="s">
        <v>193</v>
      </c>
      <c r="B41" s="59" t="s">
        <v>79</v>
      </c>
      <c r="C41" s="60" t="s">
        <v>28</v>
      </c>
      <c r="D41" s="59" t="s">
        <v>548</v>
      </c>
      <c r="E41" s="61">
        <v>41555</v>
      </c>
      <c r="F41" s="59" t="s">
        <v>40</v>
      </c>
      <c r="G41" s="61">
        <v>41729</v>
      </c>
      <c r="H41" s="62">
        <v>3052011</v>
      </c>
      <c r="I41" s="60" t="s">
        <v>549</v>
      </c>
      <c r="J41" s="63" t="s">
        <v>12</v>
      </c>
    </row>
    <row r="42" spans="1:10" ht="19.5" customHeight="1">
      <c r="A42" s="59"/>
      <c r="B42" s="59"/>
      <c r="C42" s="64" t="s">
        <v>194</v>
      </c>
      <c r="D42" s="55"/>
      <c r="E42" s="56"/>
      <c r="F42" s="59"/>
      <c r="G42" s="61"/>
      <c r="H42" s="57">
        <f>SUM(H40:H41)</f>
        <v>4054815.45</v>
      </c>
      <c r="I42" s="60"/>
      <c r="J42" s="63"/>
    </row>
    <row r="43" spans="1:10" ht="18.75" customHeight="1">
      <c r="A43" s="59" t="s">
        <v>168</v>
      </c>
      <c r="B43" s="59" t="s">
        <v>231</v>
      </c>
      <c r="C43" s="60" t="s">
        <v>22</v>
      </c>
      <c r="D43" s="59" t="s">
        <v>232</v>
      </c>
      <c r="E43" s="61">
        <v>41695</v>
      </c>
      <c r="F43" s="59" t="s">
        <v>233</v>
      </c>
      <c r="G43" s="61">
        <v>41708</v>
      </c>
      <c r="H43" s="62">
        <v>1733.42</v>
      </c>
      <c r="I43" s="60" t="s">
        <v>234</v>
      </c>
      <c r="J43" s="63" t="s">
        <v>1</v>
      </c>
    </row>
    <row r="44" spans="1:10" ht="18.75" customHeight="1">
      <c r="A44" s="59" t="s">
        <v>168</v>
      </c>
      <c r="B44" s="59" t="s">
        <v>481</v>
      </c>
      <c r="C44" s="60" t="s">
        <v>22</v>
      </c>
      <c r="D44" s="59" t="s">
        <v>482</v>
      </c>
      <c r="E44" s="61">
        <v>41598</v>
      </c>
      <c r="F44" s="59" t="s">
        <v>483</v>
      </c>
      <c r="G44" s="61">
        <v>41726</v>
      </c>
      <c r="H44" s="62">
        <v>2773</v>
      </c>
      <c r="I44" s="60" t="s">
        <v>484</v>
      </c>
      <c r="J44" s="63" t="s">
        <v>1</v>
      </c>
    </row>
    <row r="45" spans="1:10" ht="18.75" customHeight="1">
      <c r="A45" s="59" t="s">
        <v>168</v>
      </c>
      <c r="B45" s="59" t="s">
        <v>481</v>
      </c>
      <c r="C45" s="60" t="s">
        <v>22</v>
      </c>
      <c r="D45" s="59" t="s">
        <v>344</v>
      </c>
      <c r="E45" s="61">
        <v>41674</v>
      </c>
      <c r="F45" s="59" t="s">
        <v>485</v>
      </c>
      <c r="G45" s="61">
        <v>41726</v>
      </c>
      <c r="H45" s="62">
        <v>2690.4</v>
      </c>
      <c r="I45" s="60" t="s">
        <v>486</v>
      </c>
      <c r="J45" s="63" t="s">
        <v>1</v>
      </c>
    </row>
    <row r="46" spans="1:10" s="49" customFormat="1" ht="18" customHeight="1">
      <c r="A46" s="59" t="s">
        <v>168</v>
      </c>
      <c r="B46" s="59" t="s">
        <v>211</v>
      </c>
      <c r="C46" s="60" t="s">
        <v>51</v>
      </c>
      <c r="D46" s="59" t="s">
        <v>212</v>
      </c>
      <c r="E46" s="65">
        <v>41696</v>
      </c>
      <c r="F46" s="59" t="s">
        <v>213</v>
      </c>
      <c r="G46" s="61">
        <v>41704</v>
      </c>
      <c r="H46" s="66">
        <v>7670</v>
      </c>
      <c r="I46" s="60" t="s">
        <v>214</v>
      </c>
      <c r="J46" s="63" t="s">
        <v>1</v>
      </c>
    </row>
    <row r="47" spans="1:10" s="49" customFormat="1" ht="18" customHeight="1">
      <c r="A47" s="59" t="s">
        <v>168</v>
      </c>
      <c r="B47" s="59" t="s">
        <v>260</v>
      </c>
      <c r="C47" s="60" t="s">
        <v>51</v>
      </c>
      <c r="D47" s="59" t="s">
        <v>261</v>
      </c>
      <c r="E47" s="65">
        <v>41688</v>
      </c>
      <c r="F47" s="59" t="s">
        <v>262</v>
      </c>
      <c r="G47" s="61">
        <v>41705</v>
      </c>
      <c r="H47" s="66">
        <v>14189.5</v>
      </c>
      <c r="I47" s="60" t="s">
        <v>263</v>
      </c>
      <c r="J47" s="63" t="s">
        <v>1</v>
      </c>
    </row>
    <row r="48" spans="1:10" s="49" customFormat="1" ht="18" customHeight="1">
      <c r="A48" s="59" t="s">
        <v>168</v>
      </c>
      <c r="B48" s="59" t="s">
        <v>346</v>
      </c>
      <c r="C48" s="60" t="s">
        <v>51</v>
      </c>
      <c r="D48" s="59" t="s">
        <v>365</v>
      </c>
      <c r="E48" s="65">
        <v>41711</v>
      </c>
      <c r="F48" s="59" t="s">
        <v>366</v>
      </c>
      <c r="G48" s="61">
        <v>41717</v>
      </c>
      <c r="H48" s="66">
        <v>11682</v>
      </c>
      <c r="I48" s="60" t="s">
        <v>367</v>
      </c>
      <c r="J48" s="63" t="s">
        <v>1</v>
      </c>
    </row>
    <row r="49" spans="1:10" s="49" customFormat="1" ht="18" customHeight="1">
      <c r="A49" s="59" t="s">
        <v>168</v>
      </c>
      <c r="B49" s="59" t="s">
        <v>481</v>
      </c>
      <c r="C49" s="60" t="s">
        <v>51</v>
      </c>
      <c r="D49" s="59" t="s">
        <v>487</v>
      </c>
      <c r="E49" s="65">
        <v>41717</v>
      </c>
      <c r="F49" s="59" t="s">
        <v>488</v>
      </c>
      <c r="G49" s="61">
        <v>41724</v>
      </c>
      <c r="H49" s="66">
        <v>4891.1</v>
      </c>
      <c r="I49" s="60" t="s">
        <v>489</v>
      </c>
      <c r="J49" s="63" t="s">
        <v>1</v>
      </c>
    </row>
    <row r="50" spans="1:10" s="49" customFormat="1" ht="18" customHeight="1">
      <c r="A50" s="59" t="s">
        <v>168</v>
      </c>
      <c r="B50" s="59" t="s">
        <v>531</v>
      </c>
      <c r="C50" s="60" t="s">
        <v>51</v>
      </c>
      <c r="D50" s="59" t="s">
        <v>538</v>
      </c>
      <c r="E50" s="65">
        <v>41716</v>
      </c>
      <c r="F50" s="59" t="s">
        <v>539</v>
      </c>
      <c r="G50" s="61">
        <v>41719</v>
      </c>
      <c r="H50" s="66">
        <v>1416</v>
      </c>
      <c r="I50" s="60" t="s">
        <v>557</v>
      </c>
      <c r="J50" s="63" t="s">
        <v>1</v>
      </c>
    </row>
    <row r="51" spans="1:10" s="50" customFormat="1" ht="18" customHeight="1">
      <c r="A51" s="67" t="s">
        <v>168</v>
      </c>
      <c r="B51" s="67" t="s">
        <v>737</v>
      </c>
      <c r="C51" s="68" t="s">
        <v>51</v>
      </c>
      <c r="D51" s="67" t="s">
        <v>738</v>
      </c>
      <c r="E51" s="65">
        <v>41716</v>
      </c>
      <c r="F51" s="67" t="s">
        <v>739</v>
      </c>
      <c r="G51" s="61">
        <v>41719</v>
      </c>
      <c r="H51" s="66">
        <v>8480.66</v>
      </c>
      <c r="I51" s="60" t="s">
        <v>740</v>
      </c>
      <c r="J51" s="69" t="s">
        <v>1</v>
      </c>
    </row>
    <row r="52" spans="1:10" ht="18.75" customHeight="1">
      <c r="A52" s="59"/>
      <c r="B52" s="59"/>
      <c r="C52" s="64" t="s">
        <v>167</v>
      </c>
      <c r="D52" s="59"/>
      <c r="E52" s="61"/>
      <c r="F52" s="59"/>
      <c r="G52" s="61"/>
      <c r="H52" s="57">
        <f>SUM(H43:H51)</f>
        <v>55526.08</v>
      </c>
      <c r="I52" s="60"/>
      <c r="J52" s="63"/>
    </row>
    <row r="53" spans="1:10" ht="21" customHeight="1">
      <c r="A53" s="59" t="s">
        <v>128</v>
      </c>
      <c r="B53" s="59" t="s">
        <v>191</v>
      </c>
      <c r="C53" s="60" t="s">
        <v>37</v>
      </c>
      <c r="D53" s="59" t="s">
        <v>204</v>
      </c>
      <c r="E53" s="61">
        <v>41691</v>
      </c>
      <c r="F53" s="59" t="s">
        <v>205</v>
      </c>
      <c r="G53" s="61">
        <v>41702</v>
      </c>
      <c r="H53" s="62">
        <v>30503</v>
      </c>
      <c r="I53" s="60" t="s">
        <v>206</v>
      </c>
      <c r="J53" s="63" t="s">
        <v>1</v>
      </c>
    </row>
    <row r="54" spans="1:10" ht="21" customHeight="1">
      <c r="A54" s="59" t="s">
        <v>128</v>
      </c>
      <c r="B54" s="59" t="s">
        <v>191</v>
      </c>
      <c r="C54" s="60" t="s">
        <v>37</v>
      </c>
      <c r="D54" s="59" t="s">
        <v>201</v>
      </c>
      <c r="E54" s="61">
        <v>41695</v>
      </c>
      <c r="F54" s="59" t="s">
        <v>202</v>
      </c>
      <c r="G54" s="61">
        <v>41701</v>
      </c>
      <c r="H54" s="62">
        <v>32833.5</v>
      </c>
      <c r="I54" s="60" t="s">
        <v>203</v>
      </c>
      <c r="J54" s="63" t="s">
        <v>1</v>
      </c>
    </row>
    <row r="55" spans="1:10" ht="21" customHeight="1">
      <c r="A55" s="59" t="s">
        <v>128</v>
      </c>
      <c r="B55" s="59" t="s">
        <v>191</v>
      </c>
      <c r="C55" s="60" t="s">
        <v>37</v>
      </c>
      <c r="D55" s="59" t="s">
        <v>198</v>
      </c>
      <c r="E55" s="61">
        <v>41695</v>
      </c>
      <c r="F55" s="59" t="s">
        <v>199</v>
      </c>
      <c r="G55" s="61">
        <v>41701</v>
      </c>
      <c r="H55" s="62">
        <v>9912</v>
      </c>
      <c r="I55" s="60" t="s">
        <v>200</v>
      </c>
      <c r="J55" s="63" t="s">
        <v>1</v>
      </c>
    </row>
    <row r="56" spans="1:10" ht="21" customHeight="1">
      <c r="A56" s="59" t="s">
        <v>128</v>
      </c>
      <c r="B56" s="59" t="s">
        <v>191</v>
      </c>
      <c r="C56" s="60" t="s">
        <v>37</v>
      </c>
      <c r="D56" s="59" t="s">
        <v>195</v>
      </c>
      <c r="E56" s="61">
        <v>41696</v>
      </c>
      <c r="F56" s="59" t="s">
        <v>196</v>
      </c>
      <c r="G56" s="61">
        <v>41701</v>
      </c>
      <c r="H56" s="62">
        <v>90919</v>
      </c>
      <c r="I56" s="60" t="s">
        <v>197</v>
      </c>
      <c r="J56" s="63" t="s">
        <v>1</v>
      </c>
    </row>
    <row r="57" spans="1:10" ht="21" customHeight="1">
      <c r="A57" s="59" t="s">
        <v>128</v>
      </c>
      <c r="B57" s="59" t="s">
        <v>378</v>
      </c>
      <c r="C57" s="60" t="s">
        <v>37</v>
      </c>
      <c r="D57" s="59" t="s">
        <v>398</v>
      </c>
      <c r="E57" s="61">
        <v>41717</v>
      </c>
      <c r="F57" s="59" t="s">
        <v>399</v>
      </c>
      <c r="G57" s="61">
        <v>41722</v>
      </c>
      <c r="H57" s="62">
        <v>73396</v>
      </c>
      <c r="I57" s="60" t="s">
        <v>400</v>
      </c>
      <c r="J57" s="63" t="s">
        <v>1</v>
      </c>
    </row>
    <row r="58" spans="1:10" ht="21" customHeight="1">
      <c r="A58" s="59" t="s">
        <v>128</v>
      </c>
      <c r="B58" s="59" t="s">
        <v>481</v>
      </c>
      <c r="C58" s="60" t="s">
        <v>37</v>
      </c>
      <c r="D58" s="59" t="s">
        <v>490</v>
      </c>
      <c r="E58" s="61">
        <v>41719</v>
      </c>
      <c r="F58" s="59" t="s">
        <v>491</v>
      </c>
      <c r="G58" s="61">
        <v>41724</v>
      </c>
      <c r="H58" s="62">
        <v>15930</v>
      </c>
      <c r="I58" s="60" t="s">
        <v>492</v>
      </c>
      <c r="J58" s="63" t="s">
        <v>1</v>
      </c>
    </row>
    <row r="59" spans="1:10" ht="21" customHeight="1">
      <c r="A59" s="59" t="s">
        <v>128</v>
      </c>
      <c r="B59" s="59" t="s">
        <v>231</v>
      </c>
      <c r="C59" s="60" t="s">
        <v>125</v>
      </c>
      <c r="D59" s="59" t="s">
        <v>235</v>
      </c>
      <c r="E59" s="61">
        <v>41703</v>
      </c>
      <c r="F59" s="59" t="s">
        <v>236</v>
      </c>
      <c r="G59" s="61">
        <v>41701</v>
      </c>
      <c r="H59" s="62">
        <v>24225.64</v>
      </c>
      <c r="I59" s="60" t="s">
        <v>237</v>
      </c>
      <c r="J59" s="63" t="s">
        <v>1</v>
      </c>
    </row>
    <row r="60" spans="1:10" ht="21" customHeight="1">
      <c r="A60" s="59" t="s">
        <v>128</v>
      </c>
      <c r="B60" s="59" t="s">
        <v>378</v>
      </c>
      <c r="C60" s="60" t="s">
        <v>125</v>
      </c>
      <c r="D60" s="59" t="s">
        <v>401</v>
      </c>
      <c r="E60" s="61">
        <v>41717</v>
      </c>
      <c r="F60" s="59" t="s">
        <v>402</v>
      </c>
      <c r="G60" s="61">
        <v>41710</v>
      </c>
      <c r="H60" s="62">
        <v>40379.6</v>
      </c>
      <c r="I60" s="60" t="s">
        <v>403</v>
      </c>
      <c r="J60" s="63" t="s">
        <v>1</v>
      </c>
    </row>
    <row r="61" spans="1:10" ht="21" customHeight="1">
      <c r="A61" s="59" t="s">
        <v>128</v>
      </c>
      <c r="B61" s="59" t="s">
        <v>191</v>
      </c>
      <c r="C61" s="60" t="s">
        <v>86</v>
      </c>
      <c r="D61" s="59" t="s">
        <v>207</v>
      </c>
      <c r="E61" s="61">
        <v>41695</v>
      </c>
      <c r="F61" s="59" t="s">
        <v>208</v>
      </c>
      <c r="G61" s="61">
        <v>41701</v>
      </c>
      <c r="H61" s="62">
        <v>80240</v>
      </c>
      <c r="I61" s="60" t="s">
        <v>209</v>
      </c>
      <c r="J61" s="63" t="s">
        <v>1</v>
      </c>
    </row>
    <row r="62" spans="1:10" ht="21" customHeight="1">
      <c r="A62" s="59" t="s">
        <v>128</v>
      </c>
      <c r="B62" s="59" t="s">
        <v>260</v>
      </c>
      <c r="C62" s="60" t="s">
        <v>86</v>
      </c>
      <c r="D62" s="59" t="s">
        <v>281</v>
      </c>
      <c r="E62" s="61">
        <v>41709</v>
      </c>
      <c r="F62" s="59" t="s">
        <v>282</v>
      </c>
      <c r="G62" s="61">
        <v>41711</v>
      </c>
      <c r="H62" s="62">
        <v>12797.1</v>
      </c>
      <c r="I62" s="60" t="s">
        <v>283</v>
      </c>
      <c r="J62" s="63" t="s">
        <v>1</v>
      </c>
    </row>
    <row r="63" spans="1:10" ht="18.75" customHeight="1">
      <c r="A63" s="59"/>
      <c r="B63" s="59"/>
      <c r="C63" s="64" t="s">
        <v>106</v>
      </c>
      <c r="D63" s="59"/>
      <c r="E63" s="61"/>
      <c r="F63" s="59"/>
      <c r="G63" s="61"/>
      <c r="H63" s="57">
        <f>SUM(H53:H62)</f>
        <v>411135.83999999997</v>
      </c>
      <c r="I63" s="60"/>
      <c r="J63" s="63"/>
    </row>
    <row r="64" spans="1:10" ht="18.75" customHeight="1">
      <c r="A64" s="59" t="s">
        <v>129</v>
      </c>
      <c r="B64" s="59" t="s">
        <v>507</v>
      </c>
      <c r="C64" s="60" t="s">
        <v>508</v>
      </c>
      <c r="D64" s="59" t="s">
        <v>509</v>
      </c>
      <c r="E64" s="61">
        <v>41724</v>
      </c>
      <c r="F64" s="59" t="s">
        <v>510</v>
      </c>
      <c r="G64" s="61">
        <v>41725</v>
      </c>
      <c r="H64" s="62">
        <v>1177095.81</v>
      </c>
      <c r="I64" s="60" t="s">
        <v>524</v>
      </c>
      <c r="J64" s="63" t="s">
        <v>29</v>
      </c>
    </row>
    <row r="65" spans="1:10" ht="18.75" customHeight="1">
      <c r="A65" s="59" t="s">
        <v>129</v>
      </c>
      <c r="B65" s="59" t="s">
        <v>597</v>
      </c>
      <c r="C65" s="60" t="s">
        <v>603</v>
      </c>
      <c r="D65" s="59" t="s">
        <v>604</v>
      </c>
      <c r="E65" s="61">
        <v>41738</v>
      </c>
      <c r="F65" s="59" t="s">
        <v>605</v>
      </c>
      <c r="G65" s="61">
        <v>41717</v>
      </c>
      <c r="H65" s="62">
        <v>46020</v>
      </c>
      <c r="I65" s="60" t="s">
        <v>606</v>
      </c>
      <c r="J65" s="63" t="s">
        <v>29</v>
      </c>
    </row>
    <row r="66" spans="1:10" ht="18.75" customHeight="1">
      <c r="A66" s="59"/>
      <c r="B66" s="59"/>
      <c r="C66" s="64" t="s">
        <v>112</v>
      </c>
      <c r="D66" s="59"/>
      <c r="E66" s="61"/>
      <c r="F66" s="59"/>
      <c r="G66" s="61"/>
      <c r="H66" s="57">
        <f>SUM(H64:H65)</f>
        <v>1223115.81</v>
      </c>
      <c r="I66" s="60"/>
      <c r="J66" s="63"/>
    </row>
    <row r="67" spans="1:10" ht="18.75" customHeight="1">
      <c r="A67" s="59" t="s">
        <v>130</v>
      </c>
      <c r="B67" s="59" t="s">
        <v>558</v>
      </c>
      <c r="C67" s="60" t="s">
        <v>265</v>
      </c>
      <c r="D67" s="59" t="s">
        <v>516</v>
      </c>
      <c r="E67" s="61">
        <v>41676</v>
      </c>
      <c r="F67" s="59" t="s">
        <v>563</v>
      </c>
      <c r="G67" s="61">
        <v>41709</v>
      </c>
      <c r="H67" s="62">
        <v>15340</v>
      </c>
      <c r="I67" s="60" t="s">
        <v>653</v>
      </c>
      <c r="J67" s="63" t="s">
        <v>72</v>
      </c>
    </row>
    <row r="68" spans="1:10" ht="18.75" customHeight="1">
      <c r="A68" s="59" t="s">
        <v>130</v>
      </c>
      <c r="B68" s="59" t="s">
        <v>558</v>
      </c>
      <c r="C68" s="60" t="s">
        <v>265</v>
      </c>
      <c r="D68" s="59" t="s">
        <v>564</v>
      </c>
      <c r="E68" s="61">
        <v>41672</v>
      </c>
      <c r="F68" s="59" t="s">
        <v>565</v>
      </c>
      <c r="G68" s="61">
        <v>41709</v>
      </c>
      <c r="H68" s="62">
        <v>23600</v>
      </c>
      <c r="I68" s="60" t="s">
        <v>566</v>
      </c>
      <c r="J68" s="63" t="s">
        <v>72</v>
      </c>
    </row>
    <row r="69" spans="1:10" ht="18.75" customHeight="1">
      <c r="A69" s="59" t="s">
        <v>130</v>
      </c>
      <c r="B69" s="59" t="s">
        <v>558</v>
      </c>
      <c r="C69" s="60" t="s">
        <v>265</v>
      </c>
      <c r="D69" s="59" t="s">
        <v>701</v>
      </c>
      <c r="E69" s="61">
        <v>41743</v>
      </c>
      <c r="F69" s="59" t="s">
        <v>702</v>
      </c>
      <c r="G69" s="61">
        <v>41717</v>
      </c>
      <c r="H69" s="62">
        <v>14750</v>
      </c>
      <c r="I69" s="60" t="s">
        <v>703</v>
      </c>
      <c r="J69" s="63" t="s">
        <v>72</v>
      </c>
    </row>
    <row r="70" spans="1:10" ht="18.75" customHeight="1">
      <c r="A70" s="59" t="s">
        <v>130</v>
      </c>
      <c r="B70" s="59" t="s">
        <v>692</v>
      </c>
      <c r="C70" s="60" t="s">
        <v>265</v>
      </c>
      <c r="D70" s="59" t="s">
        <v>704</v>
      </c>
      <c r="E70" s="61">
        <v>41743</v>
      </c>
      <c r="F70" s="59" t="s">
        <v>705</v>
      </c>
      <c r="G70" s="61">
        <v>41718</v>
      </c>
      <c r="H70" s="62">
        <v>23600</v>
      </c>
      <c r="I70" s="60" t="s">
        <v>706</v>
      </c>
      <c r="J70" s="63" t="s">
        <v>72</v>
      </c>
    </row>
    <row r="71" spans="1:10" ht="18.75" customHeight="1">
      <c r="A71" s="59" t="s">
        <v>130</v>
      </c>
      <c r="B71" s="59" t="s">
        <v>692</v>
      </c>
      <c r="C71" s="60" t="s">
        <v>265</v>
      </c>
      <c r="D71" s="59" t="s">
        <v>707</v>
      </c>
      <c r="E71" s="61">
        <v>41743</v>
      </c>
      <c r="F71" s="59" t="s">
        <v>708</v>
      </c>
      <c r="G71" s="61">
        <v>41717</v>
      </c>
      <c r="H71" s="62">
        <v>11800</v>
      </c>
      <c r="I71" s="60" t="s">
        <v>709</v>
      </c>
      <c r="J71" s="63" t="s">
        <v>72</v>
      </c>
    </row>
    <row r="72" spans="1:10" ht="18.75" customHeight="1">
      <c r="A72" s="59" t="s">
        <v>130</v>
      </c>
      <c r="B72" s="59" t="s">
        <v>481</v>
      </c>
      <c r="C72" s="60" t="s">
        <v>62</v>
      </c>
      <c r="D72" s="59" t="s">
        <v>493</v>
      </c>
      <c r="E72" s="61">
        <v>41725</v>
      </c>
      <c r="F72" s="59" t="s">
        <v>494</v>
      </c>
      <c r="G72" s="61">
        <v>41712</v>
      </c>
      <c r="H72" s="62">
        <v>11800</v>
      </c>
      <c r="I72" s="60" t="s">
        <v>495</v>
      </c>
      <c r="J72" s="63" t="s">
        <v>72</v>
      </c>
    </row>
    <row r="73" spans="1:10" ht="18.75" customHeight="1">
      <c r="A73" s="59" t="s">
        <v>130</v>
      </c>
      <c r="B73" s="59" t="s">
        <v>651</v>
      </c>
      <c r="C73" s="60" t="s">
        <v>117</v>
      </c>
      <c r="D73" s="59" t="s">
        <v>652</v>
      </c>
      <c r="E73" s="61">
        <v>41739</v>
      </c>
      <c r="F73" s="59" t="s">
        <v>230</v>
      </c>
      <c r="G73" s="61">
        <v>41717</v>
      </c>
      <c r="H73" s="62">
        <v>47200</v>
      </c>
      <c r="I73" s="60" t="s">
        <v>654</v>
      </c>
      <c r="J73" s="63" t="s">
        <v>72</v>
      </c>
    </row>
    <row r="74" spans="1:10" ht="21" customHeight="1">
      <c r="A74" s="59" t="s">
        <v>130</v>
      </c>
      <c r="B74" s="59" t="s">
        <v>79</v>
      </c>
      <c r="C74" s="60" t="s">
        <v>90</v>
      </c>
      <c r="D74" s="59" t="s">
        <v>438</v>
      </c>
      <c r="E74" s="61">
        <v>41696</v>
      </c>
      <c r="F74" s="59" t="s">
        <v>550</v>
      </c>
      <c r="G74" s="61">
        <v>41723</v>
      </c>
      <c r="H74" s="62">
        <v>16520</v>
      </c>
      <c r="I74" s="60" t="s">
        <v>551</v>
      </c>
      <c r="J74" s="63" t="s">
        <v>72</v>
      </c>
    </row>
    <row r="75" spans="1:10" ht="21" customHeight="1">
      <c r="A75" s="59" t="s">
        <v>130</v>
      </c>
      <c r="B75" s="59" t="s">
        <v>67</v>
      </c>
      <c r="C75" s="60" t="s">
        <v>90</v>
      </c>
      <c r="D75" s="59" t="s">
        <v>297</v>
      </c>
      <c r="E75" s="61">
        <v>41676</v>
      </c>
      <c r="F75" s="59" t="s">
        <v>636</v>
      </c>
      <c r="G75" s="61">
        <v>41711</v>
      </c>
      <c r="H75" s="62">
        <v>3540</v>
      </c>
      <c r="I75" s="60" t="s">
        <v>637</v>
      </c>
      <c r="J75" s="63" t="s">
        <v>72</v>
      </c>
    </row>
    <row r="76" spans="1:10" ht="21" customHeight="1">
      <c r="A76" s="59" t="s">
        <v>130</v>
      </c>
      <c r="B76" s="59" t="s">
        <v>668</v>
      </c>
      <c r="C76" s="60" t="s">
        <v>90</v>
      </c>
      <c r="D76" s="59" t="s">
        <v>669</v>
      </c>
      <c r="E76" s="61">
        <v>41743</v>
      </c>
      <c r="F76" s="59" t="s">
        <v>670</v>
      </c>
      <c r="G76" s="61">
        <v>41711</v>
      </c>
      <c r="H76" s="62">
        <v>23600</v>
      </c>
      <c r="I76" s="60" t="s">
        <v>671</v>
      </c>
      <c r="J76" s="63" t="s">
        <v>72</v>
      </c>
    </row>
    <row r="77" spans="1:10" ht="18.75" customHeight="1">
      <c r="A77" s="59" t="s">
        <v>130</v>
      </c>
      <c r="B77" s="59" t="s">
        <v>346</v>
      </c>
      <c r="C77" s="60" t="s">
        <v>75</v>
      </c>
      <c r="D77" s="59" t="s">
        <v>355</v>
      </c>
      <c r="E77" s="61">
        <v>41694</v>
      </c>
      <c r="F77" s="59" t="s">
        <v>356</v>
      </c>
      <c r="G77" s="61">
        <v>41708</v>
      </c>
      <c r="H77" s="62">
        <v>590</v>
      </c>
      <c r="I77" s="60" t="s">
        <v>357</v>
      </c>
      <c r="J77" s="63" t="s">
        <v>72</v>
      </c>
    </row>
    <row r="78" spans="1:10" ht="18.75" customHeight="1">
      <c r="A78" s="59" t="s">
        <v>130</v>
      </c>
      <c r="B78" s="59" t="s">
        <v>346</v>
      </c>
      <c r="C78" s="60" t="s">
        <v>75</v>
      </c>
      <c r="D78" s="59" t="s">
        <v>358</v>
      </c>
      <c r="E78" s="61">
        <v>41694</v>
      </c>
      <c r="F78" s="59" t="s">
        <v>359</v>
      </c>
      <c r="G78" s="61">
        <v>41708</v>
      </c>
      <c r="H78" s="62">
        <v>590</v>
      </c>
      <c r="I78" s="60" t="s">
        <v>357</v>
      </c>
      <c r="J78" s="63" t="s">
        <v>72</v>
      </c>
    </row>
    <row r="79" spans="1:10" ht="18.75" customHeight="1">
      <c r="A79" s="59" t="s">
        <v>130</v>
      </c>
      <c r="B79" s="59" t="s">
        <v>79</v>
      </c>
      <c r="C79" s="60" t="s">
        <v>75</v>
      </c>
      <c r="D79" s="59" t="s">
        <v>562</v>
      </c>
      <c r="E79" s="61">
        <v>41731</v>
      </c>
      <c r="F79" s="59" t="s">
        <v>552</v>
      </c>
      <c r="G79" s="61">
        <v>41708</v>
      </c>
      <c r="H79" s="62">
        <v>590</v>
      </c>
      <c r="I79" s="60" t="s">
        <v>357</v>
      </c>
      <c r="J79" s="63" t="s">
        <v>72</v>
      </c>
    </row>
    <row r="80" spans="1:10" ht="18.75" customHeight="1">
      <c r="A80" s="59"/>
      <c r="B80" s="59"/>
      <c r="C80" s="64" t="s">
        <v>116</v>
      </c>
      <c r="D80" s="59"/>
      <c r="E80" s="61"/>
      <c r="F80" s="59"/>
      <c r="G80" s="61"/>
      <c r="H80" s="57">
        <f>SUM(H67:H79)</f>
        <v>193520</v>
      </c>
      <c r="I80" s="60"/>
      <c r="J80" s="63"/>
    </row>
    <row r="81" spans="1:10" ht="18.75" customHeight="1">
      <c r="A81" s="59" t="s">
        <v>131</v>
      </c>
      <c r="B81" s="59" t="s">
        <v>288</v>
      </c>
      <c r="C81" s="60" t="s">
        <v>53</v>
      </c>
      <c r="D81" s="59" t="s">
        <v>290</v>
      </c>
      <c r="E81" s="61">
        <v>41709</v>
      </c>
      <c r="F81" s="59" t="s">
        <v>71</v>
      </c>
      <c r="G81" s="61">
        <v>41715</v>
      </c>
      <c r="H81" s="62">
        <v>107616</v>
      </c>
      <c r="I81" s="60" t="s">
        <v>291</v>
      </c>
      <c r="J81" s="63" t="s">
        <v>52</v>
      </c>
    </row>
    <row r="82" spans="1:10" ht="18.75" customHeight="1">
      <c r="A82" s="59" t="s">
        <v>131</v>
      </c>
      <c r="B82" s="59" t="s">
        <v>378</v>
      </c>
      <c r="C82" s="60" t="s">
        <v>53</v>
      </c>
      <c r="D82" s="59" t="s">
        <v>404</v>
      </c>
      <c r="E82" s="61">
        <v>41723</v>
      </c>
      <c r="F82" s="59" t="s">
        <v>71</v>
      </c>
      <c r="G82" s="61">
        <v>41715</v>
      </c>
      <c r="H82" s="62">
        <v>23758.12</v>
      </c>
      <c r="I82" s="60" t="s">
        <v>405</v>
      </c>
      <c r="J82" s="63" t="s">
        <v>9</v>
      </c>
    </row>
    <row r="83" spans="1:10" ht="18.75" customHeight="1">
      <c r="A83" s="59" t="s">
        <v>131</v>
      </c>
      <c r="B83" s="59" t="s">
        <v>378</v>
      </c>
      <c r="C83" s="60" t="s">
        <v>155</v>
      </c>
      <c r="D83" s="59" t="s">
        <v>406</v>
      </c>
      <c r="E83" s="61">
        <v>41718</v>
      </c>
      <c r="F83" s="59" t="s">
        <v>46</v>
      </c>
      <c r="G83" s="61">
        <v>41711</v>
      </c>
      <c r="H83" s="62">
        <v>11762.24</v>
      </c>
      <c r="I83" s="60" t="s">
        <v>407</v>
      </c>
      <c r="J83" s="63" t="s">
        <v>1</v>
      </c>
    </row>
    <row r="84" spans="1:10" ht="18.75" customHeight="1">
      <c r="A84" s="59" t="s">
        <v>131</v>
      </c>
      <c r="B84" s="59" t="s">
        <v>378</v>
      </c>
      <c r="C84" s="60" t="s">
        <v>155</v>
      </c>
      <c r="D84" s="59" t="s">
        <v>408</v>
      </c>
      <c r="E84" s="61">
        <v>41718</v>
      </c>
      <c r="F84" s="59" t="s">
        <v>409</v>
      </c>
      <c r="G84" s="61">
        <v>41709</v>
      </c>
      <c r="H84" s="62">
        <v>10837.12</v>
      </c>
      <c r="I84" s="60" t="s">
        <v>410</v>
      </c>
      <c r="J84" s="63" t="s">
        <v>1</v>
      </c>
    </row>
    <row r="85" spans="1:10" ht="18.75" customHeight="1">
      <c r="A85" s="59" t="s">
        <v>131</v>
      </c>
      <c r="B85" s="59" t="s">
        <v>672</v>
      </c>
      <c r="C85" s="60" t="s">
        <v>155</v>
      </c>
      <c r="D85" s="59" t="s">
        <v>675</v>
      </c>
      <c r="E85" s="61">
        <v>41704</v>
      </c>
      <c r="F85" s="59" t="s">
        <v>676</v>
      </c>
      <c r="G85" s="61">
        <v>41701</v>
      </c>
      <c r="H85" s="62">
        <v>12290.88</v>
      </c>
      <c r="I85" s="60" t="s">
        <v>677</v>
      </c>
      <c r="J85" s="63" t="s">
        <v>1</v>
      </c>
    </row>
    <row r="86" spans="1:10" ht="18.75" customHeight="1">
      <c r="A86" s="59" t="s">
        <v>131</v>
      </c>
      <c r="B86" s="59" t="s">
        <v>672</v>
      </c>
      <c r="C86" s="60" t="s">
        <v>155</v>
      </c>
      <c r="D86" s="59" t="s">
        <v>678</v>
      </c>
      <c r="E86" s="61">
        <v>41730</v>
      </c>
      <c r="F86" s="59" t="s">
        <v>679</v>
      </c>
      <c r="G86" s="61">
        <v>41724</v>
      </c>
      <c r="H86" s="62">
        <v>12423.04</v>
      </c>
      <c r="I86" s="60" t="s">
        <v>680</v>
      </c>
      <c r="J86" s="63" t="s">
        <v>1</v>
      </c>
    </row>
    <row r="87" spans="1:10" ht="18.75" customHeight="1">
      <c r="A87" s="59" t="s">
        <v>131</v>
      </c>
      <c r="B87" s="59" t="s">
        <v>693</v>
      </c>
      <c r="C87" s="60" t="s">
        <v>155</v>
      </c>
      <c r="D87" s="59" t="s">
        <v>710</v>
      </c>
      <c r="E87" s="61">
        <v>41723</v>
      </c>
      <c r="F87" s="59" t="s">
        <v>711</v>
      </c>
      <c r="G87" s="61">
        <v>41716</v>
      </c>
      <c r="H87" s="62">
        <v>13348.16</v>
      </c>
      <c r="I87" s="60" t="s">
        <v>712</v>
      </c>
      <c r="J87" s="63" t="s">
        <v>1</v>
      </c>
    </row>
    <row r="88" spans="1:10" ht="18.75" customHeight="1">
      <c r="A88" s="59" t="s">
        <v>131</v>
      </c>
      <c r="B88" s="59" t="s">
        <v>736</v>
      </c>
      <c r="C88" s="60" t="s">
        <v>155</v>
      </c>
      <c r="D88" s="59" t="s">
        <v>741</v>
      </c>
      <c r="E88" s="61">
        <v>41723</v>
      </c>
      <c r="F88" s="59" t="s">
        <v>742</v>
      </c>
      <c r="G88" s="61">
        <v>41717</v>
      </c>
      <c r="H88" s="62">
        <v>13216</v>
      </c>
      <c r="I88" s="60" t="s">
        <v>743</v>
      </c>
      <c r="J88" s="63" t="s">
        <v>1</v>
      </c>
    </row>
    <row r="89" spans="1:10" s="49" customFormat="1" ht="18" customHeight="1">
      <c r="A89" s="59" t="s">
        <v>131</v>
      </c>
      <c r="B89" s="59" t="s">
        <v>287</v>
      </c>
      <c r="C89" s="60" t="s">
        <v>42</v>
      </c>
      <c r="D89" s="59" t="s">
        <v>304</v>
      </c>
      <c r="E89" s="65">
        <v>41694</v>
      </c>
      <c r="F89" s="59" t="s">
        <v>305</v>
      </c>
      <c r="G89" s="61">
        <v>41701</v>
      </c>
      <c r="H89" s="66">
        <v>20220.48</v>
      </c>
      <c r="I89" s="60" t="s">
        <v>306</v>
      </c>
      <c r="J89" s="63" t="s">
        <v>1</v>
      </c>
    </row>
    <row r="90" spans="1:10" s="49" customFormat="1" ht="18" customHeight="1">
      <c r="A90" s="59" t="s">
        <v>131</v>
      </c>
      <c r="B90" s="59" t="s">
        <v>287</v>
      </c>
      <c r="C90" s="60" t="s">
        <v>42</v>
      </c>
      <c r="D90" s="59" t="s">
        <v>307</v>
      </c>
      <c r="E90" s="65">
        <v>41704</v>
      </c>
      <c r="F90" s="59" t="s">
        <v>308</v>
      </c>
      <c r="G90" s="61">
        <v>41701</v>
      </c>
      <c r="H90" s="66">
        <v>12555.2</v>
      </c>
      <c r="I90" s="60" t="s">
        <v>309</v>
      </c>
      <c r="J90" s="63" t="s">
        <v>1</v>
      </c>
    </row>
    <row r="91" spans="1:10" s="49" customFormat="1" ht="18" customHeight="1">
      <c r="A91" s="59" t="s">
        <v>131</v>
      </c>
      <c r="B91" s="59" t="s">
        <v>287</v>
      </c>
      <c r="C91" s="60" t="s">
        <v>42</v>
      </c>
      <c r="D91" s="59" t="s">
        <v>310</v>
      </c>
      <c r="E91" s="65">
        <v>41708</v>
      </c>
      <c r="F91" s="59" t="s">
        <v>311</v>
      </c>
      <c r="G91" s="61">
        <v>41703</v>
      </c>
      <c r="H91" s="66">
        <v>14141.12</v>
      </c>
      <c r="I91" s="60" t="s">
        <v>312</v>
      </c>
      <c r="J91" s="63" t="s">
        <v>1</v>
      </c>
    </row>
    <row r="92" spans="1:10" s="49" customFormat="1" ht="18" customHeight="1">
      <c r="A92" s="59" t="s">
        <v>131</v>
      </c>
      <c r="B92" s="59" t="s">
        <v>287</v>
      </c>
      <c r="C92" s="60" t="s">
        <v>42</v>
      </c>
      <c r="D92" s="59" t="s">
        <v>313</v>
      </c>
      <c r="E92" s="65">
        <v>41709</v>
      </c>
      <c r="F92" s="59" t="s">
        <v>314</v>
      </c>
      <c r="G92" s="61">
        <v>41702</v>
      </c>
      <c r="H92" s="66">
        <v>12555.2</v>
      </c>
      <c r="I92" s="60" t="s">
        <v>315</v>
      </c>
      <c r="J92" s="63" t="s">
        <v>1</v>
      </c>
    </row>
    <row r="93" spans="1:10" s="49" customFormat="1" ht="18" customHeight="1">
      <c r="A93" s="59" t="s">
        <v>131</v>
      </c>
      <c r="B93" s="59" t="s">
        <v>257</v>
      </c>
      <c r="C93" s="60" t="s">
        <v>42</v>
      </c>
      <c r="D93" s="59" t="s">
        <v>320</v>
      </c>
      <c r="E93" s="65">
        <v>41710</v>
      </c>
      <c r="F93" s="59" t="s">
        <v>321</v>
      </c>
      <c r="G93" s="61">
        <v>41704</v>
      </c>
      <c r="H93" s="66">
        <v>16520</v>
      </c>
      <c r="I93" s="60" t="s">
        <v>322</v>
      </c>
      <c r="J93" s="63" t="s">
        <v>1</v>
      </c>
    </row>
    <row r="94" spans="1:10" s="49" customFormat="1" ht="18" customHeight="1">
      <c r="A94" s="59" t="s">
        <v>131</v>
      </c>
      <c r="B94" s="59" t="s">
        <v>257</v>
      </c>
      <c r="C94" s="60" t="s">
        <v>42</v>
      </c>
      <c r="D94" s="59" t="s">
        <v>348</v>
      </c>
      <c r="E94" s="65">
        <v>41712</v>
      </c>
      <c r="F94" s="59" t="s">
        <v>349</v>
      </c>
      <c r="G94" s="61">
        <v>41708</v>
      </c>
      <c r="H94" s="66">
        <v>17709.44</v>
      </c>
      <c r="I94" s="60" t="s">
        <v>350</v>
      </c>
      <c r="J94" s="63" t="s">
        <v>1</v>
      </c>
    </row>
    <row r="95" spans="1:10" s="49" customFormat="1" ht="18" customHeight="1">
      <c r="A95" s="59" t="s">
        <v>131</v>
      </c>
      <c r="B95" s="59" t="s">
        <v>378</v>
      </c>
      <c r="C95" s="60" t="s">
        <v>42</v>
      </c>
      <c r="D95" s="59" t="s">
        <v>411</v>
      </c>
      <c r="E95" s="65">
        <v>41716</v>
      </c>
      <c r="F95" s="59" t="s">
        <v>412</v>
      </c>
      <c r="G95" s="61">
        <v>41705</v>
      </c>
      <c r="H95" s="66">
        <v>14405.44</v>
      </c>
      <c r="I95" s="60" t="s">
        <v>413</v>
      </c>
      <c r="J95" s="63" t="s">
        <v>1</v>
      </c>
    </row>
    <row r="96" spans="1:10" s="49" customFormat="1" ht="18" customHeight="1">
      <c r="A96" s="59" t="s">
        <v>131</v>
      </c>
      <c r="B96" s="59" t="s">
        <v>378</v>
      </c>
      <c r="C96" s="60" t="s">
        <v>42</v>
      </c>
      <c r="D96" s="59" t="s">
        <v>414</v>
      </c>
      <c r="E96" s="65">
        <v>41718</v>
      </c>
      <c r="F96" s="59" t="s">
        <v>415</v>
      </c>
      <c r="G96" s="61">
        <v>41709</v>
      </c>
      <c r="H96" s="66">
        <v>16387.84</v>
      </c>
      <c r="I96" s="60" t="s">
        <v>416</v>
      </c>
      <c r="J96" s="63" t="s">
        <v>1</v>
      </c>
    </row>
    <row r="97" spans="1:10" s="49" customFormat="1" ht="18" customHeight="1">
      <c r="A97" s="59" t="s">
        <v>131</v>
      </c>
      <c r="B97" s="59" t="s">
        <v>378</v>
      </c>
      <c r="C97" s="60" t="s">
        <v>42</v>
      </c>
      <c r="D97" s="59" t="s">
        <v>417</v>
      </c>
      <c r="E97" s="65">
        <v>41718</v>
      </c>
      <c r="F97" s="59" t="s">
        <v>418</v>
      </c>
      <c r="G97" s="61">
        <v>41710</v>
      </c>
      <c r="H97" s="66">
        <v>15991.36</v>
      </c>
      <c r="I97" s="60" t="s">
        <v>419</v>
      </c>
      <c r="J97" s="63" t="s">
        <v>1</v>
      </c>
    </row>
    <row r="98" spans="1:10" s="49" customFormat="1" ht="18" customHeight="1">
      <c r="A98" s="59" t="s">
        <v>131</v>
      </c>
      <c r="B98" s="59" t="s">
        <v>442</v>
      </c>
      <c r="C98" s="60" t="s">
        <v>42</v>
      </c>
      <c r="D98" s="59" t="s">
        <v>459</v>
      </c>
      <c r="E98" s="65">
        <v>41719</v>
      </c>
      <c r="F98" s="59" t="s">
        <v>460</v>
      </c>
      <c r="G98" s="61">
        <v>41715</v>
      </c>
      <c r="H98" s="66">
        <v>17973.76</v>
      </c>
      <c r="I98" s="60" t="s">
        <v>461</v>
      </c>
      <c r="J98" s="63" t="s">
        <v>1</v>
      </c>
    </row>
    <row r="99" spans="1:10" s="49" customFormat="1" ht="18" customHeight="1">
      <c r="A99" s="59" t="s">
        <v>131</v>
      </c>
      <c r="B99" s="59" t="s">
        <v>78</v>
      </c>
      <c r="C99" s="60" t="s">
        <v>101</v>
      </c>
      <c r="D99" s="59" t="s">
        <v>525</v>
      </c>
      <c r="E99" s="65">
        <v>41723</v>
      </c>
      <c r="F99" s="59" t="s">
        <v>526</v>
      </c>
      <c r="G99" s="61">
        <v>41717</v>
      </c>
      <c r="H99" s="66">
        <v>16652.16</v>
      </c>
      <c r="I99" s="60" t="s">
        <v>527</v>
      </c>
      <c r="J99" s="63" t="s">
        <v>1</v>
      </c>
    </row>
    <row r="100" spans="1:10" s="49" customFormat="1" ht="18" customHeight="1">
      <c r="A100" s="59" t="s">
        <v>131</v>
      </c>
      <c r="B100" s="59" t="s">
        <v>77</v>
      </c>
      <c r="C100" s="60" t="s">
        <v>101</v>
      </c>
      <c r="D100" s="59" t="s">
        <v>569</v>
      </c>
      <c r="E100" s="65">
        <v>41718</v>
      </c>
      <c r="F100" s="59" t="s">
        <v>570</v>
      </c>
      <c r="G100" s="61">
        <v>41711</v>
      </c>
      <c r="H100" s="66">
        <v>16916.48</v>
      </c>
      <c r="I100" s="60" t="s">
        <v>571</v>
      </c>
      <c r="J100" s="63" t="s">
        <v>1</v>
      </c>
    </row>
    <row r="101" spans="1:10" s="49" customFormat="1" ht="18" customHeight="1">
      <c r="A101" s="59" t="s">
        <v>131</v>
      </c>
      <c r="B101" s="59" t="s">
        <v>77</v>
      </c>
      <c r="C101" s="60" t="s">
        <v>101</v>
      </c>
      <c r="D101" s="59" t="s">
        <v>572</v>
      </c>
      <c r="E101" s="65">
        <v>41725</v>
      </c>
      <c r="F101" s="59" t="s">
        <v>573</v>
      </c>
      <c r="G101" s="61">
        <v>41718</v>
      </c>
      <c r="H101" s="66">
        <v>16916.48</v>
      </c>
      <c r="I101" s="60" t="s">
        <v>574</v>
      </c>
      <c r="J101" s="63" t="s">
        <v>1</v>
      </c>
    </row>
    <row r="102" spans="1:10" s="49" customFormat="1" ht="18" customHeight="1">
      <c r="A102" s="59" t="s">
        <v>131</v>
      </c>
      <c r="B102" s="59" t="s">
        <v>672</v>
      </c>
      <c r="C102" s="60" t="s">
        <v>101</v>
      </c>
      <c r="D102" s="59" t="s">
        <v>681</v>
      </c>
      <c r="E102" s="65">
        <v>41732</v>
      </c>
      <c r="F102" s="59" t="s">
        <v>682</v>
      </c>
      <c r="G102" s="61">
        <v>41722</v>
      </c>
      <c r="H102" s="66">
        <v>16784.32</v>
      </c>
      <c r="I102" s="60" t="s">
        <v>683</v>
      </c>
      <c r="J102" s="63" t="s">
        <v>1</v>
      </c>
    </row>
    <row r="103" spans="1:10" s="49" customFormat="1" ht="18" customHeight="1">
      <c r="A103" s="59" t="s">
        <v>131</v>
      </c>
      <c r="B103" s="59" t="s">
        <v>672</v>
      </c>
      <c r="C103" s="60" t="s">
        <v>101</v>
      </c>
      <c r="D103" s="59" t="s">
        <v>684</v>
      </c>
      <c r="E103" s="65">
        <v>41733</v>
      </c>
      <c r="F103" s="59" t="s">
        <v>685</v>
      </c>
      <c r="G103" s="61">
        <v>41726</v>
      </c>
      <c r="H103" s="66">
        <v>14934.08</v>
      </c>
      <c r="I103" s="60" t="s">
        <v>686</v>
      </c>
      <c r="J103" s="63" t="s">
        <v>1</v>
      </c>
    </row>
    <row r="104" spans="1:10" s="49" customFormat="1" ht="18" customHeight="1">
      <c r="A104" s="59" t="s">
        <v>131</v>
      </c>
      <c r="B104" s="59" t="s">
        <v>672</v>
      </c>
      <c r="C104" s="60" t="s">
        <v>101</v>
      </c>
      <c r="D104" s="59" t="s">
        <v>687</v>
      </c>
      <c r="E104" s="65">
        <v>41736</v>
      </c>
      <c r="F104" s="59" t="s">
        <v>688</v>
      </c>
      <c r="G104" s="61">
        <v>41732</v>
      </c>
      <c r="H104" s="66">
        <v>16387.84</v>
      </c>
      <c r="I104" s="60" t="s">
        <v>689</v>
      </c>
      <c r="J104" s="63" t="s">
        <v>1</v>
      </c>
    </row>
    <row r="105" spans="1:10" s="49" customFormat="1" ht="18" customHeight="1">
      <c r="A105" s="59" t="s">
        <v>131</v>
      </c>
      <c r="B105" s="59" t="s">
        <v>692</v>
      </c>
      <c r="C105" s="60" t="s">
        <v>101</v>
      </c>
      <c r="D105" s="59" t="s">
        <v>713</v>
      </c>
      <c r="E105" s="65">
        <v>41731</v>
      </c>
      <c r="F105" s="59" t="s">
        <v>714</v>
      </c>
      <c r="G105" s="61">
        <v>41724</v>
      </c>
      <c r="H105" s="66">
        <v>15462.72</v>
      </c>
      <c r="I105" s="60" t="s">
        <v>715</v>
      </c>
      <c r="J105" s="63" t="s">
        <v>1</v>
      </c>
    </row>
    <row r="106" spans="1:10" s="49" customFormat="1" ht="18" customHeight="1">
      <c r="A106" s="59" t="s">
        <v>131</v>
      </c>
      <c r="B106" s="59" t="s">
        <v>692</v>
      </c>
      <c r="C106" s="60" t="s">
        <v>101</v>
      </c>
      <c r="D106" s="59" t="s">
        <v>716</v>
      </c>
      <c r="E106" s="65">
        <v>41731</v>
      </c>
      <c r="F106" s="59" t="s">
        <v>717</v>
      </c>
      <c r="G106" s="61">
        <v>41723</v>
      </c>
      <c r="H106" s="66">
        <v>14934.08</v>
      </c>
      <c r="I106" s="60" t="s">
        <v>718</v>
      </c>
      <c r="J106" s="63" t="s">
        <v>1</v>
      </c>
    </row>
    <row r="107" spans="1:10" s="49" customFormat="1" ht="18" customHeight="1">
      <c r="A107" s="59" t="s">
        <v>131</v>
      </c>
      <c r="B107" s="59" t="s">
        <v>736</v>
      </c>
      <c r="C107" s="60" t="s">
        <v>101</v>
      </c>
      <c r="D107" s="59" t="s">
        <v>744</v>
      </c>
      <c r="E107" s="65">
        <v>41743</v>
      </c>
      <c r="F107" s="59" t="s">
        <v>745</v>
      </c>
      <c r="G107" s="61">
        <v>41719</v>
      </c>
      <c r="H107" s="66">
        <v>16916.48</v>
      </c>
      <c r="I107" s="60" t="s">
        <v>746</v>
      </c>
      <c r="J107" s="63" t="s">
        <v>1</v>
      </c>
    </row>
    <row r="108" spans="1:10" s="49" customFormat="1" ht="18" customHeight="1">
      <c r="A108" s="59" t="s">
        <v>131</v>
      </c>
      <c r="B108" s="59" t="s">
        <v>737</v>
      </c>
      <c r="C108" s="60" t="s">
        <v>101</v>
      </c>
      <c r="D108" s="59" t="s">
        <v>747</v>
      </c>
      <c r="E108" s="65">
        <v>41743</v>
      </c>
      <c r="F108" s="59" t="s">
        <v>748</v>
      </c>
      <c r="G108" s="61">
        <v>41725</v>
      </c>
      <c r="H108" s="66">
        <v>14934.08</v>
      </c>
      <c r="I108" s="60" t="s">
        <v>749</v>
      </c>
      <c r="J108" s="63" t="s">
        <v>1</v>
      </c>
    </row>
    <row r="109" spans="1:10" s="49" customFormat="1" ht="18" customHeight="1">
      <c r="A109" s="59" t="s">
        <v>131</v>
      </c>
      <c r="B109" s="59" t="s">
        <v>368</v>
      </c>
      <c r="C109" s="60" t="s">
        <v>20</v>
      </c>
      <c r="D109" s="59" t="s">
        <v>369</v>
      </c>
      <c r="E109" s="65">
        <v>41696</v>
      </c>
      <c r="F109" s="59" t="s">
        <v>370</v>
      </c>
      <c r="G109" s="61">
        <v>41708</v>
      </c>
      <c r="H109" s="66">
        <v>10440.64</v>
      </c>
      <c r="I109" s="60" t="s">
        <v>224</v>
      </c>
      <c r="J109" s="63" t="s">
        <v>1</v>
      </c>
    </row>
    <row r="110" spans="1:10" s="49" customFormat="1" ht="18" customHeight="1">
      <c r="A110" s="59" t="s">
        <v>131</v>
      </c>
      <c r="B110" s="59" t="s">
        <v>368</v>
      </c>
      <c r="C110" s="60" t="s">
        <v>20</v>
      </c>
      <c r="D110" s="59" t="s">
        <v>396</v>
      </c>
      <c r="E110" s="65">
        <v>41696</v>
      </c>
      <c r="F110" s="59" t="s">
        <v>371</v>
      </c>
      <c r="G110" s="61">
        <v>41708</v>
      </c>
      <c r="H110" s="66">
        <v>10308.48</v>
      </c>
      <c r="I110" s="60" t="s">
        <v>226</v>
      </c>
      <c r="J110" s="63" t="s">
        <v>1</v>
      </c>
    </row>
    <row r="111" spans="1:10" s="49" customFormat="1" ht="18" customHeight="1">
      <c r="A111" s="59" t="s">
        <v>131</v>
      </c>
      <c r="B111" s="59" t="s">
        <v>368</v>
      </c>
      <c r="C111" s="60" t="s">
        <v>20</v>
      </c>
      <c r="D111" s="59" t="s">
        <v>372</v>
      </c>
      <c r="E111" s="65">
        <v>41696</v>
      </c>
      <c r="F111" s="59" t="s">
        <v>373</v>
      </c>
      <c r="G111" s="61">
        <v>41708</v>
      </c>
      <c r="H111" s="66">
        <v>10572.8</v>
      </c>
      <c r="I111" s="60" t="s">
        <v>225</v>
      </c>
      <c r="J111" s="63" t="s">
        <v>1</v>
      </c>
    </row>
    <row r="112" spans="1:10" s="49" customFormat="1" ht="18" customHeight="1">
      <c r="A112" s="59" t="s">
        <v>131</v>
      </c>
      <c r="B112" s="59" t="s">
        <v>368</v>
      </c>
      <c r="C112" s="60" t="s">
        <v>20</v>
      </c>
      <c r="D112" s="59" t="s">
        <v>374</v>
      </c>
      <c r="E112" s="65">
        <v>41702</v>
      </c>
      <c r="F112" s="59" t="s">
        <v>375</v>
      </c>
      <c r="G112" s="61">
        <v>41708</v>
      </c>
      <c r="H112" s="66">
        <v>10308.48</v>
      </c>
      <c r="I112" s="60" t="s">
        <v>227</v>
      </c>
      <c r="J112" s="63" t="s">
        <v>1</v>
      </c>
    </row>
    <row r="113" spans="1:10" s="49" customFormat="1" ht="18" customHeight="1">
      <c r="A113" s="59" t="s">
        <v>131</v>
      </c>
      <c r="B113" s="59" t="s">
        <v>368</v>
      </c>
      <c r="C113" s="60" t="s">
        <v>20</v>
      </c>
      <c r="D113" s="59" t="s">
        <v>376</v>
      </c>
      <c r="E113" s="65">
        <v>41702</v>
      </c>
      <c r="F113" s="59" t="s">
        <v>377</v>
      </c>
      <c r="G113" s="61">
        <v>41708</v>
      </c>
      <c r="H113" s="66">
        <v>10704.96</v>
      </c>
      <c r="I113" s="60" t="s">
        <v>256</v>
      </c>
      <c r="J113" s="63" t="s">
        <v>1</v>
      </c>
    </row>
    <row r="114" spans="1:10" s="49" customFormat="1" ht="18" customHeight="1">
      <c r="A114" s="59" t="s">
        <v>131</v>
      </c>
      <c r="B114" s="59" t="s">
        <v>378</v>
      </c>
      <c r="C114" s="60" t="s">
        <v>20</v>
      </c>
      <c r="D114" s="59" t="s">
        <v>421</v>
      </c>
      <c r="E114" s="65">
        <v>41701</v>
      </c>
      <c r="F114" s="59" t="s">
        <v>422</v>
      </c>
      <c r="G114" s="61">
        <v>41708</v>
      </c>
      <c r="H114" s="66">
        <v>10308.48</v>
      </c>
      <c r="I114" s="60" t="s">
        <v>227</v>
      </c>
      <c r="J114" s="63" t="s">
        <v>1</v>
      </c>
    </row>
    <row r="115" spans="1:10" s="49" customFormat="1" ht="18" customHeight="1">
      <c r="A115" s="59" t="s">
        <v>131</v>
      </c>
      <c r="B115" s="59" t="s">
        <v>378</v>
      </c>
      <c r="C115" s="60" t="s">
        <v>20</v>
      </c>
      <c r="D115" s="59" t="s">
        <v>423</v>
      </c>
      <c r="E115" s="65">
        <v>41702</v>
      </c>
      <c r="F115" s="59" t="s">
        <v>424</v>
      </c>
      <c r="G115" s="61">
        <v>41708</v>
      </c>
      <c r="H115" s="66">
        <v>10969.28</v>
      </c>
      <c r="I115" s="60" t="s">
        <v>228</v>
      </c>
      <c r="J115" s="63" t="s">
        <v>1</v>
      </c>
    </row>
    <row r="116" spans="1:10" s="49" customFormat="1" ht="18" customHeight="1">
      <c r="A116" s="59" t="s">
        <v>131</v>
      </c>
      <c r="B116" s="59" t="s">
        <v>378</v>
      </c>
      <c r="C116" s="60" t="s">
        <v>20</v>
      </c>
      <c r="D116" s="59" t="s">
        <v>425</v>
      </c>
      <c r="E116" s="65">
        <v>41704</v>
      </c>
      <c r="F116" s="59" t="s">
        <v>426</v>
      </c>
      <c r="G116" s="61">
        <v>41708</v>
      </c>
      <c r="H116" s="66">
        <v>10572.8</v>
      </c>
      <c r="I116" s="60" t="s">
        <v>316</v>
      </c>
      <c r="J116" s="63" t="s">
        <v>1</v>
      </c>
    </row>
    <row r="117" spans="1:10" s="49" customFormat="1" ht="18" customHeight="1">
      <c r="A117" s="59" t="s">
        <v>131</v>
      </c>
      <c r="B117" s="59" t="s">
        <v>378</v>
      </c>
      <c r="C117" s="60" t="s">
        <v>20</v>
      </c>
      <c r="D117" s="59" t="s">
        <v>428</v>
      </c>
      <c r="E117" s="65">
        <v>41709</v>
      </c>
      <c r="F117" s="59" t="s">
        <v>427</v>
      </c>
      <c r="G117" s="61">
        <v>41708</v>
      </c>
      <c r="H117" s="66">
        <v>18370.24</v>
      </c>
      <c r="I117" s="60" t="s">
        <v>323</v>
      </c>
      <c r="J117" s="63" t="s">
        <v>1</v>
      </c>
    </row>
    <row r="118" spans="1:10" s="49" customFormat="1" ht="18" customHeight="1">
      <c r="A118" s="59" t="s">
        <v>131</v>
      </c>
      <c r="B118" s="59" t="s">
        <v>442</v>
      </c>
      <c r="C118" s="60" t="s">
        <v>20</v>
      </c>
      <c r="D118" s="59" t="s">
        <v>462</v>
      </c>
      <c r="E118" s="65">
        <v>41687</v>
      </c>
      <c r="F118" s="59" t="s">
        <v>33</v>
      </c>
      <c r="G118" s="61">
        <v>41699</v>
      </c>
      <c r="H118" s="66">
        <v>13216</v>
      </c>
      <c r="I118" s="60" t="s">
        <v>241</v>
      </c>
      <c r="J118" s="63" t="s">
        <v>1</v>
      </c>
    </row>
    <row r="119" spans="1:10" s="49" customFormat="1" ht="18" customHeight="1">
      <c r="A119" s="59" t="s">
        <v>131</v>
      </c>
      <c r="B119" s="59" t="s">
        <v>442</v>
      </c>
      <c r="C119" s="60" t="s">
        <v>20</v>
      </c>
      <c r="D119" s="59" t="s">
        <v>463</v>
      </c>
      <c r="E119" s="65">
        <v>41686</v>
      </c>
      <c r="F119" s="59" t="s">
        <v>152</v>
      </c>
      <c r="G119" s="61">
        <v>41699</v>
      </c>
      <c r="H119" s="66">
        <v>18898.88</v>
      </c>
      <c r="I119" s="60" t="s">
        <v>224</v>
      </c>
      <c r="J119" s="63" t="s">
        <v>1</v>
      </c>
    </row>
    <row r="120" spans="1:10" s="49" customFormat="1" ht="18" customHeight="1">
      <c r="A120" s="59" t="s">
        <v>131</v>
      </c>
      <c r="B120" s="59" t="s">
        <v>442</v>
      </c>
      <c r="C120" s="60" t="s">
        <v>20</v>
      </c>
      <c r="D120" s="59" t="s">
        <v>464</v>
      </c>
      <c r="E120" s="65">
        <v>41702</v>
      </c>
      <c r="F120" s="59" t="s">
        <v>89</v>
      </c>
      <c r="G120" s="61">
        <v>41699</v>
      </c>
      <c r="H120" s="66">
        <v>18238.08</v>
      </c>
      <c r="I120" s="60" t="s">
        <v>256</v>
      </c>
      <c r="J120" s="63" t="s">
        <v>1</v>
      </c>
    </row>
    <row r="121" spans="1:10" s="49" customFormat="1" ht="18" customHeight="1">
      <c r="A121" s="59" t="s">
        <v>131</v>
      </c>
      <c r="B121" s="59" t="s">
        <v>442</v>
      </c>
      <c r="C121" s="60" t="s">
        <v>20</v>
      </c>
      <c r="D121" s="59" t="s">
        <v>465</v>
      </c>
      <c r="E121" s="65">
        <v>41702</v>
      </c>
      <c r="F121" s="59" t="s">
        <v>154</v>
      </c>
      <c r="G121" s="61">
        <v>41699</v>
      </c>
      <c r="H121" s="66">
        <v>19031.04</v>
      </c>
      <c r="I121" s="60" t="s">
        <v>229</v>
      </c>
      <c r="J121" s="63" t="s">
        <v>1</v>
      </c>
    </row>
    <row r="122" spans="1:10" s="49" customFormat="1" ht="18" customHeight="1">
      <c r="A122" s="59" t="s">
        <v>131</v>
      </c>
      <c r="B122" s="59" t="s">
        <v>442</v>
      </c>
      <c r="C122" s="60" t="s">
        <v>20</v>
      </c>
      <c r="D122" s="59" t="s">
        <v>466</v>
      </c>
      <c r="E122" s="65">
        <v>41702</v>
      </c>
      <c r="F122" s="59" t="s">
        <v>152</v>
      </c>
      <c r="G122" s="61">
        <v>41702</v>
      </c>
      <c r="H122" s="66">
        <v>17312.96</v>
      </c>
      <c r="I122" s="60" t="s">
        <v>242</v>
      </c>
      <c r="J122" s="63" t="s">
        <v>1</v>
      </c>
    </row>
    <row r="123" spans="1:10" s="49" customFormat="1" ht="18" customHeight="1">
      <c r="A123" s="59" t="s">
        <v>131</v>
      </c>
      <c r="B123" s="59" t="s">
        <v>442</v>
      </c>
      <c r="C123" s="60" t="s">
        <v>20</v>
      </c>
      <c r="D123" s="59" t="s">
        <v>467</v>
      </c>
      <c r="E123" s="65">
        <v>41702</v>
      </c>
      <c r="F123" s="59" t="s">
        <v>468</v>
      </c>
      <c r="G123" s="61">
        <v>41699</v>
      </c>
      <c r="H123" s="66">
        <v>19427.52</v>
      </c>
      <c r="I123" s="60" t="s">
        <v>284</v>
      </c>
      <c r="J123" s="63" t="s">
        <v>1</v>
      </c>
    </row>
    <row r="124" spans="1:10" s="49" customFormat="1" ht="18" customHeight="1">
      <c r="A124" s="59" t="s">
        <v>131</v>
      </c>
      <c r="B124" s="59" t="s">
        <v>442</v>
      </c>
      <c r="C124" s="60" t="s">
        <v>20</v>
      </c>
      <c r="D124" s="59" t="s">
        <v>469</v>
      </c>
      <c r="E124" s="65">
        <v>41702</v>
      </c>
      <c r="F124" s="59" t="s">
        <v>93</v>
      </c>
      <c r="G124" s="61">
        <v>41699</v>
      </c>
      <c r="H124" s="66">
        <v>19295.36</v>
      </c>
      <c r="I124" s="60" t="s">
        <v>225</v>
      </c>
      <c r="J124" s="63" t="s">
        <v>1</v>
      </c>
    </row>
    <row r="125" spans="1:10" s="49" customFormat="1" ht="18" customHeight="1">
      <c r="A125" s="59" t="s">
        <v>131</v>
      </c>
      <c r="B125" s="59" t="s">
        <v>442</v>
      </c>
      <c r="C125" s="60" t="s">
        <v>20</v>
      </c>
      <c r="D125" s="59" t="s">
        <v>470</v>
      </c>
      <c r="E125" s="65">
        <v>41703</v>
      </c>
      <c r="F125" s="59" t="s">
        <v>471</v>
      </c>
      <c r="G125" s="61">
        <v>41699</v>
      </c>
      <c r="H125" s="66">
        <v>19427.52</v>
      </c>
      <c r="I125" s="60" t="s">
        <v>472</v>
      </c>
      <c r="J125" s="63" t="s">
        <v>1</v>
      </c>
    </row>
    <row r="126" spans="1:10" s="49" customFormat="1" ht="18" customHeight="1">
      <c r="A126" s="59" t="s">
        <v>131</v>
      </c>
      <c r="B126" s="59" t="s">
        <v>442</v>
      </c>
      <c r="C126" s="60" t="s">
        <v>20</v>
      </c>
      <c r="D126" s="59" t="s">
        <v>473</v>
      </c>
      <c r="E126" s="65">
        <v>41709</v>
      </c>
      <c r="F126" s="59" t="s">
        <v>474</v>
      </c>
      <c r="G126" s="61">
        <v>41708</v>
      </c>
      <c r="H126" s="66">
        <v>12423.04</v>
      </c>
      <c r="I126" s="60" t="s">
        <v>475</v>
      </c>
      <c r="J126" s="63" t="s">
        <v>1</v>
      </c>
    </row>
    <row r="127" spans="1:10" s="49" customFormat="1" ht="18" customHeight="1">
      <c r="A127" s="59" t="s">
        <v>131</v>
      </c>
      <c r="B127" s="59" t="s">
        <v>442</v>
      </c>
      <c r="C127" s="60" t="s">
        <v>20</v>
      </c>
      <c r="D127" s="59" t="s">
        <v>476</v>
      </c>
      <c r="E127" s="65">
        <v>41709</v>
      </c>
      <c r="F127" s="59" t="s">
        <v>477</v>
      </c>
      <c r="G127" s="61">
        <v>41708</v>
      </c>
      <c r="H127" s="66">
        <v>12026.56</v>
      </c>
      <c r="I127" s="60" t="s">
        <v>323</v>
      </c>
      <c r="J127" s="63" t="s">
        <v>1</v>
      </c>
    </row>
    <row r="128" spans="1:10" s="49" customFormat="1" ht="18" customHeight="1">
      <c r="A128" s="59" t="s">
        <v>131</v>
      </c>
      <c r="B128" s="59" t="s">
        <v>442</v>
      </c>
      <c r="C128" s="60" t="s">
        <v>20</v>
      </c>
      <c r="D128" s="59" t="s">
        <v>478</v>
      </c>
      <c r="E128" s="65">
        <v>41709</v>
      </c>
      <c r="F128" s="59" t="s">
        <v>217</v>
      </c>
      <c r="G128" s="61">
        <v>41708</v>
      </c>
      <c r="H128" s="66">
        <v>18634.56</v>
      </c>
      <c r="I128" s="60" t="s">
        <v>475</v>
      </c>
      <c r="J128" s="63" t="s">
        <v>1</v>
      </c>
    </row>
    <row r="129" spans="1:10" s="49" customFormat="1" ht="18" customHeight="1">
      <c r="A129" s="59" t="s">
        <v>131</v>
      </c>
      <c r="B129" s="59" t="s">
        <v>481</v>
      </c>
      <c r="C129" s="60" t="s">
        <v>20</v>
      </c>
      <c r="D129" s="59" t="s">
        <v>501</v>
      </c>
      <c r="E129" s="65">
        <v>41696</v>
      </c>
      <c r="F129" s="59" t="s">
        <v>94</v>
      </c>
      <c r="G129" s="61">
        <v>41699</v>
      </c>
      <c r="H129" s="66">
        <v>19163.2</v>
      </c>
      <c r="I129" s="60" t="s">
        <v>218</v>
      </c>
      <c r="J129" s="63" t="s">
        <v>1</v>
      </c>
    </row>
    <row r="130" spans="1:10" s="49" customFormat="1" ht="18" customHeight="1">
      <c r="A130" s="59" t="s">
        <v>131</v>
      </c>
      <c r="B130" s="59" t="s">
        <v>513</v>
      </c>
      <c r="C130" s="60" t="s">
        <v>20</v>
      </c>
      <c r="D130" s="59" t="s">
        <v>518</v>
      </c>
      <c r="E130" s="65">
        <v>41704</v>
      </c>
      <c r="F130" s="59" t="s">
        <v>519</v>
      </c>
      <c r="G130" s="61">
        <v>41708</v>
      </c>
      <c r="H130" s="66">
        <v>19427.52</v>
      </c>
      <c r="I130" s="60" t="s">
        <v>520</v>
      </c>
      <c r="J130" s="63" t="s">
        <v>1</v>
      </c>
    </row>
    <row r="131" spans="1:10" s="49" customFormat="1" ht="18" customHeight="1">
      <c r="A131" s="59" t="s">
        <v>131</v>
      </c>
      <c r="B131" s="59" t="s">
        <v>513</v>
      </c>
      <c r="C131" s="60" t="s">
        <v>20</v>
      </c>
      <c r="D131" s="59" t="s">
        <v>528</v>
      </c>
      <c r="E131" s="65">
        <v>41702</v>
      </c>
      <c r="F131" s="59" t="s">
        <v>529</v>
      </c>
      <c r="G131" s="61">
        <v>41699</v>
      </c>
      <c r="H131" s="66">
        <v>19163.2</v>
      </c>
      <c r="I131" s="60" t="s">
        <v>530</v>
      </c>
      <c r="J131" s="63" t="s">
        <v>1</v>
      </c>
    </row>
    <row r="132" spans="1:10" s="49" customFormat="1" ht="18" customHeight="1">
      <c r="A132" s="59" t="s">
        <v>131</v>
      </c>
      <c r="B132" s="59" t="s">
        <v>597</v>
      </c>
      <c r="C132" s="60" t="s">
        <v>20</v>
      </c>
      <c r="D132" s="59" t="s">
        <v>608</v>
      </c>
      <c r="E132" s="65">
        <v>41691</v>
      </c>
      <c r="F132" s="59" t="s">
        <v>609</v>
      </c>
      <c r="G132" s="61">
        <v>41708</v>
      </c>
      <c r="H132" s="66">
        <v>10440.64</v>
      </c>
      <c r="I132" s="60" t="s">
        <v>610</v>
      </c>
      <c r="J132" s="63" t="s">
        <v>1</v>
      </c>
    </row>
    <row r="133" spans="1:10" s="49" customFormat="1" ht="18" customHeight="1">
      <c r="A133" s="59" t="s">
        <v>131</v>
      </c>
      <c r="B133" s="59" t="s">
        <v>597</v>
      </c>
      <c r="C133" s="60" t="s">
        <v>20</v>
      </c>
      <c r="D133" s="59" t="s">
        <v>611</v>
      </c>
      <c r="E133" s="65">
        <v>41710</v>
      </c>
      <c r="F133" s="59" t="s">
        <v>612</v>
      </c>
      <c r="G133" s="61">
        <v>41708</v>
      </c>
      <c r="H133" s="66">
        <v>11630.08</v>
      </c>
      <c r="I133" s="60" t="s">
        <v>613</v>
      </c>
      <c r="J133" s="63" t="s">
        <v>1</v>
      </c>
    </row>
    <row r="134" spans="1:10" s="49" customFormat="1" ht="18" customHeight="1">
      <c r="A134" s="59" t="s">
        <v>131</v>
      </c>
      <c r="B134" s="59" t="s">
        <v>597</v>
      </c>
      <c r="C134" s="60" t="s">
        <v>20</v>
      </c>
      <c r="D134" s="59" t="s">
        <v>614</v>
      </c>
      <c r="E134" s="65">
        <v>41716</v>
      </c>
      <c r="F134" s="59" t="s">
        <v>34</v>
      </c>
      <c r="G134" s="61">
        <v>41716</v>
      </c>
      <c r="H134" s="66">
        <v>12026.56</v>
      </c>
      <c r="I134" s="60" t="s">
        <v>615</v>
      </c>
      <c r="J134" s="63" t="s">
        <v>1</v>
      </c>
    </row>
    <row r="135" spans="1:10" s="49" customFormat="1" ht="18" customHeight="1">
      <c r="A135" s="59" t="s">
        <v>131</v>
      </c>
      <c r="B135" s="59" t="s">
        <v>597</v>
      </c>
      <c r="C135" s="60" t="s">
        <v>20</v>
      </c>
      <c r="D135" s="59" t="s">
        <v>616</v>
      </c>
      <c r="E135" s="65">
        <v>41716</v>
      </c>
      <c r="F135" s="59" t="s">
        <v>617</v>
      </c>
      <c r="G135" s="61">
        <v>41729</v>
      </c>
      <c r="H135" s="66">
        <v>11630.08</v>
      </c>
      <c r="I135" s="60" t="s">
        <v>618</v>
      </c>
      <c r="J135" s="63" t="s">
        <v>1</v>
      </c>
    </row>
    <row r="136" spans="1:10" s="49" customFormat="1" ht="18" customHeight="1">
      <c r="A136" s="59" t="s">
        <v>131</v>
      </c>
      <c r="B136" s="59" t="s">
        <v>597</v>
      </c>
      <c r="C136" s="60" t="s">
        <v>20</v>
      </c>
      <c r="D136" s="59" t="s">
        <v>619</v>
      </c>
      <c r="E136" s="65">
        <v>41717</v>
      </c>
      <c r="F136" s="59" t="s">
        <v>620</v>
      </c>
      <c r="G136" s="61">
        <v>41729</v>
      </c>
      <c r="H136" s="66">
        <v>11233.6</v>
      </c>
      <c r="I136" s="60" t="s">
        <v>584</v>
      </c>
      <c r="J136" s="63" t="s">
        <v>1</v>
      </c>
    </row>
    <row r="137" spans="1:10" s="49" customFormat="1" ht="18" customHeight="1">
      <c r="A137" s="59" t="s">
        <v>131</v>
      </c>
      <c r="B137" s="59" t="s">
        <v>597</v>
      </c>
      <c r="C137" s="60" t="s">
        <v>20</v>
      </c>
      <c r="D137" s="59" t="s">
        <v>621</v>
      </c>
      <c r="E137" s="65">
        <v>41717</v>
      </c>
      <c r="F137" s="59" t="s">
        <v>617</v>
      </c>
      <c r="G137" s="61">
        <v>41717</v>
      </c>
      <c r="H137" s="66">
        <v>10969.28</v>
      </c>
      <c r="I137" s="60" t="s">
        <v>622</v>
      </c>
      <c r="J137" s="63" t="s">
        <v>1</v>
      </c>
    </row>
    <row r="138" spans="1:10" s="49" customFormat="1" ht="18" customHeight="1">
      <c r="A138" s="59" t="s">
        <v>131</v>
      </c>
      <c r="B138" s="59" t="s">
        <v>67</v>
      </c>
      <c r="C138" s="60" t="s">
        <v>20</v>
      </c>
      <c r="D138" s="59" t="s">
        <v>644</v>
      </c>
      <c r="E138" s="65">
        <v>41687</v>
      </c>
      <c r="F138" s="59" t="s">
        <v>87</v>
      </c>
      <c r="G138" s="61">
        <v>41699</v>
      </c>
      <c r="H138" s="66">
        <v>10440.64</v>
      </c>
      <c r="I138" s="60" t="s">
        <v>650</v>
      </c>
      <c r="J138" s="63" t="s">
        <v>1</v>
      </c>
    </row>
    <row r="139" spans="1:10" s="49" customFormat="1" ht="18" customHeight="1">
      <c r="A139" s="59" t="s">
        <v>131</v>
      </c>
      <c r="B139" s="59" t="s">
        <v>672</v>
      </c>
      <c r="C139" s="60" t="s">
        <v>20</v>
      </c>
      <c r="D139" s="59" t="s">
        <v>690</v>
      </c>
      <c r="E139" s="65">
        <v>41717</v>
      </c>
      <c r="F139" s="59" t="s">
        <v>691</v>
      </c>
      <c r="G139" s="61">
        <v>41729</v>
      </c>
      <c r="H139" s="66">
        <v>16784.32</v>
      </c>
      <c r="I139" s="60" t="s">
        <v>615</v>
      </c>
      <c r="J139" s="63" t="s">
        <v>1</v>
      </c>
    </row>
    <row r="140" spans="1:10" s="49" customFormat="1" ht="18" customHeight="1">
      <c r="A140" s="59" t="s">
        <v>131</v>
      </c>
      <c r="B140" s="59" t="s">
        <v>692</v>
      </c>
      <c r="C140" s="60" t="s">
        <v>20</v>
      </c>
      <c r="D140" s="59" t="s">
        <v>719</v>
      </c>
      <c r="E140" s="65">
        <v>41718</v>
      </c>
      <c r="F140" s="59" t="s">
        <v>720</v>
      </c>
      <c r="G140" s="61">
        <v>41729</v>
      </c>
      <c r="H140" s="66">
        <v>17312.96</v>
      </c>
      <c r="I140" s="60" t="s">
        <v>578</v>
      </c>
      <c r="J140" s="63" t="s">
        <v>1</v>
      </c>
    </row>
    <row r="141" spans="1:10" s="49" customFormat="1" ht="18" customHeight="1">
      <c r="A141" s="59" t="s">
        <v>131</v>
      </c>
      <c r="B141" s="59" t="s">
        <v>692</v>
      </c>
      <c r="C141" s="60" t="s">
        <v>20</v>
      </c>
      <c r="D141" s="59" t="s">
        <v>721</v>
      </c>
      <c r="E141" s="65">
        <v>41718</v>
      </c>
      <c r="F141" s="59" t="s">
        <v>722</v>
      </c>
      <c r="G141" s="61">
        <v>41729</v>
      </c>
      <c r="H141" s="66">
        <v>17180.8</v>
      </c>
      <c r="I141" s="60" t="s">
        <v>581</v>
      </c>
      <c r="J141" s="63" t="s">
        <v>1</v>
      </c>
    </row>
    <row r="142" spans="1:10" s="49" customFormat="1" ht="18" customHeight="1">
      <c r="A142" s="59" t="s">
        <v>131</v>
      </c>
      <c r="B142" s="59" t="s">
        <v>692</v>
      </c>
      <c r="C142" s="60" t="s">
        <v>20</v>
      </c>
      <c r="D142" s="59" t="s">
        <v>723</v>
      </c>
      <c r="E142" s="65">
        <v>41723</v>
      </c>
      <c r="F142" s="59" t="s">
        <v>724</v>
      </c>
      <c r="G142" s="61">
        <v>41729</v>
      </c>
      <c r="H142" s="66">
        <v>17312.96</v>
      </c>
      <c r="I142" s="60" t="s">
        <v>590</v>
      </c>
      <c r="J142" s="63" t="s">
        <v>1</v>
      </c>
    </row>
    <row r="143" spans="1:10" s="49" customFormat="1" ht="18" customHeight="1">
      <c r="A143" s="59" t="s">
        <v>131</v>
      </c>
      <c r="B143" s="59" t="s">
        <v>692</v>
      </c>
      <c r="C143" s="60" t="s">
        <v>20</v>
      </c>
      <c r="D143" s="59" t="s">
        <v>725</v>
      </c>
      <c r="E143" s="65">
        <v>41723</v>
      </c>
      <c r="F143" s="59" t="s">
        <v>726</v>
      </c>
      <c r="G143" s="61">
        <v>41729</v>
      </c>
      <c r="H143" s="66">
        <v>17445.12</v>
      </c>
      <c r="I143" s="60" t="s">
        <v>640</v>
      </c>
      <c r="J143" s="63" t="s">
        <v>1</v>
      </c>
    </row>
    <row r="144" spans="1:10" s="49" customFormat="1" ht="18" customHeight="1">
      <c r="A144" s="59" t="s">
        <v>131</v>
      </c>
      <c r="B144" s="59" t="s">
        <v>692</v>
      </c>
      <c r="C144" s="60" t="s">
        <v>20</v>
      </c>
      <c r="D144" s="59" t="s">
        <v>727</v>
      </c>
      <c r="E144" s="65">
        <v>41723</v>
      </c>
      <c r="F144" s="59" t="s">
        <v>728</v>
      </c>
      <c r="G144" s="61">
        <v>41729</v>
      </c>
      <c r="H144" s="66">
        <v>17312.96</v>
      </c>
      <c r="I144" s="60" t="s">
        <v>587</v>
      </c>
      <c r="J144" s="63" t="s">
        <v>1</v>
      </c>
    </row>
    <row r="145" spans="1:10" s="49" customFormat="1" ht="18" customHeight="1">
      <c r="A145" s="59" t="s">
        <v>131</v>
      </c>
      <c r="B145" s="59" t="s">
        <v>692</v>
      </c>
      <c r="C145" s="60" t="s">
        <v>97</v>
      </c>
      <c r="D145" s="59" t="s">
        <v>729</v>
      </c>
      <c r="E145" s="65">
        <v>41739</v>
      </c>
      <c r="F145" s="59" t="s">
        <v>730</v>
      </c>
      <c r="G145" s="61">
        <v>41729</v>
      </c>
      <c r="H145" s="66">
        <v>13168.8</v>
      </c>
      <c r="I145" s="60" t="s">
        <v>731</v>
      </c>
      <c r="J145" s="63" t="s">
        <v>1</v>
      </c>
    </row>
    <row r="146" spans="1:10" s="49" customFormat="1" ht="18" customHeight="1">
      <c r="A146" s="59" t="s">
        <v>131</v>
      </c>
      <c r="B146" s="59" t="s">
        <v>77</v>
      </c>
      <c r="C146" s="60" t="s">
        <v>575</v>
      </c>
      <c r="D146" s="59" t="s">
        <v>576</v>
      </c>
      <c r="E146" s="65">
        <v>41718</v>
      </c>
      <c r="F146" s="59" t="s">
        <v>577</v>
      </c>
      <c r="G146" s="61">
        <v>41712</v>
      </c>
      <c r="H146" s="66">
        <v>7400.96</v>
      </c>
      <c r="I146" s="60" t="s">
        <v>578</v>
      </c>
      <c r="J146" s="63" t="s">
        <v>1</v>
      </c>
    </row>
    <row r="147" spans="1:10" s="49" customFormat="1" ht="18" customHeight="1">
      <c r="A147" s="59" t="s">
        <v>131</v>
      </c>
      <c r="B147" s="59" t="s">
        <v>77</v>
      </c>
      <c r="C147" s="60" t="s">
        <v>575</v>
      </c>
      <c r="D147" s="59" t="s">
        <v>579</v>
      </c>
      <c r="E147" s="65">
        <v>41718</v>
      </c>
      <c r="F147" s="59" t="s">
        <v>580</v>
      </c>
      <c r="G147" s="61">
        <v>41710</v>
      </c>
      <c r="H147" s="66">
        <v>7004.48</v>
      </c>
      <c r="I147" s="60" t="s">
        <v>581</v>
      </c>
      <c r="J147" s="63" t="s">
        <v>1</v>
      </c>
    </row>
    <row r="148" spans="1:10" s="49" customFormat="1" ht="18" customHeight="1">
      <c r="A148" s="59" t="s">
        <v>131</v>
      </c>
      <c r="B148" s="59" t="s">
        <v>77</v>
      </c>
      <c r="C148" s="60" t="s">
        <v>575</v>
      </c>
      <c r="D148" s="59" t="s">
        <v>582</v>
      </c>
      <c r="E148" s="65">
        <v>41723</v>
      </c>
      <c r="F148" s="59" t="s">
        <v>583</v>
      </c>
      <c r="G148" s="61">
        <v>41711</v>
      </c>
      <c r="H148" s="66">
        <v>6872.32</v>
      </c>
      <c r="I148" s="60" t="s">
        <v>584</v>
      </c>
      <c r="J148" s="63" t="s">
        <v>1</v>
      </c>
    </row>
    <row r="149" spans="1:10" s="49" customFormat="1" ht="18" customHeight="1">
      <c r="A149" s="59" t="s">
        <v>131</v>
      </c>
      <c r="B149" s="59" t="s">
        <v>77</v>
      </c>
      <c r="C149" s="60" t="s">
        <v>575</v>
      </c>
      <c r="D149" s="59" t="s">
        <v>585</v>
      </c>
      <c r="E149" s="65">
        <v>41723</v>
      </c>
      <c r="F149" s="59" t="s">
        <v>586</v>
      </c>
      <c r="G149" s="61">
        <v>41716</v>
      </c>
      <c r="H149" s="66">
        <v>6475.84</v>
      </c>
      <c r="I149" s="60" t="s">
        <v>587</v>
      </c>
      <c r="J149" s="63" t="s">
        <v>1</v>
      </c>
    </row>
    <row r="150" spans="1:10" s="49" customFormat="1" ht="18" customHeight="1">
      <c r="A150" s="59" t="s">
        <v>131</v>
      </c>
      <c r="B150" s="59" t="s">
        <v>77</v>
      </c>
      <c r="C150" s="60" t="s">
        <v>575</v>
      </c>
      <c r="D150" s="59" t="s">
        <v>588</v>
      </c>
      <c r="E150" s="65">
        <v>41725</v>
      </c>
      <c r="F150" s="59" t="s">
        <v>589</v>
      </c>
      <c r="G150" s="61">
        <v>41715</v>
      </c>
      <c r="H150" s="66">
        <v>6343.68</v>
      </c>
      <c r="I150" s="60" t="s">
        <v>590</v>
      </c>
      <c r="J150" s="63" t="s">
        <v>1</v>
      </c>
    </row>
    <row r="151" spans="1:10" s="49" customFormat="1" ht="18" customHeight="1">
      <c r="A151" s="59" t="s">
        <v>131</v>
      </c>
      <c r="B151" s="59" t="s">
        <v>77</v>
      </c>
      <c r="C151" s="60" t="s">
        <v>575</v>
      </c>
      <c r="D151" s="59" t="s">
        <v>591</v>
      </c>
      <c r="E151" s="65">
        <v>41730</v>
      </c>
      <c r="F151" s="59" t="s">
        <v>592</v>
      </c>
      <c r="G151" s="61">
        <v>41719</v>
      </c>
      <c r="H151" s="66">
        <v>7004.48</v>
      </c>
      <c r="I151" s="60" t="s">
        <v>593</v>
      </c>
      <c r="J151" s="63" t="s">
        <v>1</v>
      </c>
    </row>
    <row r="152" spans="1:10" s="49" customFormat="1" ht="18" customHeight="1">
      <c r="A152" s="59" t="s">
        <v>131</v>
      </c>
      <c r="B152" s="59" t="s">
        <v>77</v>
      </c>
      <c r="C152" s="60" t="s">
        <v>575</v>
      </c>
      <c r="D152" s="59" t="s">
        <v>594</v>
      </c>
      <c r="E152" s="65">
        <v>41730</v>
      </c>
      <c r="F152" s="59" t="s">
        <v>595</v>
      </c>
      <c r="G152" s="61">
        <v>41722</v>
      </c>
      <c r="H152" s="66">
        <v>6079.36</v>
      </c>
      <c r="I152" s="60" t="s">
        <v>596</v>
      </c>
      <c r="J152" s="63" t="s">
        <v>1</v>
      </c>
    </row>
    <row r="153" spans="1:10" s="49" customFormat="1" ht="18" customHeight="1">
      <c r="A153" s="59" t="s">
        <v>131</v>
      </c>
      <c r="B153" s="59" t="s">
        <v>597</v>
      </c>
      <c r="C153" s="60" t="s">
        <v>575</v>
      </c>
      <c r="D153" s="59" t="s">
        <v>623</v>
      </c>
      <c r="E153" s="65">
        <v>41731</v>
      </c>
      <c r="F153" s="59" t="s">
        <v>624</v>
      </c>
      <c r="G153" s="61">
        <v>41723</v>
      </c>
      <c r="H153" s="66">
        <v>6475.84</v>
      </c>
      <c r="I153" s="60" t="s">
        <v>625</v>
      </c>
      <c r="J153" s="63" t="s">
        <v>1</v>
      </c>
    </row>
    <row r="154" spans="1:10" s="49" customFormat="1" ht="18" customHeight="1">
      <c r="A154" s="59" t="s">
        <v>131</v>
      </c>
      <c r="B154" s="59" t="s">
        <v>597</v>
      </c>
      <c r="C154" s="60" t="s">
        <v>575</v>
      </c>
      <c r="D154" s="59" t="s">
        <v>626</v>
      </c>
      <c r="E154" s="65">
        <v>41731</v>
      </c>
      <c r="F154" s="59" t="s">
        <v>627</v>
      </c>
      <c r="G154" s="61">
        <v>41724</v>
      </c>
      <c r="H154" s="66">
        <v>6475.84</v>
      </c>
      <c r="I154" s="60" t="s">
        <v>628</v>
      </c>
      <c r="J154" s="63" t="s">
        <v>1</v>
      </c>
    </row>
    <row r="155" spans="1:10" s="49" customFormat="1" ht="18" customHeight="1">
      <c r="A155" s="59" t="s">
        <v>131</v>
      </c>
      <c r="B155" s="59" t="s">
        <v>599</v>
      </c>
      <c r="C155" s="60" t="s">
        <v>575</v>
      </c>
      <c r="D155" s="59" t="s">
        <v>629</v>
      </c>
      <c r="E155" s="65">
        <v>41718</v>
      </c>
      <c r="F155" s="59" t="s">
        <v>630</v>
      </c>
      <c r="G155" s="61">
        <v>41702</v>
      </c>
      <c r="H155" s="66">
        <v>6872.32</v>
      </c>
      <c r="I155" s="60" t="s">
        <v>631</v>
      </c>
      <c r="J155" s="63" t="s">
        <v>1</v>
      </c>
    </row>
    <row r="156" spans="1:10" s="49" customFormat="1" ht="18" customHeight="1">
      <c r="A156" s="59" t="s">
        <v>131</v>
      </c>
      <c r="B156" s="59" t="s">
        <v>67</v>
      </c>
      <c r="C156" s="60" t="s">
        <v>575</v>
      </c>
      <c r="D156" s="59" t="s">
        <v>638</v>
      </c>
      <c r="E156" s="65">
        <v>41723</v>
      </c>
      <c r="F156" s="59" t="s">
        <v>639</v>
      </c>
      <c r="G156" s="61">
        <v>41717</v>
      </c>
      <c r="H156" s="66">
        <v>6608</v>
      </c>
      <c r="I156" s="60" t="s">
        <v>640</v>
      </c>
      <c r="J156" s="63" t="s">
        <v>1</v>
      </c>
    </row>
    <row r="157" spans="1:10" s="49" customFormat="1" ht="18" customHeight="1">
      <c r="A157" s="59" t="s">
        <v>131</v>
      </c>
      <c r="B157" s="59" t="s">
        <v>67</v>
      </c>
      <c r="C157" s="60" t="s">
        <v>575</v>
      </c>
      <c r="D157" s="59" t="s">
        <v>641</v>
      </c>
      <c r="E157" s="65">
        <v>41731</v>
      </c>
      <c r="F157" s="59" t="s">
        <v>642</v>
      </c>
      <c r="G157" s="61">
        <v>41718</v>
      </c>
      <c r="H157" s="66">
        <v>7004.48</v>
      </c>
      <c r="I157" s="60" t="s">
        <v>643</v>
      </c>
      <c r="J157" s="63" t="s">
        <v>1</v>
      </c>
    </row>
    <row r="158" spans="1:10" ht="18.75" customHeight="1">
      <c r="A158" s="59"/>
      <c r="B158" s="59"/>
      <c r="C158" s="64" t="s">
        <v>82</v>
      </c>
      <c r="D158" s="59"/>
      <c r="E158" s="61"/>
      <c r="F158" s="59"/>
      <c r="G158" s="61"/>
      <c r="H158" s="57">
        <f>SUM(H81:H157)</f>
        <v>1148298.1200000003</v>
      </c>
      <c r="I158" s="60"/>
      <c r="J158" s="63"/>
    </row>
    <row r="159" spans="1:10" ht="18.75" customHeight="1">
      <c r="A159" s="59" t="s">
        <v>180</v>
      </c>
      <c r="B159" s="59" t="s">
        <v>288</v>
      </c>
      <c r="C159" s="60" t="s">
        <v>88</v>
      </c>
      <c r="D159" s="59" t="s">
        <v>293</v>
      </c>
      <c r="E159" s="61">
        <v>41516</v>
      </c>
      <c r="F159" s="59" t="s">
        <v>294</v>
      </c>
      <c r="G159" s="61">
        <v>41711</v>
      </c>
      <c r="H159" s="62">
        <v>45666</v>
      </c>
      <c r="I159" s="60" t="s">
        <v>295</v>
      </c>
      <c r="J159" s="63" t="s">
        <v>9</v>
      </c>
    </row>
    <row r="160" spans="1:10" ht="18.75" customHeight="1">
      <c r="A160" s="59" t="s">
        <v>180</v>
      </c>
      <c r="B160" s="59" t="s">
        <v>287</v>
      </c>
      <c r="C160" s="60" t="s">
        <v>55</v>
      </c>
      <c r="D160" s="59" t="s">
        <v>317</v>
      </c>
      <c r="E160" s="61">
        <v>41639</v>
      </c>
      <c r="F160" s="59" t="s">
        <v>223</v>
      </c>
      <c r="G160" s="61">
        <v>41705</v>
      </c>
      <c r="H160" s="62">
        <v>256650</v>
      </c>
      <c r="I160" s="60" t="s">
        <v>318</v>
      </c>
      <c r="J160" s="63" t="s">
        <v>23</v>
      </c>
    </row>
    <row r="161" spans="1:10" ht="18.75" customHeight="1">
      <c r="A161" s="59"/>
      <c r="B161" s="59"/>
      <c r="C161" s="64" t="s">
        <v>253</v>
      </c>
      <c r="D161" s="59"/>
      <c r="E161" s="61"/>
      <c r="F161" s="59"/>
      <c r="G161" s="61"/>
      <c r="H161" s="57">
        <f>SUM(H159:H160)</f>
        <v>302316</v>
      </c>
      <c r="I161" s="60"/>
      <c r="J161" s="63"/>
    </row>
    <row r="162" spans="1:10" ht="18.75" customHeight="1">
      <c r="A162" s="59" t="s">
        <v>175</v>
      </c>
      <c r="B162" s="59" t="s">
        <v>260</v>
      </c>
      <c r="C162" s="60" t="s">
        <v>267</v>
      </c>
      <c r="D162" s="59" t="s">
        <v>215</v>
      </c>
      <c r="E162" s="61">
        <v>41670</v>
      </c>
      <c r="F162" s="59" t="s">
        <v>268</v>
      </c>
      <c r="G162" s="61">
        <v>41711</v>
      </c>
      <c r="H162" s="62">
        <v>124277.6</v>
      </c>
      <c r="I162" s="60" t="s">
        <v>269</v>
      </c>
      <c r="J162" s="63" t="s">
        <v>2</v>
      </c>
    </row>
    <row r="163" spans="1:10" ht="18.75" customHeight="1">
      <c r="A163" s="59"/>
      <c r="B163" s="59"/>
      <c r="C163" s="64" t="s">
        <v>69</v>
      </c>
      <c r="D163" s="59"/>
      <c r="E163" s="61"/>
      <c r="F163" s="59"/>
      <c r="G163" s="61"/>
      <c r="H163" s="57">
        <f>SUM(H162)</f>
        <v>124277.6</v>
      </c>
      <c r="I163" s="60"/>
      <c r="J163" s="63"/>
    </row>
    <row r="164" spans="1:10" ht="18.75" customHeight="1">
      <c r="A164" s="59" t="s">
        <v>144</v>
      </c>
      <c r="B164" s="59" t="s">
        <v>231</v>
      </c>
      <c r="C164" s="60" t="s">
        <v>145</v>
      </c>
      <c r="D164" s="59" t="s">
        <v>107</v>
      </c>
      <c r="E164" s="61">
        <v>41688</v>
      </c>
      <c r="F164" s="59" t="s">
        <v>244</v>
      </c>
      <c r="G164" s="61">
        <v>41701</v>
      </c>
      <c r="H164" s="62">
        <v>61360</v>
      </c>
      <c r="I164" s="60" t="s">
        <v>245</v>
      </c>
      <c r="J164" s="63" t="s">
        <v>9</v>
      </c>
    </row>
    <row r="165" spans="1:10" ht="18.75" customHeight="1">
      <c r="A165" s="59"/>
      <c r="B165" s="59"/>
      <c r="C165" s="64" t="s">
        <v>56</v>
      </c>
      <c r="D165" s="59"/>
      <c r="E165" s="61"/>
      <c r="F165" s="59"/>
      <c r="G165" s="61"/>
      <c r="H165" s="57">
        <f>SUM(H164:H164)</f>
        <v>61360</v>
      </c>
      <c r="I165" s="60"/>
      <c r="J165" s="63"/>
    </row>
    <row r="166" spans="1:10" ht="18.75" customHeight="1">
      <c r="A166" s="59" t="s">
        <v>173</v>
      </c>
      <c r="B166" s="59" t="s">
        <v>378</v>
      </c>
      <c r="C166" s="60" t="s">
        <v>379</v>
      </c>
      <c r="D166" s="59" t="s">
        <v>380</v>
      </c>
      <c r="E166" s="61">
        <v>41702</v>
      </c>
      <c r="F166" s="59" t="s">
        <v>381</v>
      </c>
      <c r="G166" s="61">
        <v>41718</v>
      </c>
      <c r="H166" s="62">
        <v>21122</v>
      </c>
      <c r="I166" s="60" t="s">
        <v>382</v>
      </c>
      <c r="J166" s="63" t="s">
        <v>163</v>
      </c>
    </row>
    <row r="167" spans="1:10" ht="18.75" customHeight="1">
      <c r="A167" s="59"/>
      <c r="B167" s="59"/>
      <c r="C167" s="64" t="s">
        <v>57</v>
      </c>
      <c r="D167" s="59"/>
      <c r="E167" s="61"/>
      <c r="F167" s="59"/>
      <c r="G167" s="61"/>
      <c r="H167" s="57">
        <f>SUM(H166:H166)</f>
        <v>21122</v>
      </c>
      <c r="I167" s="60"/>
      <c r="J167" s="63"/>
    </row>
    <row r="168" spans="1:10" ht="18.75" customHeight="1">
      <c r="A168" s="59" t="s">
        <v>174</v>
      </c>
      <c r="B168" s="59" t="s">
        <v>378</v>
      </c>
      <c r="C168" s="60" t="s">
        <v>429</v>
      </c>
      <c r="D168" s="59" t="s">
        <v>430</v>
      </c>
      <c r="E168" s="61">
        <v>41716</v>
      </c>
      <c r="F168" s="59" t="s">
        <v>431</v>
      </c>
      <c r="G168" s="61">
        <v>41718</v>
      </c>
      <c r="H168" s="62">
        <v>17300</v>
      </c>
      <c r="I168" s="60" t="s">
        <v>453</v>
      </c>
      <c r="J168" s="63" t="s">
        <v>30</v>
      </c>
    </row>
    <row r="169" spans="1:10" ht="18.75" customHeight="1">
      <c r="A169" s="59" t="s">
        <v>174</v>
      </c>
      <c r="B169" s="59" t="s">
        <v>378</v>
      </c>
      <c r="C169" s="60" t="s">
        <v>379</v>
      </c>
      <c r="D169" s="59" t="s">
        <v>383</v>
      </c>
      <c r="E169" s="61">
        <v>41702</v>
      </c>
      <c r="F169" s="59" t="s">
        <v>384</v>
      </c>
      <c r="G169" s="61">
        <v>41711</v>
      </c>
      <c r="H169" s="62">
        <v>14189.5</v>
      </c>
      <c r="I169" s="60" t="s">
        <v>385</v>
      </c>
      <c r="J169" s="63" t="s">
        <v>386</v>
      </c>
    </row>
    <row r="170" spans="1:10" ht="18.75" customHeight="1">
      <c r="A170" s="59"/>
      <c r="B170" s="59"/>
      <c r="C170" s="64" t="s">
        <v>387</v>
      </c>
      <c r="D170" s="59"/>
      <c r="E170" s="61"/>
      <c r="F170" s="59"/>
      <c r="G170" s="61"/>
      <c r="H170" s="57">
        <f>SUM(H168:H169)</f>
        <v>31489.5</v>
      </c>
      <c r="I170" s="60"/>
      <c r="J170" s="63"/>
    </row>
    <row r="171" spans="1:10" ht="18.75" customHeight="1">
      <c r="A171" s="59" t="s">
        <v>432</v>
      </c>
      <c r="B171" s="59" t="s">
        <v>378</v>
      </c>
      <c r="C171" s="60" t="s">
        <v>113</v>
      </c>
      <c r="D171" s="59" t="s">
        <v>434</v>
      </c>
      <c r="E171" s="61">
        <v>41711</v>
      </c>
      <c r="F171" s="59" t="s">
        <v>435</v>
      </c>
      <c r="G171" s="61">
        <v>41715</v>
      </c>
      <c r="H171" s="62">
        <v>36400.64</v>
      </c>
      <c r="I171" s="60" t="s">
        <v>436</v>
      </c>
      <c r="J171" s="63" t="s">
        <v>1</v>
      </c>
    </row>
    <row r="172" spans="1:10" ht="18.75" customHeight="1">
      <c r="A172" s="59"/>
      <c r="B172" s="59"/>
      <c r="C172" s="64" t="s">
        <v>433</v>
      </c>
      <c r="D172" s="59"/>
      <c r="E172" s="61"/>
      <c r="F172" s="59"/>
      <c r="G172" s="61"/>
      <c r="H172" s="57">
        <f>SUM(H171:H171)</f>
        <v>36400.64</v>
      </c>
      <c r="I172" s="60"/>
      <c r="J172" s="63"/>
    </row>
    <row r="173" spans="1:10" ht="18.75" customHeight="1">
      <c r="A173" s="59" t="s">
        <v>146</v>
      </c>
      <c r="B173" s="59" t="s">
        <v>257</v>
      </c>
      <c r="C173" s="60" t="s">
        <v>274</v>
      </c>
      <c r="D173" s="59" t="s">
        <v>324</v>
      </c>
      <c r="E173" s="61">
        <v>41683</v>
      </c>
      <c r="F173" s="59" t="s">
        <v>325</v>
      </c>
      <c r="G173" s="61">
        <v>41711</v>
      </c>
      <c r="H173" s="62">
        <v>33984</v>
      </c>
      <c r="I173" s="60" t="s">
        <v>326</v>
      </c>
      <c r="J173" s="63" t="s">
        <v>17</v>
      </c>
    </row>
    <row r="174" spans="1:10" ht="18.75" customHeight="1">
      <c r="A174" s="59" t="s">
        <v>146</v>
      </c>
      <c r="B174" s="59" t="s">
        <v>257</v>
      </c>
      <c r="C174" s="60" t="s">
        <v>274</v>
      </c>
      <c r="D174" s="59" t="s">
        <v>156</v>
      </c>
      <c r="E174" s="61">
        <v>41684</v>
      </c>
      <c r="F174" s="59" t="s">
        <v>327</v>
      </c>
      <c r="G174" s="61">
        <v>41711</v>
      </c>
      <c r="H174" s="62">
        <v>87556</v>
      </c>
      <c r="I174" s="60" t="s">
        <v>328</v>
      </c>
      <c r="J174" s="63" t="s">
        <v>1</v>
      </c>
    </row>
    <row r="175" spans="1:10" ht="18.75" customHeight="1">
      <c r="A175" s="59" t="s">
        <v>146</v>
      </c>
      <c r="B175" s="59" t="s">
        <v>257</v>
      </c>
      <c r="C175" s="60" t="s">
        <v>274</v>
      </c>
      <c r="D175" s="59" t="s">
        <v>329</v>
      </c>
      <c r="E175" s="61">
        <v>41684</v>
      </c>
      <c r="F175" s="59" t="s">
        <v>330</v>
      </c>
      <c r="G175" s="61">
        <v>41716</v>
      </c>
      <c r="H175" s="62">
        <v>99592</v>
      </c>
      <c r="I175" s="60" t="s">
        <v>331</v>
      </c>
      <c r="J175" s="63" t="s">
        <v>1</v>
      </c>
    </row>
    <row r="176" spans="1:10" ht="18.75" customHeight="1">
      <c r="A176" s="59" t="s">
        <v>146</v>
      </c>
      <c r="B176" s="59" t="s">
        <v>257</v>
      </c>
      <c r="C176" s="60" t="s">
        <v>274</v>
      </c>
      <c r="D176" s="59" t="s">
        <v>143</v>
      </c>
      <c r="E176" s="61">
        <v>41663</v>
      </c>
      <c r="F176" s="59" t="s">
        <v>332</v>
      </c>
      <c r="G176" s="61">
        <v>41711</v>
      </c>
      <c r="H176" s="62">
        <v>60062</v>
      </c>
      <c r="I176" s="60" t="s">
        <v>333</v>
      </c>
      <c r="J176" s="63" t="s">
        <v>84</v>
      </c>
    </row>
    <row r="177" spans="1:10" ht="18.75" customHeight="1">
      <c r="A177" s="59" t="s">
        <v>146</v>
      </c>
      <c r="B177" s="59" t="s">
        <v>160</v>
      </c>
      <c r="C177" s="60" t="s">
        <v>161</v>
      </c>
      <c r="D177" s="59" t="s">
        <v>246</v>
      </c>
      <c r="E177" s="61">
        <v>41696</v>
      </c>
      <c r="F177" s="59" t="s">
        <v>247</v>
      </c>
      <c r="G177" s="61">
        <v>41701</v>
      </c>
      <c r="H177" s="62">
        <v>38343.86</v>
      </c>
      <c r="I177" s="60" t="s">
        <v>248</v>
      </c>
      <c r="J177" s="63" t="s">
        <v>1</v>
      </c>
    </row>
    <row r="178" spans="1:10" ht="18.75" customHeight="1">
      <c r="A178" s="59" t="s">
        <v>146</v>
      </c>
      <c r="B178" s="59" t="s">
        <v>257</v>
      </c>
      <c r="C178" s="60" t="s">
        <v>161</v>
      </c>
      <c r="D178" s="59" t="s">
        <v>334</v>
      </c>
      <c r="E178" s="61">
        <v>41625</v>
      </c>
      <c r="F178" s="59" t="s">
        <v>335</v>
      </c>
      <c r="G178" s="61">
        <v>41716</v>
      </c>
      <c r="H178" s="62">
        <v>1500204.8</v>
      </c>
      <c r="I178" s="60" t="s">
        <v>336</v>
      </c>
      <c r="J178" s="63" t="s">
        <v>12</v>
      </c>
    </row>
    <row r="179" spans="1:10" ht="18.75" customHeight="1">
      <c r="A179" s="59" t="s">
        <v>146</v>
      </c>
      <c r="B179" s="59" t="s">
        <v>257</v>
      </c>
      <c r="C179" s="60" t="s">
        <v>161</v>
      </c>
      <c r="D179" s="59" t="s">
        <v>337</v>
      </c>
      <c r="E179" s="61">
        <v>41663</v>
      </c>
      <c r="F179" s="59" t="s">
        <v>338</v>
      </c>
      <c r="G179" s="61">
        <v>41716</v>
      </c>
      <c r="H179" s="62">
        <v>338518.4</v>
      </c>
      <c r="I179" s="60" t="s">
        <v>336</v>
      </c>
      <c r="J179" s="63" t="s">
        <v>12</v>
      </c>
    </row>
    <row r="180" spans="1:10" ht="18.75" customHeight="1">
      <c r="A180" s="59" t="s">
        <v>146</v>
      </c>
      <c r="B180" s="59" t="s">
        <v>257</v>
      </c>
      <c r="C180" s="60" t="s">
        <v>161</v>
      </c>
      <c r="D180" s="59" t="s">
        <v>142</v>
      </c>
      <c r="E180" s="61">
        <v>41663</v>
      </c>
      <c r="F180" s="59" t="s">
        <v>339</v>
      </c>
      <c r="G180" s="61">
        <v>41716</v>
      </c>
      <c r="H180" s="62">
        <v>1276830.56</v>
      </c>
      <c r="I180" s="60" t="s">
        <v>336</v>
      </c>
      <c r="J180" s="63" t="s">
        <v>12</v>
      </c>
    </row>
    <row r="181" spans="1:10" ht="18.75" customHeight="1">
      <c r="A181" s="59" t="s">
        <v>146</v>
      </c>
      <c r="B181" s="59" t="s">
        <v>378</v>
      </c>
      <c r="C181" s="60" t="s">
        <v>161</v>
      </c>
      <c r="D181" s="59" t="s">
        <v>122</v>
      </c>
      <c r="E181" s="61">
        <v>41710</v>
      </c>
      <c r="F181" s="59" t="s">
        <v>92</v>
      </c>
      <c r="G181" s="61">
        <v>41715</v>
      </c>
      <c r="H181" s="62">
        <v>25765.06</v>
      </c>
      <c r="I181" s="60" t="s">
        <v>437</v>
      </c>
      <c r="J181" s="63" t="s">
        <v>1</v>
      </c>
    </row>
    <row r="182" spans="1:10" ht="18.75" customHeight="1">
      <c r="A182" s="59" t="s">
        <v>146</v>
      </c>
      <c r="B182" s="59" t="s">
        <v>378</v>
      </c>
      <c r="C182" s="60" t="s">
        <v>161</v>
      </c>
      <c r="D182" s="59" t="s">
        <v>438</v>
      </c>
      <c r="E182" s="61">
        <v>41710</v>
      </c>
      <c r="F182" s="59" t="s">
        <v>439</v>
      </c>
      <c r="G182" s="61">
        <v>41715</v>
      </c>
      <c r="H182" s="62">
        <v>62274.26</v>
      </c>
      <c r="I182" s="60" t="s">
        <v>440</v>
      </c>
      <c r="J182" s="63" t="s">
        <v>1</v>
      </c>
    </row>
    <row r="183" spans="1:10" ht="18.75" customHeight="1">
      <c r="A183" s="59" t="s">
        <v>146</v>
      </c>
      <c r="B183" s="59" t="s">
        <v>507</v>
      </c>
      <c r="C183" s="60" t="s">
        <v>161</v>
      </c>
      <c r="D183" s="59" t="s">
        <v>141</v>
      </c>
      <c r="E183" s="61">
        <v>41723</v>
      </c>
      <c r="F183" s="59" t="s">
        <v>511</v>
      </c>
      <c r="G183" s="61">
        <v>41729</v>
      </c>
      <c r="H183" s="62">
        <v>566027.59</v>
      </c>
      <c r="I183" s="60" t="s">
        <v>512</v>
      </c>
      <c r="J183" s="63" t="s">
        <v>1</v>
      </c>
    </row>
    <row r="184" spans="1:10" ht="18.75" customHeight="1">
      <c r="A184" s="59" t="s">
        <v>146</v>
      </c>
      <c r="B184" s="59" t="s">
        <v>258</v>
      </c>
      <c r="C184" s="60" t="s">
        <v>176</v>
      </c>
      <c r="D184" s="59" t="s">
        <v>216</v>
      </c>
      <c r="E184" s="61">
        <v>41691</v>
      </c>
      <c r="F184" s="59" t="s">
        <v>270</v>
      </c>
      <c r="G184" s="61">
        <v>41703</v>
      </c>
      <c r="H184" s="62">
        <v>82487.9</v>
      </c>
      <c r="I184" s="60" t="s">
        <v>271</v>
      </c>
      <c r="J184" s="63" t="s">
        <v>98</v>
      </c>
    </row>
    <row r="185" spans="1:10" ht="18.75" customHeight="1">
      <c r="A185" s="59" t="s">
        <v>146</v>
      </c>
      <c r="B185" s="59" t="s">
        <v>257</v>
      </c>
      <c r="C185" s="60" t="s">
        <v>176</v>
      </c>
      <c r="D185" s="59" t="s">
        <v>118</v>
      </c>
      <c r="E185" s="61">
        <v>41710</v>
      </c>
      <c r="F185" s="59" t="s">
        <v>96</v>
      </c>
      <c r="G185" s="61">
        <v>41712</v>
      </c>
      <c r="H185" s="62">
        <v>196180.9</v>
      </c>
      <c r="I185" s="60" t="s">
        <v>340</v>
      </c>
      <c r="J185" s="63" t="s">
        <v>2</v>
      </c>
    </row>
    <row r="186" spans="1:10" ht="18.75" customHeight="1">
      <c r="A186" s="59" t="s">
        <v>146</v>
      </c>
      <c r="B186" s="59" t="s">
        <v>513</v>
      </c>
      <c r="C186" s="60" t="s">
        <v>521</v>
      </c>
      <c r="D186" s="59" t="s">
        <v>266</v>
      </c>
      <c r="E186" s="61">
        <v>41723</v>
      </c>
      <c r="F186" s="59" t="s">
        <v>522</v>
      </c>
      <c r="G186" s="61">
        <v>41729</v>
      </c>
      <c r="H186" s="62">
        <v>37820.04</v>
      </c>
      <c r="I186" s="60" t="s">
        <v>523</v>
      </c>
      <c r="J186" s="63" t="s">
        <v>1</v>
      </c>
    </row>
    <row r="187" spans="1:10" ht="18.75" customHeight="1">
      <c r="A187" s="59" t="s">
        <v>146</v>
      </c>
      <c r="B187" s="59" t="s">
        <v>481</v>
      </c>
      <c r="C187" s="60" t="s">
        <v>65</v>
      </c>
      <c r="D187" s="59" t="s">
        <v>496</v>
      </c>
      <c r="E187" s="61">
        <v>41708</v>
      </c>
      <c r="F187" s="59" t="s">
        <v>292</v>
      </c>
      <c r="G187" s="61">
        <v>41712</v>
      </c>
      <c r="H187" s="62">
        <v>43801.6</v>
      </c>
      <c r="I187" s="60" t="s">
        <v>497</v>
      </c>
      <c r="J187" s="63" t="s">
        <v>1</v>
      </c>
    </row>
    <row r="188" spans="1:10" ht="18.75" customHeight="1">
      <c r="A188" s="59"/>
      <c r="B188" s="59"/>
      <c r="C188" s="64" t="s">
        <v>41</v>
      </c>
      <c r="D188" s="59"/>
      <c r="E188" s="61"/>
      <c r="F188" s="59"/>
      <c r="G188" s="61"/>
      <c r="H188" s="57">
        <f>SUM(H173:H187)</f>
        <v>4449448.97</v>
      </c>
      <c r="I188" s="60"/>
      <c r="J188" s="63"/>
    </row>
    <row r="189" spans="1:10" s="49" customFormat="1" ht="18" customHeight="1">
      <c r="A189" s="59" t="s">
        <v>169</v>
      </c>
      <c r="B189" s="59" t="s">
        <v>378</v>
      </c>
      <c r="C189" s="60" t="s">
        <v>99</v>
      </c>
      <c r="D189" s="59" t="s">
        <v>121</v>
      </c>
      <c r="E189" s="65">
        <v>41710</v>
      </c>
      <c r="F189" s="59" t="s">
        <v>27</v>
      </c>
      <c r="G189" s="61">
        <v>41716</v>
      </c>
      <c r="H189" s="66">
        <v>25275.6</v>
      </c>
      <c r="I189" s="60" t="s">
        <v>441</v>
      </c>
      <c r="J189" s="63" t="s">
        <v>1</v>
      </c>
    </row>
    <row r="190" spans="1:10" ht="18.75" customHeight="1">
      <c r="A190" s="59"/>
      <c r="B190" s="59"/>
      <c r="C190" s="64" t="s">
        <v>100</v>
      </c>
      <c r="D190" s="59"/>
      <c r="E190" s="61"/>
      <c r="F190" s="59"/>
      <c r="G190" s="61"/>
      <c r="H190" s="57">
        <f>SUM(H189:H189)</f>
        <v>25275.6</v>
      </c>
      <c r="I190" s="60"/>
      <c r="J190" s="63"/>
    </row>
    <row r="191" spans="1:10" ht="18.75" customHeight="1">
      <c r="A191" s="59" t="s">
        <v>181</v>
      </c>
      <c r="B191" s="59" t="s">
        <v>378</v>
      </c>
      <c r="C191" s="60" t="s">
        <v>388</v>
      </c>
      <c r="D191" s="59" t="s">
        <v>124</v>
      </c>
      <c r="E191" s="61">
        <v>41711</v>
      </c>
      <c r="F191" s="59" t="s">
        <v>54</v>
      </c>
      <c r="G191" s="61">
        <v>41718</v>
      </c>
      <c r="H191" s="62">
        <v>38397.2</v>
      </c>
      <c r="I191" s="60" t="s">
        <v>389</v>
      </c>
      <c r="J191" s="63" t="s">
        <v>11</v>
      </c>
    </row>
    <row r="192" spans="1:10" ht="18.75" customHeight="1">
      <c r="A192" s="59"/>
      <c r="B192" s="59"/>
      <c r="C192" s="64" t="s">
        <v>172</v>
      </c>
      <c r="D192" s="59"/>
      <c r="E192" s="61"/>
      <c r="F192" s="59"/>
      <c r="G192" s="61"/>
      <c r="H192" s="57">
        <f>SUM(H191:H191)</f>
        <v>38397.2</v>
      </c>
      <c r="I192" s="60"/>
      <c r="J192" s="63"/>
    </row>
    <row r="193" spans="1:10" ht="18.75" customHeight="1">
      <c r="A193" s="59" t="s">
        <v>182</v>
      </c>
      <c r="B193" s="59" t="s">
        <v>442</v>
      </c>
      <c r="C193" s="60" t="s">
        <v>55</v>
      </c>
      <c r="D193" s="59" t="s">
        <v>159</v>
      </c>
      <c r="E193" s="61">
        <v>41717</v>
      </c>
      <c r="F193" s="59" t="s">
        <v>479</v>
      </c>
      <c r="G193" s="61">
        <v>41718</v>
      </c>
      <c r="H193" s="62">
        <v>45963.36</v>
      </c>
      <c r="I193" s="60" t="s">
        <v>480</v>
      </c>
      <c r="J193" s="63" t="s">
        <v>29</v>
      </c>
    </row>
    <row r="194" spans="1:10" ht="18.75" customHeight="1">
      <c r="A194" s="59" t="s">
        <v>182</v>
      </c>
      <c r="B194" s="59" t="s">
        <v>257</v>
      </c>
      <c r="C194" s="60" t="s">
        <v>176</v>
      </c>
      <c r="D194" s="59" t="s">
        <v>341</v>
      </c>
      <c r="E194" s="61">
        <v>41708</v>
      </c>
      <c r="F194" s="59" t="s">
        <v>342</v>
      </c>
      <c r="G194" s="61">
        <v>41711</v>
      </c>
      <c r="H194" s="62">
        <v>4799.99</v>
      </c>
      <c r="I194" s="60" t="s">
        <v>343</v>
      </c>
      <c r="J194" s="63" t="s">
        <v>72</v>
      </c>
    </row>
    <row r="195" spans="1:10" ht="18.75" customHeight="1">
      <c r="A195" s="59" t="s">
        <v>182</v>
      </c>
      <c r="B195" s="59" t="s">
        <v>257</v>
      </c>
      <c r="C195" s="60" t="s">
        <v>176</v>
      </c>
      <c r="D195" s="59" t="s">
        <v>344</v>
      </c>
      <c r="E195" s="61">
        <v>41709</v>
      </c>
      <c r="F195" s="59" t="s">
        <v>45</v>
      </c>
      <c r="G195" s="61">
        <v>41713</v>
      </c>
      <c r="H195" s="62">
        <v>76599.88</v>
      </c>
      <c r="I195" s="60" t="s">
        <v>345</v>
      </c>
      <c r="J195" s="63" t="s">
        <v>12</v>
      </c>
    </row>
    <row r="196" spans="1:10" ht="18.75" customHeight="1">
      <c r="A196" s="59"/>
      <c r="B196" s="59"/>
      <c r="C196" s="64" t="s">
        <v>188</v>
      </c>
      <c r="D196" s="59"/>
      <c r="E196" s="61"/>
      <c r="F196" s="59"/>
      <c r="G196" s="61"/>
      <c r="H196" s="57">
        <f>SUM(H193:H195)</f>
        <v>127363.23000000001</v>
      </c>
      <c r="I196" s="60"/>
      <c r="J196" s="63"/>
    </row>
    <row r="197" spans="1:10" s="49" customFormat="1" ht="18" customHeight="1">
      <c r="A197" s="59" t="s">
        <v>132</v>
      </c>
      <c r="B197" s="59" t="s">
        <v>672</v>
      </c>
      <c r="C197" s="60" t="s">
        <v>99</v>
      </c>
      <c r="D197" s="59" t="s">
        <v>126</v>
      </c>
      <c r="E197" s="65">
        <v>41723</v>
      </c>
      <c r="F197" s="59" t="s">
        <v>673</v>
      </c>
      <c r="G197" s="61">
        <v>41729</v>
      </c>
      <c r="H197" s="66">
        <v>204170.68</v>
      </c>
      <c r="I197" s="60" t="s">
        <v>674</v>
      </c>
      <c r="J197" s="63" t="s">
        <v>1</v>
      </c>
    </row>
    <row r="198" spans="1:10" ht="18.75" customHeight="1">
      <c r="A198" s="59"/>
      <c r="B198" s="59"/>
      <c r="C198" s="64" t="s">
        <v>109</v>
      </c>
      <c r="D198" s="59"/>
      <c r="E198" s="61"/>
      <c r="F198" s="59"/>
      <c r="G198" s="61"/>
      <c r="H198" s="57">
        <f>SUM(H197:H197)</f>
        <v>204170.68</v>
      </c>
      <c r="I198" s="60"/>
      <c r="J198" s="63"/>
    </row>
    <row r="199" spans="1:10" s="49" customFormat="1" ht="18" customHeight="1">
      <c r="A199" s="59" t="s">
        <v>133</v>
      </c>
      <c r="B199" s="59" t="s">
        <v>288</v>
      </c>
      <c r="C199" s="60" t="s">
        <v>26</v>
      </c>
      <c r="D199" s="59" t="s">
        <v>119</v>
      </c>
      <c r="E199" s="65">
        <v>41710</v>
      </c>
      <c r="F199" s="59" t="s">
        <v>299</v>
      </c>
      <c r="G199" s="61">
        <v>41712</v>
      </c>
      <c r="H199" s="66">
        <v>765600</v>
      </c>
      <c r="I199" s="60" t="s">
        <v>4</v>
      </c>
      <c r="J199" s="63" t="s">
        <v>1</v>
      </c>
    </row>
    <row r="200" spans="1:10" s="49" customFormat="1" ht="18" customHeight="1">
      <c r="A200" s="59" t="s">
        <v>133</v>
      </c>
      <c r="B200" s="59" t="s">
        <v>346</v>
      </c>
      <c r="C200" s="60" t="s">
        <v>26</v>
      </c>
      <c r="D200" s="59" t="s">
        <v>240</v>
      </c>
      <c r="E200" s="65">
        <v>41717</v>
      </c>
      <c r="F200" s="59" t="s">
        <v>351</v>
      </c>
      <c r="G200" s="61">
        <v>41719</v>
      </c>
      <c r="H200" s="66">
        <v>765600</v>
      </c>
      <c r="I200" s="60" t="s">
        <v>364</v>
      </c>
      <c r="J200" s="63" t="s">
        <v>1</v>
      </c>
    </row>
    <row r="201" spans="1:10" s="49" customFormat="1" ht="18" customHeight="1">
      <c r="A201" s="59" t="s">
        <v>133</v>
      </c>
      <c r="B201" s="59" t="s">
        <v>79</v>
      </c>
      <c r="C201" s="60" t="s">
        <v>26</v>
      </c>
      <c r="D201" s="59" t="s">
        <v>555</v>
      </c>
      <c r="E201" s="65">
        <v>41733</v>
      </c>
      <c r="F201" s="59" t="s">
        <v>556</v>
      </c>
      <c r="G201" s="61">
        <v>41729</v>
      </c>
      <c r="H201" s="66">
        <v>771600</v>
      </c>
      <c r="I201" s="60" t="s">
        <v>364</v>
      </c>
      <c r="J201" s="63" t="s">
        <v>1</v>
      </c>
    </row>
    <row r="202" spans="1:10" ht="18.75" customHeight="1">
      <c r="A202" s="59"/>
      <c r="B202" s="59"/>
      <c r="C202" s="64" t="s">
        <v>110</v>
      </c>
      <c r="D202" s="59"/>
      <c r="E202" s="61"/>
      <c r="F202" s="59"/>
      <c r="G202" s="61"/>
      <c r="H202" s="57">
        <f>SUM(H199:H201)</f>
        <v>2302800</v>
      </c>
      <c r="I202" s="60"/>
      <c r="J202" s="63"/>
    </row>
    <row r="203" spans="1:10" s="49" customFormat="1" ht="18" customHeight="1">
      <c r="A203" s="59" t="s">
        <v>148</v>
      </c>
      <c r="B203" s="59" t="s">
        <v>288</v>
      </c>
      <c r="C203" s="60" t="s">
        <v>26</v>
      </c>
      <c r="D203" s="59" t="s">
        <v>123</v>
      </c>
      <c r="E203" s="65">
        <v>41703</v>
      </c>
      <c r="F203" s="59" t="s">
        <v>296</v>
      </c>
      <c r="G203" s="61">
        <v>41705</v>
      </c>
      <c r="H203" s="66">
        <v>50500</v>
      </c>
      <c r="I203" s="60" t="s">
        <v>500</v>
      </c>
      <c r="J203" s="63" t="s">
        <v>1</v>
      </c>
    </row>
    <row r="204" spans="1:10" s="49" customFormat="1" ht="18" customHeight="1">
      <c r="A204" s="59" t="s">
        <v>148</v>
      </c>
      <c r="B204" s="59" t="s">
        <v>288</v>
      </c>
      <c r="C204" s="60" t="s">
        <v>26</v>
      </c>
      <c r="D204" s="59" t="s">
        <v>297</v>
      </c>
      <c r="E204" s="65">
        <v>41710</v>
      </c>
      <c r="F204" s="59" t="s">
        <v>298</v>
      </c>
      <c r="G204" s="61">
        <v>41712</v>
      </c>
      <c r="H204" s="66">
        <v>1126500</v>
      </c>
      <c r="I204" s="60" t="s">
        <v>64</v>
      </c>
      <c r="J204" s="63" t="s">
        <v>1</v>
      </c>
    </row>
    <row r="205" spans="1:10" s="49" customFormat="1" ht="18" customHeight="1">
      <c r="A205" s="59" t="s">
        <v>148</v>
      </c>
      <c r="B205" s="59" t="s">
        <v>378</v>
      </c>
      <c r="C205" s="60" t="s">
        <v>26</v>
      </c>
      <c r="D205" s="59" t="s">
        <v>254</v>
      </c>
      <c r="E205" s="65">
        <v>41712</v>
      </c>
      <c r="F205" s="59" t="s">
        <v>443</v>
      </c>
      <c r="G205" s="61">
        <v>41715</v>
      </c>
      <c r="H205" s="66">
        <v>437200</v>
      </c>
      <c r="I205" s="60" t="s">
        <v>91</v>
      </c>
      <c r="J205" s="63" t="s">
        <v>1</v>
      </c>
    </row>
    <row r="206" spans="1:10" s="49" customFormat="1" ht="18" customHeight="1">
      <c r="A206" s="59" t="s">
        <v>148</v>
      </c>
      <c r="B206" s="59" t="s">
        <v>481</v>
      </c>
      <c r="C206" s="60" t="s">
        <v>26</v>
      </c>
      <c r="D206" s="59" t="s">
        <v>238</v>
      </c>
      <c r="E206" s="65">
        <v>41715</v>
      </c>
      <c r="F206" s="59" t="s">
        <v>498</v>
      </c>
      <c r="G206" s="61">
        <v>41723</v>
      </c>
      <c r="H206" s="66">
        <v>216800</v>
      </c>
      <c r="I206" s="60" t="s">
        <v>499</v>
      </c>
      <c r="J206" s="63" t="s">
        <v>1</v>
      </c>
    </row>
    <row r="207" spans="1:10" s="49" customFormat="1" ht="18" customHeight="1">
      <c r="A207" s="59" t="s">
        <v>148</v>
      </c>
      <c r="B207" s="59" t="s">
        <v>502</v>
      </c>
      <c r="C207" s="60" t="s">
        <v>26</v>
      </c>
      <c r="D207" s="59" t="s">
        <v>239</v>
      </c>
      <c r="E207" s="65">
        <v>41715</v>
      </c>
      <c r="F207" s="59" t="s">
        <v>503</v>
      </c>
      <c r="G207" s="61">
        <v>41716</v>
      </c>
      <c r="H207" s="66">
        <v>238480</v>
      </c>
      <c r="I207" s="60" t="s">
        <v>505</v>
      </c>
      <c r="J207" s="63" t="s">
        <v>12</v>
      </c>
    </row>
    <row r="208" spans="1:10" s="49" customFormat="1" ht="18" customHeight="1">
      <c r="A208" s="59"/>
      <c r="B208" s="59"/>
      <c r="C208" s="60"/>
      <c r="D208" s="59"/>
      <c r="E208" s="65"/>
      <c r="F208" s="59" t="s">
        <v>504</v>
      </c>
      <c r="G208" s="61">
        <v>41725</v>
      </c>
      <c r="H208" s="66"/>
      <c r="I208" s="60"/>
      <c r="J208" s="63"/>
    </row>
    <row r="209" spans="1:10" s="49" customFormat="1" ht="18" customHeight="1">
      <c r="A209" s="59" t="s">
        <v>148</v>
      </c>
      <c r="B209" s="59" t="s">
        <v>502</v>
      </c>
      <c r="C209" s="60" t="s">
        <v>26</v>
      </c>
      <c r="D209" s="59" t="s">
        <v>151</v>
      </c>
      <c r="E209" s="65">
        <v>41724</v>
      </c>
      <c r="F209" s="59" t="s">
        <v>506</v>
      </c>
      <c r="G209" s="61">
        <v>41725</v>
      </c>
      <c r="H209" s="66">
        <v>1118000</v>
      </c>
      <c r="I209" s="60" t="s">
        <v>64</v>
      </c>
      <c r="J209" s="63" t="s">
        <v>1</v>
      </c>
    </row>
    <row r="210" spans="1:10" s="49" customFormat="1" ht="18" customHeight="1">
      <c r="A210" s="59" t="s">
        <v>148</v>
      </c>
      <c r="B210" s="59" t="s">
        <v>79</v>
      </c>
      <c r="C210" s="60" t="s">
        <v>26</v>
      </c>
      <c r="D210" s="59" t="s">
        <v>153</v>
      </c>
      <c r="E210" s="65">
        <v>41725</v>
      </c>
      <c r="F210" s="59" t="s">
        <v>553</v>
      </c>
      <c r="G210" s="61">
        <v>41723</v>
      </c>
      <c r="H210" s="66">
        <v>433600</v>
      </c>
      <c r="I210" s="60" t="s">
        <v>554</v>
      </c>
      <c r="J210" s="63" t="s">
        <v>11</v>
      </c>
    </row>
    <row r="211" spans="1:10" s="49" customFormat="1" ht="18" customHeight="1">
      <c r="A211" s="59" t="s">
        <v>148</v>
      </c>
      <c r="B211" s="59" t="s">
        <v>66</v>
      </c>
      <c r="C211" s="60" t="s">
        <v>26</v>
      </c>
      <c r="D211" s="59" t="s">
        <v>219</v>
      </c>
      <c r="E211" s="65">
        <v>41715</v>
      </c>
      <c r="F211" s="59" t="s">
        <v>645</v>
      </c>
      <c r="G211" s="61">
        <v>41716</v>
      </c>
      <c r="H211" s="66">
        <v>433600</v>
      </c>
      <c r="I211" s="60" t="s">
        <v>646</v>
      </c>
      <c r="J211" s="63" t="s">
        <v>1</v>
      </c>
    </row>
    <row r="212" spans="1:10" s="49" customFormat="1" ht="18" customHeight="1">
      <c r="A212" s="59" t="s">
        <v>148</v>
      </c>
      <c r="B212" s="59" t="s">
        <v>66</v>
      </c>
      <c r="C212" s="60" t="s">
        <v>26</v>
      </c>
      <c r="D212" s="59" t="s">
        <v>420</v>
      </c>
      <c r="E212" s="65">
        <v>41726</v>
      </c>
      <c r="F212" s="59" t="s">
        <v>647</v>
      </c>
      <c r="G212" s="61">
        <v>41729</v>
      </c>
      <c r="H212" s="66">
        <v>216800</v>
      </c>
      <c r="I212" s="60" t="s">
        <v>648</v>
      </c>
      <c r="J212" s="63" t="s">
        <v>12</v>
      </c>
    </row>
    <row r="213" spans="1:10" ht="18.75" customHeight="1">
      <c r="A213" s="59"/>
      <c r="B213" s="59"/>
      <c r="C213" s="64" t="s">
        <v>105</v>
      </c>
      <c r="D213" s="59"/>
      <c r="E213" s="61"/>
      <c r="F213" s="59"/>
      <c r="G213" s="61"/>
      <c r="H213" s="57">
        <f>SUM(H203:H212)</f>
        <v>4271480</v>
      </c>
      <c r="I213" s="60"/>
      <c r="J213" s="63"/>
    </row>
    <row r="214" spans="1:10" ht="18.75" customHeight="1">
      <c r="A214" s="59" t="s">
        <v>165</v>
      </c>
      <c r="B214" s="59" t="s">
        <v>258</v>
      </c>
      <c r="C214" s="60" t="s">
        <v>166</v>
      </c>
      <c r="D214" s="59" t="s">
        <v>264</v>
      </c>
      <c r="E214" s="61">
        <v>41708</v>
      </c>
      <c r="F214" s="59" t="s">
        <v>272</v>
      </c>
      <c r="G214" s="61">
        <v>41710</v>
      </c>
      <c r="H214" s="62">
        <v>252080.76</v>
      </c>
      <c r="I214" s="60" t="s">
        <v>273</v>
      </c>
      <c r="J214" s="63" t="s">
        <v>1</v>
      </c>
    </row>
    <row r="215" spans="1:10" ht="18.75" customHeight="1">
      <c r="A215" s="59"/>
      <c r="B215" s="59"/>
      <c r="C215" s="64" t="s">
        <v>164</v>
      </c>
      <c r="D215" s="59"/>
      <c r="E215" s="61"/>
      <c r="F215" s="59"/>
      <c r="G215" s="61"/>
      <c r="H215" s="57">
        <f>SUM(H214:H214)</f>
        <v>252080.76</v>
      </c>
      <c r="I215" s="60"/>
      <c r="J215" s="63"/>
    </row>
    <row r="216" spans="1:10" ht="18.75" customHeight="1">
      <c r="A216" s="59" t="s">
        <v>147</v>
      </c>
      <c r="B216" s="59" t="s">
        <v>78</v>
      </c>
      <c r="C216" s="60" t="s">
        <v>63</v>
      </c>
      <c r="D216" s="59" t="s">
        <v>540</v>
      </c>
      <c r="E216" s="61">
        <v>41726</v>
      </c>
      <c r="F216" s="59" t="s">
        <v>541</v>
      </c>
      <c r="G216" s="61">
        <v>41729</v>
      </c>
      <c r="H216" s="62">
        <v>5734.8</v>
      </c>
      <c r="I216" s="60" t="s">
        <v>547</v>
      </c>
      <c r="J216" s="63" t="s">
        <v>7</v>
      </c>
    </row>
    <row r="217" spans="1:10" ht="18.75" customHeight="1">
      <c r="A217" s="59" t="s">
        <v>147</v>
      </c>
      <c r="B217" s="59" t="s">
        <v>507</v>
      </c>
      <c r="C217" s="60" t="s">
        <v>145</v>
      </c>
      <c r="D217" s="59" t="s">
        <v>150</v>
      </c>
      <c r="E217" s="61">
        <v>41723</v>
      </c>
      <c r="F217" s="59" t="s">
        <v>514</v>
      </c>
      <c r="G217" s="61">
        <v>41725</v>
      </c>
      <c r="H217" s="62">
        <v>3540</v>
      </c>
      <c r="I217" s="60" t="s">
        <v>515</v>
      </c>
      <c r="J217" s="63" t="s">
        <v>52</v>
      </c>
    </row>
    <row r="218" spans="1:10" ht="18.75" customHeight="1">
      <c r="A218" s="59" t="s">
        <v>147</v>
      </c>
      <c r="B218" s="59" t="s">
        <v>378</v>
      </c>
      <c r="C218" s="60" t="s">
        <v>22</v>
      </c>
      <c r="D218" s="59" t="s">
        <v>390</v>
      </c>
      <c r="E218" s="61">
        <v>41715</v>
      </c>
      <c r="F218" s="59" t="s">
        <v>391</v>
      </c>
      <c r="G218" s="61">
        <v>41719</v>
      </c>
      <c r="H218" s="62">
        <v>13243.14</v>
      </c>
      <c r="I218" s="60" t="s">
        <v>392</v>
      </c>
      <c r="J218" s="63" t="s">
        <v>393</v>
      </c>
    </row>
    <row r="219" spans="1:10" ht="18.75" customHeight="1">
      <c r="A219" s="59" t="s">
        <v>147</v>
      </c>
      <c r="B219" s="59" t="s">
        <v>287</v>
      </c>
      <c r="C219" s="60" t="s">
        <v>114</v>
      </c>
      <c r="D219" s="59" t="s">
        <v>157</v>
      </c>
      <c r="E219" s="61">
        <v>41695</v>
      </c>
      <c r="F219" s="59" t="s">
        <v>24</v>
      </c>
      <c r="G219" s="61">
        <v>41715</v>
      </c>
      <c r="H219" s="62">
        <v>40710</v>
      </c>
      <c r="I219" s="60" t="s">
        <v>319</v>
      </c>
      <c r="J219" s="63" t="s">
        <v>9</v>
      </c>
    </row>
    <row r="220" spans="1:10" ht="18.75" customHeight="1">
      <c r="A220" s="59"/>
      <c r="B220" s="59"/>
      <c r="C220" s="64" t="s">
        <v>102</v>
      </c>
      <c r="D220" s="59"/>
      <c r="E220" s="61"/>
      <c r="F220" s="59"/>
      <c r="G220" s="61"/>
      <c r="H220" s="57">
        <f>SUM(H216:H219)</f>
        <v>63227.94</v>
      </c>
      <c r="I220" s="60" t="s">
        <v>542</v>
      </c>
      <c r="J220" s="63" t="s">
        <v>7</v>
      </c>
    </row>
    <row r="221" spans="1:10" ht="18.75" customHeight="1">
      <c r="A221" s="59" t="s">
        <v>300</v>
      </c>
      <c r="B221" s="59" t="s">
        <v>288</v>
      </c>
      <c r="C221" s="60" t="s">
        <v>55</v>
      </c>
      <c r="D221" s="59" t="s">
        <v>158</v>
      </c>
      <c r="E221" s="61">
        <v>41701</v>
      </c>
      <c r="F221" s="59" t="s">
        <v>243</v>
      </c>
      <c r="G221" s="61">
        <v>41712</v>
      </c>
      <c r="H221" s="62">
        <v>22346.13</v>
      </c>
      <c r="I221" s="60" t="s">
        <v>454</v>
      </c>
      <c r="J221" s="63" t="s">
        <v>72</v>
      </c>
    </row>
    <row r="222" spans="1:10" ht="18.75" customHeight="1">
      <c r="A222" s="59"/>
      <c r="B222" s="59"/>
      <c r="C222" s="64" t="s">
        <v>455</v>
      </c>
      <c r="D222" s="59"/>
      <c r="E222" s="61"/>
      <c r="F222" s="59"/>
      <c r="G222" s="61"/>
      <c r="H222" s="57">
        <f>SUM(H221)</f>
        <v>22346.13</v>
      </c>
      <c r="I222" s="60"/>
      <c r="J222" s="63"/>
    </row>
    <row r="223" spans="1:10" ht="18.75" customHeight="1">
      <c r="A223" s="59" t="s">
        <v>134</v>
      </c>
      <c r="B223" s="59" t="s">
        <v>567</v>
      </c>
      <c r="C223" s="60" t="s">
        <v>108</v>
      </c>
      <c r="D223" s="59" t="s">
        <v>252</v>
      </c>
      <c r="E223" s="61">
        <v>41723</v>
      </c>
      <c r="F223" s="59" t="s">
        <v>85</v>
      </c>
      <c r="G223" s="61">
        <v>41726</v>
      </c>
      <c r="H223" s="62">
        <v>56640</v>
      </c>
      <c r="I223" s="60" t="s">
        <v>568</v>
      </c>
      <c r="J223" s="63" t="s">
        <v>16</v>
      </c>
    </row>
    <row r="224" spans="1:10" ht="18.75" customHeight="1">
      <c r="A224" s="59" t="s">
        <v>134</v>
      </c>
      <c r="B224" s="59" t="s">
        <v>378</v>
      </c>
      <c r="C224" s="60" t="s">
        <v>161</v>
      </c>
      <c r="D224" s="59" t="s">
        <v>444</v>
      </c>
      <c r="E224" s="61">
        <v>41711</v>
      </c>
      <c r="F224" s="59" t="s">
        <v>445</v>
      </c>
      <c r="G224" s="61">
        <v>41719</v>
      </c>
      <c r="H224" s="62">
        <v>36808.92</v>
      </c>
      <c r="I224" s="60" t="s">
        <v>446</v>
      </c>
      <c r="J224" s="63" t="s">
        <v>1</v>
      </c>
    </row>
    <row r="225" spans="1:10" ht="18.75" customHeight="1">
      <c r="A225" s="59" t="s">
        <v>134</v>
      </c>
      <c r="B225" s="59" t="s">
        <v>378</v>
      </c>
      <c r="C225" s="60" t="s">
        <v>161</v>
      </c>
      <c r="D225" s="59" t="s">
        <v>447</v>
      </c>
      <c r="E225" s="61">
        <v>41687</v>
      </c>
      <c r="F225" s="59" t="s">
        <v>448</v>
      </c>
      <c r="G225" s="61">
        <v>41704</v>
      </c>
      <c r="H225" s="62">
        <v>8205.37</v>
      </c>
      <c r="I225" s="60" t="s">
        <v>449</v>
      </c>
      <c r="J225" s="63" t="s">
        <v>1</v>
      </c>
    </row>
    <row r="226" spans="1:10" ht="18.75" customHeight="1">
      <c r="A226" s="59" t="s">
        <v>134</v>
      </c>
      <c r="B226" s="59" t="s">
        <v>378</v>
      </c>
      <c r="C226" s="60" t="s">
        <v>162</v>
      </c>
      <c r="D226" s="59" t="s">
        <v>259</v>
      </c>
      <c r="E226" s="61">
        <v>41677</v>
      </c>
      <c r="F226" s="59" t="s">
        <v>394</v>
      </c>
      <c r="G226" s="61">
        <v>41715</v>
      </c>
      <c r="H226" s="62">
        <v>3429.4</v>
      </c>
      <c r="I226" s="60" t="s">
        <v>395</v>
      </c>
      <c r="J226" s="63" t="s">
        <v>9</v>
      </c>
    </row>
    <row r="227" spans="1:10" ht="18.75" customHeight="1">
      <c r="A227" s="59" t="s">
        <v>134</v>
      </c>
      <c r="B227" s="59" t="s">
        <v>378</v>
      </c>
      <c r="C227" s="60" t="s">
        <v>450</v>
      </c>
      <c r="D227" s="59" t="s">
        <v>111</v>
      </c>
      <c r="E227" s="61">
        <v>41698</v>
      </c>
      <c r="F227" s="59" t="s">
        <v>451</v>
      </c>
      <c r="G227" s="61">
        <v>41716</v>
      </c>
      <c r="H227" s="62">
        <v>59047.2</v>
      </c>
      <c r="I227" s="60" t="s">
        <v>452</v>
      </c>
      <c r="J227" s="63" t="s">
        <v>1</v>
      </c>
    </row>
    <row r="228" spans="1:10" ht="18.75" customHeight="1">
      <c r="A228" s="59"/>
      <c r="B228" s="59"/>
      <c r="C228" s="64" t="s">
        <v>115</v>
      </c>
      <c r="D228" s="59"/>
      <c r="E228" s="61"/>
      <c r="F228" s="59"/>
      <c r="G228" s="61"/>
      <c r="H228" s="57">
        <f>SUM(H223:H227)</f>
        <v>164130.88999999998</v>
      </c>
      <c r="I228" s="60"/>
      <c r="J228" s="63"/>
    </row>
    <row r="229" spans="1:10" ht="18.75" customHeight="1">
      <c r="A229" s="59" t="s">
        <v>183</v>
      </c>
      <c r="B229" s="59" t="s">
        <v>258</v>
      </c>
      <c r="C229" s="60" t="s">
        <v>176</v>
      </c>
      <c r="D229" s="59" t="s">
        <v>275</v>
      </c>
      <c r="E229" s="61">
        <v>41704</v>
      </c>
      <c r="F229" s="59" t="s">
        <v>220</v>
      </c>
      <c r="G229" s="61">
        <v>41709</v>
      </c>
      <c r="H229" s="62">
        <v>1888</v>
      </c>
      <c r="I229" s="60" t="s">
        <v>276</v>
      </c>
      <c r="J229" s="63" t="s">
        <v>17</v>
      </c>
    </row>
    <row r="230" spans="1:10" ht="18.75" customHeight="1">
      <c r="A230" s="59"/>
      <c r="B230" s="59"/>
      <c r="C230" s="64" t="s">
        <v>189</v>
      </c>
      <c r="D230" s="59"/>
      <c r="E230" s="61"/>
      <c r="F230" s="59"/>
      <c r="G230" s="61"/>
      <c r="H230" s="57">
        <f>SUM(H229:H229)</f>
        <v>1888</v>
      </c>
      <c r="I230" s="60"/>
      <c r="J230" s="63"/>
    </row>
    <row r="231" spans="1:10" ht="18.75" customHeight="1">
      <c r="A231" s="59" t="s">
        <v>177</v>
      </c>
      <c r="B231" s="59" t="s">
        <v>347</v>
      </c>
      <c r="C231" s="60" t="s">
        <v>63</v>
      </c>
      <c r="D231" s="59" t="s">
        <v>352</v>
      </c>
      <c r="E231" s="61">
        <v>41712</v>
      </c>
      <c r="F231" s="59" t="s">
        <v>353</v>
      </c>
      <c r="G231" s="61">
        <v>41716</v>
      </c>
      <c r="H231" s="62">
        <v>23195.26</v>
      </c>
      <c r="I231" s="60" t="s">
        <v>354</v>
      </c>
      <c r="J231" s="63" t="s">
        <v>32</v>
      </c>
    </row>
    <row r="232" spans="1:10" ht="18.75" customHeight="1">
      <c r="A232" s="59"/>
      <c r="B232" s="59"/>
      <c r="C232" s="64" t="s">
        <v>178</v>
      </c>
      <c r="D232" s="59"/>
      <c r="E232" s="61"/>
      <c r="F232" s="59"/>
      <c r="G232" s="61"/>
      <c r="H232" s="57">
        <f>SUM(H231:H231)</f>
        <v>23195.26</v>
      </c>
      <c r="I232" s="60"/>
      <c r="J232" s="63"/>
    </row>
    <row r="233" spans="1:10" ht="18.75" customHeight="1">
      <c r="A233" s="59" t="s">
        <v>185</v>
      </c>
      <c r="B233" s="59" t="s">
        <v>231</v>
      </c>
      <c r="C233" s="60" t="s">
        <v>37</v>
      </c>
      <c r="D233" s="59" t="s">
        <v>249</v>
      </c>
      <c r="E233" s="61">
        <v>41703</v>
      </c>
      <c r="F233" s="59" t="s">
        <v>250</v>
      </c>
      <c r="G233" s="61">
        <v>41705</v>
      </c>
      <c r="H233" s="62">
        <v>20591</v>
      </c>
      <c r="I233" s="60" t="s">
        <v>251</v>
      </c>
      <c r="J233" s="63" t="s">
        <v>1</v>
      </c>
    </row>
    <row r="234" spans="1:10" ht="18.75" customHeight="1">
      <c r="A234" s="59"/>
      <c r="B234" s="59"/>
      <c r="C234" s="64" t="s">
        <v>186</v>
      </c>
      <c r="D234" s="59"/>
      <c r="E234" s="61"/>
      <c r="F234" s="59"/>
      <c r="G234" s="61"/>
      <c r="H234" s="57">
        <f>SUM(H233:H233)</f>
        <v>20591</v>
      </c>
      <c r="I234" s="60"/>
      <c r="J234" s="63"/>
    </row>
    <row r="235" spans="1:10" ht="18.75" customHeight="1">
      <c r="A235" s="59" t="s">
        <v>184</v>
      </c>
      <c r="B235" s="59" t="s">
        <v>287</v>
      </c>
      <c r="C235" s="70" t="s">
        <v>35</v>
      </c>
      <c r="D235" s="59" t="s">
        <v>543</v>
      </c>
      <c r="E235" s="61">
        <v>41704</v>
      </c>
      <c r="F235" s="59" t="s">
        <v>544</v>
      </c>
      <c r="G235" s="61">
        <v>41712</v>
      </c>
      <c r="H235" s="62">
        <v>195682.76</v>
      </c>
      <c r="I235" s="60" t="s">
        <v>545</v>
      </c>
      <c r="J235" s="63" t="s">
        <v>546</v>
      </c>
    </row>
    <row r="236" spans="1:10" ht="18.75" customHeight="1">
      <c r="A236" s="59"/>
      <c r="B236" s="59"/>
      <c r="C236" s="64" t="s">
        <v>210</v>
      </c>
      <c r="D236" s="59"/>
      <c r="E236" s="61"/>
      <c r="F236" s="59"/>
      <c r="G236" s="61"/>
      <c r="H236" s="57">
        <f>SUM(H235:H235)</f>
        <v>195682.76</v>
      </c>
      <c r="I236" s="60"/>
      <c r="J236" s="63"/>
    </row>
    <row r="237" spans="1:10" ht="18.75" customHeight="1">
      <c r="A237" s="59" t="s">
        <v>532</v>
      </c>
      <c r="B237" s="59" t="s">
        <v>442</v>
      </c>
      <c r="C237" s="60" t="s">
        <v>456</v>
      </c>
      <c r="D237" s="59" t="s">
        <v>457</v>
      </c>
      <c r="E237" s="61">
        <v>41717</v>
      </c>
      <c r="F237" s="59" t="s">
        <v>533</v>
      </c>
      <c r="G237" s="61">
        <v>41722</v>
      </c>
      <c r="H237" s="62">
        <v>113122.12</v>
      </c>
      <c r="I237" s="60" t="s">
        <v>458</v>
      </c>
      <c r="J237" s="63" t="s">
        <v>76</v>
      </c>
    </row>
    <row r="238" spans="1:10" ht="18.75" customHeight="1">
      <c r="A238" s="59"/>
      <c r="B238" s="59"/>
      <c r="C238" s="64" t="s">
        <v>534</v>
      </c>
      <c r="D238" s="59"/>
      <c r="E238" s="61"/>
      <c r="F238" s="59"/>
      <c r="G238" s="61"/>
      <c r="H238" s="57">
        <f>SUM(H237)</f>
        <v>113122.12</v>
      </c>
      <c r="I238" s="60"/>
      <c r="J238" s="63"/>
    </row>
    <row r="239" spans="1:10" ht="18.75" customHeight="1">
      <c r="A239" s="59" t="s">
        <v>170</v>
      </c>
      <c r="B239" s="59" t="s">
        <v>258</v>
      </c>
      <c r="C239" s="60" t="s">
        <v>278</v>
      </c>
      <c r="D239" s="59" t="s">
        <v>279</v>
      </c>
      <c r="E239" s="61">
        <v>41555</v>
      </c>
      <c r="F239" s="59" t="s">
        <v>71</v>
      </c>
      <c r="G239" s="61">
        <v>41701</v>
      </c>
      <c r="H239" s="62">
        <v>8506088</v>
      </c>
      <c r="I239" s="60" t="s">
        <v>280</v>
      </c>
      <c r="J239" s="63" t="s">
        <v>12</v>
      </c>
    </row>
    <row r="240" spans="1:10" ht="21" customHeight="1">
      <c r="A240" s="59" t="s">
        <v>170</v>
      </c>
      <c r="B240" s="59" t="s">
        <v>80</v>
      </c>
      <c r="C240" s="60" t="s">
        <v>70</v>
      </c>
      <c r="D240" s="59" t="s">
        <v>665</v>
      </c>
      <c r="E240" s="61">
        <v>41702</v>
      </c>
      <c r="F240" s="59" t="s">
        <v>666</v>
      </c>
      <c r="G240" s="61">
        <v>41711</v>
      </c>
      <c r="H240" s="62">
        <v>1269745.19</v>
      </c>
      <c r="I240" s="71" t="s">
        <v>667</v>
      </c>
      <c r="J240" s="63" t="s">
        <v>12</v>
      </c>
    </row>
    <row r="241" spans="1:10" ht="21" customHeight="1">
      <c r="A241" s="59" t="s">
        <v>170</v>
      </c>
      <c r="B241" s="59" t="s">
        <v>288</v>
      </c>
      <c r="C241" s="60" t="s">
        <v>301</v>
      </c>
      <c r="D241" s="59" t="s">
        <v>302</v>
      </c>
      <c r="E241" s="61">
        <v>41702</v>
      </c>
      <c r="F241" s="59" t="s">
        <v>71</v>
      </c>
      <c r="G241" s="61">
        <v>41712</v>
      </c>
      <c r="H241" s="62">
        <v>2242802.1</v>
      </c>
      <c r="I241" s="71" t="s">
        <v>303</v>
      </c>
      <c r="J241" s="63" t="s">
        <v>12</v>
      </c>
    </row>
    <row r="242" spans="1:10" ht="21" customHeight="1">
      <c r="A242" s="59" t="s">
        <v>170</v>
      </c>
      <c r="B242" s="59" t="s">
        <v>260</v>
      </c>
      <c r="C242" s="71" t="s">
        <v>8</v>
      </c>
      <c r="D242" s="72" t="s">
        <v>285</v>
      </c>
      <c r="E242" s="73">
        <v>41691</v>
      </c>
      <c r="F242" s="59" t="s">
        <v>71</v>
      </c>
      <c r="G242" s="73">
        <v>41715</v>
      </c>
      <c r="H242" s="74">
        <v>2745470.01</v>
      </c>
      <c r="I242" s="71" t="s">
        <v>286</v>
      </c>
      <c r="J242" s="75" t="s">
        <v>12</v>
      </c>
    </row>
    <row r="243" spans="1:10" ht="21" customHeight="1">
      <c r="A243" s="72"/>
      <c r="B243" s="72"/>
      <c r="C243" s="76" t="s">
        <v>171</v>
      </c>
      <c r="D243" s="72"/>
      <c r="E243" s="73"/>
      <c r="F243" s="72"/>
      <c r="G243" s="73"/>
      <c r="H243" s="77">
        <f>SUM(H239:H242)</f>
        <v>14764105.299999999</v>
      </c>
      <c r="I243" s="71"/>
      <c r="J243" s="75"/>
    </row>
    <row r="244" spans="1:10" ht="21" customHeight="1">
      <c r="A244" s="72" t="s">
        <v>179</v>
      </c>
      <c r="B244" s="72" t="s">
        <v>77</v>
      </c>
      <c r="C244" s="71" t="s">
        <v>221</v>
      </c>
      <c r="D244" s="72" t="s">
        <v>222</v>
      </c>
      <c r="E244" s="73">
        <v>41690</v>
      </c>
      <c r="F244" s="72" t="s">
        <v>49</v>
      </c>
      <c r="G244" s="73">
        <v>41710</v>
      </c>
      <c r="H244" s="74">
        <v>238191.1</v>
      </c>
      <c r="I244" s="71" t="s">
        <v>694</v>
      </c>
      <c r="J244" s="75" t="s">
        <v>59</v>
      </c>
    </row>
    <row r="245" spans="1:10" ht="21" customHeight="1">
      <c r="A245" s="72" t="s">
        <v>179</v>
      </c>
      <c r="B245" s="72" t="s">
        <v>66</v>
      </c>
      <c r="C245" s="71" t="s">
        <v>221</v>
      </c>
      <c r="D245" s="72" t="s">
        <v>222</v>
      </c>
      <c r="E245" s="73">
        <v>41690</v>
      </c>
      <c r="F245" s="72" t="s">
        <v>39</v>
      </c>
      <c r="G245" s="73">
        <v>41710</v>
      </c>
      <c r="H245" s="74">
        <v>708247.8</v>
      </c>
      <c r="I245" s="71" t="s">
        <v>649</v>
      </c>
      <c r="J245" s="75" t="s">
        <v>59</v>
      </c>
    </row>
    <row r="246" spans="1:10" ht="21" customHeight="1">
      <c r="A246" s="72"/>
      <c r="B246" s="72"/>
      <c r="C246" s="76" t="s">
        <v>192</v>
      </c>
      <c r="D246" s="72"/>
      <c r="E246" s="73"/>
      <c r="F246" s="72"/>
      <c r="G246" s="73"/>
      <c r="H246" s="77">
        <f>SUM(H244:H245)</f>
        <v>946438.9</v>
      </c>
      <c r="I246" s="71"/>
      <c r="J246" s="75"/>
    </row>
    <row r="247" spans="1:10" ht="25.5" customHeight="1">
      <c r="A247" s="72"/>
      <c r="B247" s="72"/>
      <c r="C247" s="78" t="s">
        <v>14</v>
      </c>
      <c r="D247" s="78"/>
      <c r="E247" s="73"/>
      <c r="F247" s="72"/>
      <c r="G247" s="72"/>
      <c r="H247" s="77">
        <f>SUM(H13+H17+H19+H24+H31+H33+H35+H37+H39+H42+H52+H63+H66+H80+H158+H161+H163+H165+H167+H170+H172+H188+H190+H192+H196+H198+H202+H213+H215+H220+H222+H228+H230+H232+H234+H236+H238+H243+H246)</f>
        <v>43907787.68000001</v>
      </c>
      <c r="I247" s="79"/>
      <c r="J247" s="71"/>
    </row>
    <row r="248" spans="1:10" ht="21.75" customHeight="1">
      <c r="A248" s="5"/>
      <c r="B248" s="5"/>
      <c r="C248" s="23"/>
      <c r="D248" s="23"/>
      <c r="E248" s="24"/>
      <c r="F248" s="5"/>
      <c r="G248" s="27"/>
      <c r="H248" s="2"/>
      <c r="I248" s="25"/>
      <c r="J248" s="26"/>
    </row>
    <row r="249" spans="1:10" ht="21.75" customHeight="1">
      <c r="A249" s="5"/>
      <c r="B249" s="5"/>
      <c r="C249" s="23"/>
      <c r="D249" s="23"/>
      <c r="E249" s="24"/>
      <c r="F249" s="5"/>
      <c r="G249" s="5"/>
      <c r="H249" s="2"/>
      <c r="I249" s="25"/>
      <c r="J249" s="26"/>
    </row>
    <row r="250" spans="1:10" ht="21.75" customHeight="1">
      <c r="A250" s="5"/>
      <c r="B250" s="5"/>
      <c r="C250" s="1"/>
      <c r="D250" s="1"/>
      <c r="E250" s="24"/>
      <c r="F250" s="5"/>
      <c r="G250" s="5"/>
      <c r="H250" s="28"/>
      <c r="I250" s="26"/>
      <c r="J250" s="26"/>
    </row>
    <row r="251" spans="1:10" ht="15">
      <c r="A251" s="5"/>
      <c r="B251" s="5"/>
      <c r="C251" s="1"/>
      <c r="D251" s="1"/>
      <c r="E251" s="24"/>
      <c r="F251" s="5"/>
      <c r="G251" s="5"/>
      <c r="H251" s="28"/>
      <c r="I251" s="25"/>
      <c r="J251" s="26"/>
    </row>
    <row r="252" spans="1:10" ht="15.75">
      <c r="A252" s="5"/>
      <c r="B252" s="5"/>
      <c r="C252" s="23"/>
      <c r="D252" s="23"/>
      <c r="E252" s="33"/>
      <c r="F252" s="23"/>
      <c r="G252" s="23"/>
      <c r="H252" s="28"/>
      <c r="I252" s="3"/>
      <c r="J252" s="26"/>
    </row>
    <row r="253" spans="1:10" ht="15">
      <c r="A253" s="5"/>
      <c r="B253" s="5"/>
      <c r="C253" s="29"/>
      <c r="D253" s="29"/>
      <c r="E253" s="30"/>
      <c r="F253" s="29"/>
      <c r="G253" s="29"/>
      <c r="H253" s="34"/>
      <c r="I253" s="35"/>
      <c r="J253" s="26"/>
    </row>
    <row r="254" spans="1:10" ht="15.75">
      <c r="A254" s="5"/>
      <c r="B254" s="5"/>
      <c r="C254" s="29"/>
      <c r="D254" s="29"/>
      <c r="E254" s="30"/>
      <c r="F254" s="29"/>
      <c r="G254" s="29"/>
      <c r="H254" s="36"/>
      <c r="I254" s="25"/>
      <c r="J254" s="26"/>
    </row>
    <row r="255" spans="1:10" ht="15.75">
      <c r="A255" s="5"/>
      <c r="B255" s="5"/>
      <c r="C255" s="22"/>
      <c r="D255" s="22"/>
      <c r="E255" s="37"/>
      <c r="F255" s="4"/>
      <c r="G255" s="4"/>
      <c r="H255" s="36"/>
      <c r="I255" s="32" t="s">
        <v>60</v>
      </c>
      <c r="J255" s="26"/>
    </row>
    <row r="256" spans="1:10" ht="15.75">
      <c r="A256" s="4"/>
      <c r="B256" s="4"/>
      <c r="C256" s="22"/>
      <c r="D256" s="22"/>
      <c r="E256" s="37"/>
      <c r="F256" s="4"/>
      <c r="G256" s="4"/>
      <c r="H256" s="38"/>
      <c r="I256" s="39"/>
      <c r="J256" s="40"/>
    </row>
    <row r="257" spans="1:10" ht="15">
      <c r="A257" s="4"/>
      <c r="B257" s="4"/>
      <c r="C257" s="22"/>
      <c r="D257" s="22"/>
      <c r="E257" s="37"/>
      <c r="F257" s="4"/>
      <c r="G257" s="4"/>
      <c r="H257" s="41"/>
      <c r="I257" s="39"/>
      <c r="J257" s="40"/>
    </row>
    <row r="258" spans="1:10" ht="0.75" customHeight="1">
      <c r="A258" s="31"/>
      <c r="B258" s="31"/>
      <c r="C258" s="13"/>
      <c r="D258" s="13"/>
      <c r="E258" s="42"/>
      <c r="F258" s="31"/>
      <c r="G258" s="31"/>
      <c r="H258" s="43"/>
      <c r="I258" s="44"/>
      <c r="J258" s="45"/>
    </row>
    <row r="259" spans="1:10" ht="15" hidden="1">
      <c r="A259" s="31"/>
      <c r="B259" s="31"/>
      <c r="C259" s="13"/>
      <c r="D259" s="13"/>
      <c r="E259" s="42"/>
      <c r="F259" s="31"/>
      <c r="G259" s="31"/>
      <c r="H259" s="46"/>
      <c r="I259" s="44"/>
      <c r="J259" s="45"/>
    </row>
    <row r="260" spans="1:10" ht="14.25" hidden="1">
      <c r="A260" s="31"/>
      <c r="B260" s="31"/>
      <c r="C260" s="13"/>
      <c r="D260" s="13"/>
      <c r="E260" s="42"/>
      <c r="F260" s="31"/>
      <c r="G260" s="31"/>
      <c r="H260" s="43"/>
      <c r="I260" s="44"/>
      <c r="J260" s="45"/>
    </row>
    <row r="261" spans="1:10" ht="14.25" hidden="1">
      <c r="A261" s="31"/>
      <c r="B261" s="31"/>
      <c r="C261" s="13"/>
      <c r="D261" s="13"/>
      <c r="E261" s="42"/>
      <c r="F261" s="31"/>
      <c r="G261" s="31"/>
      <c r="H261" s="43"/>
      <c r="I261" s="44"/>
      <c r="J261" s="45"/>
    </row>
    <row r="262" spans="1:10" ht="15" hidden="1">
      <c r="A262" s="31"/>
      <c r="B262" s="31"/>
      <c r="C262" s="13"/>
      <c r="D262" s="13"/>
      <c r="E262" s="42"/>
      <c r="F262" s="31"/>
      <c r="G262" s="31"/>
      <c r="H262" s="46"/>
      <c r="I262" s="44"/>
      <c r="J262" s="45"/>
    </row>
    <row r="263" spans="1:10" ht="14.25">
      <c r="A263" s="31"/>
      <c r="B263" s="31"/>
      <c r="C263" s="13"/>
      <c r="D263" s="13"/>
      <c r="E263" s="42"/>
      <c r="F263" s="31"/>
      <c r="G263" s="31"/>
      <c r="H263" s="43"/>
      <c r="I263" s="44"/>
      <c r="J263" s="45"/>
    </row>
    <row r="264" spans="6:7" ht="14.25">
      <c r="F264" s="18"/>
      <c r="G264" s="18"/>
    </row>
    <row r="267" spans="4:10" ht="30">
      <c r="D267" s="54"/>
      <c r="E267" s="54"/>
      <c r="F267" s="54"/>
      <c r="G267" s="54"/>
      <c r="H267" s="54"/>
      <c r="I267" s="54"/>
      <c r="J267" s="54"/>
    </row>
    <row r="268" spans="4:10" ht="23.25">
      <c r="D268" s="51"/>
      <c r="E268" s="51"/>
      <c r="F268" s="51"/>
      <c r="G268" s="51"/>
      <c r="H268" s="51"/>
      <c r="I268" s="51"/>
      <c r="J268" s="51"/>
    </row>
    <row r="269" spans="4:10" ht="23.25">
      <c r="D269" s="51"/>
      <c r="E269" s="51"/>
      <c r="F269" s="51"/>
      <c r="G269" s="51"/>
      <c r="H269" s="51"/>
      <c r="I269" s="51"/>
      <c r="J269" s="51"/>
    </row>
    <row r="270" spans="4:10" ht="23.25">
      <c r="D270" s="51"/>
      <c r="E270" s="51"/>
      <c r="F270" s="51"/>
      <c r="G270" s="51"/>
      <c r="H270" s="51"/>
      <c r="I270" s="51"/>
      <c r="J270" s="51"/>
    </row>
    <row r="271" spans="4:10" ht="15">
      <c r="D271" s="6"/>
      <c r="E271" s="8"/>
      <c r="F271" s="8"/>
      <c r="G271" s="9"/>
      <c r="H271" s="8"/>
      <c r="I271" s="8"/>
      <c r="J271" s="10"/>
    </row>
    <row r="272" spans="4:10" ht="15">
      <c r="D272" s="6"/>
      <c r="E272" s="8"/>
      <c r="F272" s="8"/>
      <c r="G272" s="9"/>
      <c r="H272" s="8"/>
      <c r="I272" s="8"/>
      <c r="J272" s="10"/>
    </row>
  </sheetData>
  <sheetProtection/>
  <mergeCells count="9">
    <mergeCell ref="D268:J268"/>
    <mergeCell ref="D269:J269"/>
    <mergeCell ref="D270:J270"/>
    <mergeCell ref="A1:J1"/>
    <mergeCell ref="A2:J2"/>
    <mergeCell ref="A4:J4"/>
    <mergeCell ref="A5:J5"/>
    <mergeCell ref="D267:J267"/>
    <mergeCell ref="A3:G3"/>
  </mergeCells>
  <printOptions horizontalCentered="1"/>
  <pageMargins left="0.11811023622047245" right="0.11811023622047245" top="0.7086614173228347" bottom="0.5905511811023623" header="0.7086614173228347" footer="0.5905511811023623"/>
  <pageSetup horizontalDpi="600" verticalDpi="600" orientation="landscape" paperSize="5" scale="4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cuentas por pagar</dc:creator>
  <cp:keywords/>
  <dc:description/>
  <cp:lastModifiedBy>wadia chantal</cp:lastModifiedBy>
  <cp:lastPrinted>2014-05-06T19:16:52Z</cp:lastPrinted>
  <dcterms:created xsi:type="dcterms:W3CDTF">2010-03-11T13:19:04Z</dcterms:created>
  <dcterms:modified xsi:type="dcterms:W3CDTF">2014-05-06T19:17:12Z</dcterms:modified>
  <cp:category/>
  <cp:version/>
  <cp:contentType/>
  <cp:contentStatus/>
</cp:coreProperties>
</file>