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rdocumentos02\Acceso a la Informacion\Informaciones OAI\12-OAI-AÑO 2023\1-Informaciones del Portal de Transparencia 2023\13-Presupuesto\1-Presupuesto aprobado anual\"/>
    </mc:Choice>
  </mc:AlternateContent>
  <bookViews>
    <workbookView xWindow="0" yWindow="0" windowWidth="24000" windowHeight="9330"/>
  </bookViews>
  <sheets>
    <sheet name="PROGRAMAC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N29" i="1"/>
  <c r="O20" i="1" l="1"/>
  <c r="N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30" i="1"/>
  <c r="O30" i="1"/>
  <c r="D15" i="1"/>
  <c r="D16" i="1"/>
  <c r="D14" i="1"/>
</calcChain>
</file>

<file path=xl/sharedStrings.xml><?xml version="1.0" encoding="utf-8"?>
<sst xmlns="http://schemas.openxmlformats.org/spreadsheetml/2006/main" count="83" uniqueCount="66">
  <si>
    <t>Código</t>
  </si>
  <si>
    <t>Documento Relacionado</t>
  </si>
  <si>
    <t>Fecha Versión</t>
  </si>
  <si>
    <t>Versión</t>
  </si>
  <si>
    <t>DEC-FOR013</t>
  </si>
  <si>
    <t>Lineamientos para la Ejecución Presupuestaria 2019 del Gobierno General Nacional</t>
  </si>
  <si>
    <t>28/03/2019</t>
  </si>
  <si>
    <t>I.I - Completar los datos requeridos sobre la institución</t>
  </si>
  <si>
    <t>Capítulo</t>
  </si>
  <si>
    <t>0210-MINISTERIO DE AGRICULTURA</t>
  </si>
  <si>
    <t>Subcapítulo</t>
  </si>
  <si>
    <t>01-MINISTERIO DE AGRICULTURA</t>
  </si>
  <si>
    <t>Unidad Ejecutora</t>
  </si>
  <si>
    <t>0001-MINISTERIO DE AGRICULTURA</t>
  </si>
  <si>
    <t>Misión</t>
  </si>
  <si>
    <t>Formular y dirigir las políticas agropecuarias de acuerdo con los planes generales de desarrollo del país, para que los productores aprovechen las ventajas comparativas y competitivas en los mercados y contribuir de esa manera a garantizar la seguridad alimentaria, la generación de empleos productivos y de divisas, y el mejoramiento de las condiciones de vida de la población.</t>
  </si>
  <si>
    <t>Visión</t>
  </si>
  <si>
    <t>Ser un sector agropecuario eficiente, competitivo, innovador y emprendedor, que sirva de base a la economía dominicana, proporcionándole la fuente alimentaría a la población, generador de oportunidades, beneficios económicos y sociales para los productores y consumidores.</t>
  </si>
  <si>
    <t>II. Contribución a la Estrategia Nacional de Desarrollo</t>
  </si>
  <si>
    <t>3.5.3</t>
  </si>
  <si>
    <t>Producto</t>
  </si>
  <si>
    <t>Productores agrícolas con apoyo y asistencia técnica para la producción de frutales</t>
  </si>
  <si>
    <t>Cantidad de agro empresas capacitadas y asistidas</t>
  </si>
  <si>
    <t>Plántulas Distribuidas</t>
  </si>
  <si>
    <t>Población Rural Beneficiada</t>
  </si>
  <si>
    <t>Productores agrícolas reciben insumos y materiales de siembra para el fomento y desarrollo de la producción nacional</t>
  </si>
  <si>
    <t>Productores reciben Plántulas In vitro</t>
  </si>
  <si>
    <t>Políticas y Acciones interinstitucionales Coordinadas para la población rural</t>
  </si>
  <si>
    <t>Informe de Programación indicativa anual</t>
  </si>
  <si>
    <t>Nombre</t>
  </si>
  <si>
    <t>(UM)</t>
  </si>
  <si>
    <t>(RD$)</t>
  </si>
  <si>
    <t>Productores agrícolas reciben apoyo técnico para la prevención fitosanitarias y control de plagas y enfermedades</t>
  </si>
  <si>
    <t>Productores agrícolas con apoyo técnico para el control de plagas y enfermedades</t>
  </si>
  <si>
    <t>Unidades productivas reciben Programas de Control de Inocuidad agroalimentaria para la aplicación de buenas prácticas agrícolas</t>
  </si>
  <si>
    <t>Productores y técnicos agrícolas reciben asistencia técnica para la transferencia tecnológica</t>
  </si>
  <si>
    <t>Productores agrícolas beneficiados con asistencia técnica</t>
  </si>
  <si>
    <t>Mujeres y jóvenes rurales involucrados en actividades agropecuarias</t>
  </si>
  <si>
    <t>Cantidad de Mujeres y Jóvenes incorporado en actividades agrícolas</t>
  </si>
  <si>
    <t>Productores reciben Transferencia de Embriones Bovinos</t>
  </si>
  <si>
    <t>Cantidad de Embriones Transferidos</t>
  </si>
  <si>
    <t>Productores agrícolas beneficiados con insumos y materiales de siembra</t>
  </si>
  <si>
    <t>Productores reciben apoyo y asistencia técnica para la producción de frutales</t>
  </si>
  <si>
    <t>Agro empresas Agrícolas reciben capacitación y asistencia técnica para dar valor agregado a la producción</t>
  </si>
  <si>
    <r>
      <rPr>
        <b/>
        <sz val="11"/>
        <rFont val="Calibri"/>
        <family val="2"/>
      </rPr>
      <t>Fuente 1:</t>
    </r>
    <r>
      <rPr>
        <sz val="11"/>
        <rFont val="Calibri"/>
        <family val="2"/>
      </rPr>
      <t xml:space="preserve">  Sistema de Información de la Gestión Financiera (SIGEF)</t>
    </r>
  </si>
  <si>
    <r>
      <rPr>
        <b/>
        <sz val="11"/>
        <rFont val="Calibri"/>
        <family val="2"/>
      </rPr>
      <t>Fuente 2 :</t>
    </r>
    <r>
      <rPr>
        <sz val="11"/>
        <rFont val="Calibri"/>
        <family val="2"/>
      </rPr>
      <t xml:space="preserve"> Viceministerio de Planificación Sectorial Agropecuaria, Departamento de Planificación</t>
    </r>
  </si>
  <si>
    <t xml:space="preserve">      </t>
  </si>
  <si>
    <t>Primer Trimestre</t>
  </si>
  <si>
    <t>Segundo Trimestre</t>
  </si>
  <si>
    <t>Tercer Trimestre</t>
  </si>
  <si>
    <t>Cuarto Trimestre</t>
  </si>
  <si>
    <t>Unidad de Medida</t>
  </si>
  <si>
    <t>Programación Física</t>
  </si>
  <si>
    <t xml:space="preserve">Programación Financiera </t>
  </si>
  <si>
    <t>Objetivo General:</t>
  </si>
  <si>
    <t>Objetivo(s) Específico(s):</t>
  </si>
  <si>
    <t>Eje Estratégico:</t>
  </si>
  <si>
    <t>RESUMEN</t>
  </si>
  <si>
    <t>I -Información Institucional</t>
  </si>
  <si>
    <t>Terrenos agrícolas con riego tecnificado</t>
  </si>
  <si>
    <t>Tareas Tecnificadas</t>
  </si>
  <si>
    <t xml:space="preserve">                  Preparado por:                                                                                                   Revisado por:                                                                                                  Autorizado por:</t>
  </si>
  <si>
    <t xml:space="preserve">              Luisa Janely Pérez                                                                                          Luis C. González B.                                                                                   José R. Paulino R.</t>
  </si>
  <si>
    <t xml:space="preserve">            Encargada de la División                                                                          Director de Planificación                                                    Viceministro de Planificación  Sectorial                  </t>
  </si>
  <si>
    <t xml:space="preserve">    de Formulación de Presupuesto                                                                                                                                 Agropecuaria</t>
  </si>
  <si>
    <t>Agropecuaria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</si>
</sst>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rgb="FFFFFFFF"/>
      <name val="Calibri Light"/>
      <family val="2"/>
    </font>
    <font>
      <b/>
      <sz val="10"/>
      <color rgb="FFFFFFFF"/>
      <name val="Calibri Light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1" fillId="2" borderId="5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top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13" fillId="8" borderId="6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/>
    </xf>
    <xf numFmtId="0" fontId="15" fillId="0" borderId="26" xfId="0" applyFont="1" applyBorder="1"/>
    <xf numFmtId="0" fontId="14" fillId="0" borderId="26" xfId="0" applyFont="1" applyBorder="1" applyAlignment="1">
      <alignment vertical="center"/>
    </xf>
    <xf numFmtId="0" fontId="14" fillId="0" borderId="28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8" fillId="0" borderId="22" xfId="0" applyFont="1" applyBorder="1" applyProtection="1">
      <protection locked="0"/>
    </xf>
    <xf numFmtId="0" fontId="11" fillId="0" borderId="0" xfId="0" applyFont="1" applyProtection="1">
      <protection locked="0"/>
    </xf>
    <xf numFmtId="0" fontId="15" fillId="7" borderId="24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3" fontId="18" fillId="0" borderId="26" xfId="0" applyNumberFormat="1" applyFont="1" applyBorder="1" applyAlignment="1">
      <alignment horizontal="center" vertical="center"/>
    </xf>
    <xf numFmtId="4" fontId="18" fillId="0" borderId="27" xfId="0" applyNumberFormat="1" applyFont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wrapText="1"/>
    </xf>
    <xf numFmtId="0" fontId="11" fillId="0" borderId="0" xfId="0" applyFont="1" applyAlignment="1" applyProtection="1">
      <protection locked="0"/>
    </xf>
    <xf numFmtId="0" fontId="18" fillId="0" borderId="0" xfId="0" applyFont="1" applyAlignment="1"/>
    <xf numFmtId="0" fontId="8" fillId="0" borderId="0" xfId="0" applyFont="1" applyAlignment="1" applyProtection="1">
      <protection locked="0"/>
    </xf>
    <xf numFmtId="0" fontId="0" fillId="0" borderId="0" xfId="0" applyAlignment="1"/>
    <xf numFmtId="0" fontId="13" fillId="8" borderId="2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6" borderId="17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49" fontId="20" fillId="0" borderId="24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5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9" fillId="7" borderId="18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10" fillId="7" borderId="29" xfId="0" applyFont="1" applyFill="1" applyBorder="1" applyAlignment="1">
      <alignment horizontal="left" vertical="center" wrapText="1"/>
    </xf>
    <xf numFmtId="0" fontId="10" fillId="7" borderId="30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49" fontId="20" fillId="0" borderId="18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9" fillId="7" borderId="24" xfId="0" applyFont="1" applyFill="1" applyBorder="1" applyAlignment="1">
      <alignment horizontal="left" vertical="center" wrapText="1"/>
    </xf>
    <xf numFmtId="0" fontId="9" fillId="7" borderId="25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52294</xdr:colOff>
      <xdr:row>0</xdr:row>
      <xdr:rowOff>0</xdr:rowOff>
    </xdr:from>
    <xdr:ext cx="2486024" cy="808496"/>
    <xdr:pic>
      <xdr:nvPicPr>
        <xdr:cNvPr id="2" name="Imagen 1">
          <a:extLst>
            <a:ext uri="{FF2B5EF4-FFF2-40B4-BE49-F238E27FC236}">
              <a16:creationId xmlns:a16="http://schemas.microsoft.com/office/drawing/2014/main" id="{C224FA42-BD9A-406A-BC77-37DCE069E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941" y="0"/>
          <a:ext cx="2486024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9"/>
  <sheetViews>
    <sheetView tabSelected="1" topLeftCell="A10" zoomScale="85" zoomScaleNormal="85" workbookViewId="0">
      <selection activeCell="N19" sqref="N19"/>
    </sheetView>
  </sheetViews>
  <sheetFormatPr baseColWidth="10" defaultRowHeight="15" x14ac:dyDescent="0.25"/>
  <cols>
    <col min="1" max="1" width="3.140625" style="32" bestFit="1" customWidth="1"/>
    <col min="2" max="2" width="14.140625" style="9" customWidth="1"/>
    <col min="3" max="3" width="22.28515625" style="9" customWidth="1"/>
    <col min="4" max="4" width="14" style="9" customWidth="1"/>
    <col min="5" max="5" width="11.42578125" style="9" customWidth="1"/>
    <col min="6" max="6" width="13.7109375" style="9" customWidth="1"/>
    <col min="7" max="7" width="11.42578125" style="9" customWidth="1"/>
    <col min="8" max="8" width="14" style="9" customWidth="1"/>
    <col min="9" max="9" width="11.5703125" style="9" customWidth="1"/>
    <col min="10" max="11" width="13" style="9" customWidth="1"/>
    <col min="12" max="12" width="14.28515625" style="9" customWidth="1"/>
    <col min="13" max="13" width="2.5703125" customWidth="1"/>
    <col min="14" max="14" width="0" hidden="1" customWidth="1"/>
    <col min="15" max="15" width="15.85546875" hidden="1" customWidth="1"/>
  </cols>
  <sheetData>
    <row r="1" spans="2:12" ht="21.75" thickBot="1" x14ac:dyDescent="0.3">
      <c r="B1" s="1"/>
      <c r="C1" s="26"/>
      <c r="D1" s="56" t="s">
        <v>28</v>
      </c>
      <c r="E1" s="57"/>
      <c r="F1" s="57"/>
      <c r="G1" s="57"/>
      <c r="H1" s="57"/>
      <c r="I1" s="57"/>
      <c r="J1" s="57"/>
      <c r="K1" s="57"/>
      <c r="L1" s="58"/>
    </row>
    <row r="2" spans="2:12" ht="21.75" thickBot="1" x14ac:dyDescent="0.3">
      <c r="B2" s="3"/>
      <c r="D2" s="59" t="s">
        <v>0</v>
      </c>
      <c r="E2" s="60"/>
      <c r="F2" s="59" t="s">
        <v>1</v>
      </c>
      <c r="G2" s="60"/>
      <c r="H2" s="60"/>
      <c r="I2" s="60"/>
      <c r="J2" s="61"/>
      <c r="K2" s="4" t="s">
        <v>2</v>
      </c>
      <c r="L2" s="5" t="s">
        <v>3</v>
      </c>
    </row>
    <row r="3" spans="2:12" ht="21.75" thickBot="1" x14ac:dyDescent="0.3">
      <c r="B3" s="6"/>
      <c r="D3" s="62" t="s">
        <v>4</v>
      </c>
      <c r="E3" s="63"/>
      <c r="F3" s="62" t="s">
        <v>5</v>
      </c>
      <c r="G3" s="63"/>
      <c r="H3" s="63"/>
      <c r="I3" s="63"/>
      <c r="J3" s="64"/>
      <c r="K3" s="7" t="s">
        <v>6</v>
      </c>
      <c r="L3" s="8">
        <v>1</v>
      </c>
    </row>
    <row r="4" spans="2:12" ht="8.25" customHeight="1" x14ac:dyDescent="0.25">
      <c r="B4" s="65"/>
      <c r="C4" s="66"/>
      <c r="D4" s="66"/>
      <c r="E4" s="67"/>
      <c r="F4" s="67"/>
      <c r="G4" s="67"/>
      <c r="H4" s="67"/>
      <c r="I4" s="67"/>
      <c r="J4" s="66"/>
      <c r="K4" s="68"/>
      <c r="L4" s="2"/>
    </row>
    <row r="5" spans="2:12" ht="3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2:12" ht="15.75" x14ac:dyDescent="0.25">
      <c r="B6" s="73" t="s">
        <v>58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2:12" ht="16.5" thickBot="1" x14ac:dyDescent="0.3">
      <c r="B7" s="52" t="s">
        <v>7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2:12" ht="15" customHeight="1" x14ac:dyDescent="0.25">
      <c r="B8" s="14" t="s">
        <v>8</v>
      </c>
      <c r="C8" s="54" t="s">
        <v>9</v>
      </c>
      <c r="D8" s="54"/>
      <c r="E8" s="54"/>
      <c r="F8" s="54"/>
      <c r="G8" s="54"/>
      <c r="H8" s="54"/>
      <c r="I8" s="54"/>
      <c r="J8" s="54"/>
      <c r="K8" s="54"/>
      <c r="L8" s="55"/>
    </row>
    <row r="9" spans="2:12" ht="15" customHeight="1" x14ac:dyDescent="0.25">
      <c r="B9" s="15" t="s">
        <v>10</v>
      </c>
      <c r="C9" s="78" t="s">
        <v>11</v>
      </c>
      <c r="D9" s="78"/>
      <c r="E9" s="78"/>
      <c r="F9" s="78"/>
      <c r="G9" s="78"/>
      <c r="H9" s="78"/>
      <c r="I9" s="78"/>
      <c r="J9" s="78"/>
      <c r="K9" s="78"/>
      <c r="L9" s="79"/>
    </row>
    <row r="10" spans="2:12" ht="15" customHeight="1" x14ac:dyDescent="0.25">
      <c r="B10" s="15" t="s">
        <v>12</v>
      </c>
      <c r="C10" s="78" t="s">
        <v>13</v>
      </c>
      <c r="D10" s="78"/>
      <c r="E10" s="78"/>
      <c r="F10" s="78"/>
      <c r="G10" s="78"/>
      <c r="H10" s="78"/>
      <c r="I10" s="78"/>
      <c r="J10" s="78"/>
      <c r="K10" s="78"/>
      <c r="L10" s="79"/>
    </row>
    <row r="11" spans="2:12" ht="43.5" customHeight="1" x14ac:dyDescent="0.25">
      <c r="B11" s="35" t="s">
        <v>14</v>
      </c>
      <c r="C11" s="80" t="s">
        <v>15</v>
      </c>
      <c r="D11" s="80"/>
      <c r="E11" s="80"/>
      <c r="F11" s="80"/>
      <c r="G11" s="80"/>
      <c r="H11" s="80"/>
      <c r="I11" s="80"/>
      <c r="J11" s="80"/>
      <c r="K11" s="80"/>
      <c r="L11" s="81"/>
    </row>
    <row r="12" spans="2:12" ht="33" customHeight="1" thickBot="1" x14ac:dyDescent="0.3">
      <c r="B12" s="36" t="s">
        <v>16</v>
      </c>
      <c r="C12" s="82" t="s">
        <v>17</v>
      </c>
      <c r="D12" s="82"/>
      <c r="E12" s="82"/>
      <c r="F12" s="82"/>
      <c r="G12" s="82"/>
      <c r="H12" s="82"/>
      <c r="I12" s="82"/>
      <c r="J12" s="82"/>
      <c r="K12" s="82"/>
      <c r="L12" s="83"/>
    </row>
    <row r="13" spans="2:12" ht="16.5" thickBot="1" x14ac:dyDescent="0.3">
      <c r="B13" s="73" t="s">
        <v>18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2:12" ht="15" customHeight="1" x14ac:dyDescent="0.25">
      <c r="B14" s="14" t="s">
        <v>56</v>
      </c>
      <c r="C14" s="28">
        <v>3</v>
      </c>
      <c r="D14" s="84" t="str">
        <f>IFERROR(VLOOKUP(C14,'[1]Validacion datos'!A2:B5,2,FALSE),"")</f>
        <v>DESARROLLO PRODUCTIVO</v>
      </c>
      <c r="E14" s="84"/>
      <c r="F14" s="84"/>
      <c r="G14" s="84"/>
      <c r="H14" s="84"/>
      <c r="I14" s="84"/>
      <c r="J14" s="84"/>
      <c r="K14" s="84"/>
      <c r="L14" s="85"/>
    </row>
    <row r="15" spans="2:12" ht="24.95" customHeight="1" x14ac:dyDescent="0.25">
      <c r="B15" s="16" t="s">
        <v>54</v>
      </c>
      <c r="C15" s="29">
        <v>3.5</v>
      </c>
      <c r="D15" s="69" t="str">
        <f>IFERROR(VLOOKUP(C15,'[1]Validacion datos'!A8:B26,2,FALSE),"")</f>
        <v>Estructura productiva sectorial y territorialmente adecuada, integrada competitivamente a la economía global y que aprovecha las oportunidades del mercado local.</v>
      </c>
      <c r="E15" s="69"/>
      <c r="F15" s="69"/>
      <c r="G15" s="69"/>
      <c r="H15" s="69"/>
      <c r="I15" s="69"/>
      <c r="J15" s="69"/>
      <c r="K15" s="69"/>
      <c r="L15" s="70"/>
    </row>
    <row r="16" spans="2:12" ht="27" customHeight="1" thickBot="1" x14ac:dyDescent="0.3">
      <c r="B16" s="17" t="s">
        <v>55</v>
      </c>
      <c r="C16" s="30" t="s">
        <v>19</v>
      </c>
      <c r="D16" s="71" t="str">
        <f>IFERROR(VLOOKUP(C16,'[1]Validacion datos'!D8:E64,2,FALSE),"")</f>
        <v>Elevar la productividad, competitividad y sostenibilidad ambiental y financiera de las cadenas agroproductivas, a fin de contribuir a la seguridad alimentaria, aprovechar el potencial exportador y generar empleo e ingresos para la población rural</v>
      </c>
      <c r="E16" s="71"/>
      <c r="F16" s="71"/>
      <c r="G16" s="71"/>
      <c r="H16" s="71"/>
      <c r="I16" s="71"/>
      <c r="J16" s="71"/>
      <c r="K16" s="71"/>
      <c r="L16" s="72"/>
    </row>
    <row r="17" spans="1:15" ht="21.75" customHeight="1" thickBot="1" x14ac:dyDescent="0.3">
      <c r="B17" s="75" t="s">
        <v>20</v>
      </c>
      <c r="C17" s="76"/>
      <c r="D17" s="77"/>
      <c r="E17" s="86" t="s">
        <v>47</v>
      </c>
      <c r="F17" s="87"/>
      <c r="G17" s="86" t="s">
        <v>48</v>
      </c>
      <c r="H17" s="87"/>
      <c r="I17" s="86" t="s">
        <v>49</v>
      </c>
      <c r="J17" s="87"/>
      <c r="K17" s="86" t="s">
        <v>50</v>
      </c>
      <c r="L17" s="88"/>
    </row>
    <row r="18" spans="1:15" ht="29.25" customHeight="1" x14ac:dyDescent="0.25">
      <c r="B18" s="47" t="s">
        <v>0</v>
      </c>
      <c r="C18" s="47" t="s">
        <v>29</v>
      </c>
      <c r="D18" s="10" t="s">
        <v>51</v>
      </c>
      <c r="E18" s="11" t="s">
        <v>52</v>
      </c>
      <c r="F18" s="11" t="s">
        <v>53</v>
      </c>
      <c r="G18" s="11" t="s">
        <v>52</v>
      </c>
      <c r="H18" s="11" t="s">
        <v>53</v>
      </c>
      <c r="I18" s="11" t="s">
        <v>52</v>
      </c>
      <c r="J18" s="11" t="s">
        <v>53</v>
      </c>
      <c r="K18" s="11" t="s">
        <v>52</v>
      </c>
      <c r="L18" s="11" t="s">
        <v>53</v>
      </c>
      <c r="N18" s="41" t="s">
        <v>57</v>
      </c>
      <c r="O18" s="42"/>
    </row>
    <row r="19" spans="1:15" ht="17.25" customHeight="1" thickBot="1" x14ac:dyDescent="0.3">
      <c r="B19" s="48"/>
      <c r="C19" s="48"/>
      <c r="D19" s="12" t="s">
        <v>30</v>
      </c>
      <c r="E19" s="13" t="s">
        <v>30</v>
      </c>
      <c r="F19" s="13" t="s">
        <v>31</v>
      </c>
      <c r="G19" s="12" t="s">
        <v>30</v>
      </c>
      <c r="H19" s="12" t="s">
        <v>31</v>
      </c>
      <c r="I19" s="12" t="s">
        <v>30</v>
      </c>
      <c r="J19" s="12" t="s">
        <v>31</v>
      </c>
      <c r="K19" s="12" t="s">
        <v>30</v>
      </c>
      <c r="L19" s="12" t="s">
        <v>31</v>
      </c>
      <c r="N19" s="37" t="s">
        <v>30</v>
      </c>
      <c r="O19" s="38" t="s">
        <v>31</v>
      </c>
    </row>
    <row r="20" spans="1:15" ht="80.25" customHeight="1" thickBot="1" x14ac:dyDescent="0.3">
      <c r="A20" s="32">
        <v>1</v>
      </c>
      <c r="B20" s="33">
        <v>6234</v>
      </c>
      <c r="C20" s="18" t="s">
        <v>25</v>
      </c>
      <c r="D20" s="18" t="s">
        <v>41</v>
      </c>
      <c r="E20" s="19">
        <v>18900</v>
      </c>
      <c r="F20" s="20">
        <v>843478238</v>
      </c>
      <c r="G20" s="19">
        <v>37800</v>
      </c>
      <c r="H20" s="20">
        <v>632608678</v>
      </c>
      <c r="I20" s="19">
        <v>28350</v>
      </c>
      <c r="J20" s="19">
        <v>421739119</v>
      </c>
      <c r="K20" s="19">
        <v>9450</v>
      </c>
      <c r="L20" s="20">
        <v>210869559</v>
      </c>
      <c r="N20" s="39">
        <f>(E20+G20+I20+K20)</f>
        <v>94500</v>
      </c>
      <c r="O20" s="40">
        <f>(F20+H20+J20+L20)</f>
        <v>2108695594</v>
      </c>
    </row>
    <row r="21" spans="1:15" ht="86.25" customHeight="1" thickBot="1" x14ac:dyDescent="0.3">
      <c r="A21" s="32">
        <v>2</v>
      </c>
      <c r="B21" s="34">
        <v>6236</v>
      </c>
      <c r="C21" s="21" t="s">
        <v>42</v>
      </c>
      <c r="D21" s="21" t="s">
        <v>21</v>
      </c>
      <c r="E21" s="22">
        <v>900</v>
      </c>
      <c r="F21" s="23">
        <v>14751722</v>
      </c>
      <c r="G21" s="24">
        <v>1800</v>
      </c>
      <c r="H21" s="23">
        <v>11063792</v>
      </c>
      <c r="I21" s="24">
        <v>1350</v>
      </c>
      <c r="J21" s="23">
        <v>7375861</v>
      </c>
      <c r="K21" s="22">
        <v>450</v>
      </c>
      <c r="L21" s="23">
        <v>3687930</v>
      </c>
      <c r="N21" s="39">
        <f t="shared" ref="N21:N30" si="0">(E21+G21+I21+K21)</f>
        <v>4500</v>
      </c>
      <c r="O21" s="40">
        <f t="shared" ref="O21:O30" si="1">(F21+H21+J21+L21)</f>
        <v>36879305</v>
      </c>
    </row>
    <row r="22" spans="1:15" ht="55.5" customHeight="1" thickBot="1" x14ac:dyDescent="0.3">
      <c r="A22" s="32">
        <v>3</v>
      </c>
      <c r="B22" s="34">
        <v>6238</v>
      </c>
      <c r="C22" s="21" t="s">
        <v>35</v>
      </c>
      <c r="D22" s="21" t="s">
        <v>36</v>
      </c>
      <c r="E22" s="24">
        <v>18100</v>
      </c>
      <c r="F22" s="23">
        <v>93831200</v>
      </c>
      <c r="G22" s="24">
        <v>36200</v>
      </c>
      <c r="H22" s="23">
        <v>70373400</v>
      </c>
      <c r="I22" s="24">
        <v>27150</v>
      </c>
      <c r="J22" s="24">
        <v>46915600</v>
      </c>
      <c r="K22" s="24">
        <v>9050</v>
      </c>
      <c r="L22" s="23">
        <v>23457800</v>
      </c>
      <c r="N22" s="39">
        <f t="shared" si="0"/>
        <v>90500</v>
      </c>
      <c r="O22" s="40">
        <f t="shared" si="1"/>
        <v>234578000</v>
      </c>
    </row>
    <row r="23" spans="1:15" ht="79.5" customHeight="1" thickBot="1" x14ac:dyDescent="0.3">
      <c r="A23" s="32">
        <v>4</v>
      </c>
      <c r="B23" s="34">
        <v>6241</v>
      </c>
      <c r="C23" s="21" t="s">
        <v>32</v>
      </c>
      <c r="D23" s="21" t="s">
        <v>33</v>
      </c>
      <c r="E23" s="24">
        <v>10000</v>
      </c>
      <c r="F23" s="23">
        <v>15816364</v>
      </c>
      <c r="G23" s="24">
        <v>18000</v>
      </c>
      <c r="H23" s="25">
        <v>11862273</v>
      </c>
      <c r="I23" s="24">
        <v>18000</v>
      </c>
      <c r="J23" s="23">
        <v>7908182</v>
      </c>
      <c r="K23" s="24">
        <v>7891</v>
      </c>
      <c r="L23" s="23">
        <v>3954092</v>
      </c>
      <c r="N23" s="39">
        <f t="shared" si="0"/>
        <v>53891</v>
      </c>
      <c r="O23" s="40">
        <f t="shared" si="1"/>
        <v>39540911</v>
      </c>
    </row>
    <row r="24" spans="1:15" ht="64.5" thickBot="1" x14ac:dyDescent="0.3">
      <c r="A24" s="32">
        <v>5</v>
      </c>
      <c r="B24" s="34">
        <v>6800</v>
      </c>
      <c r="C24" s="21" t="s">
        <v>43</v>
      </c>
      <c r="D24" s="21" t="s">
        <v>22</v>
      </c>
      <c r="E24" s="22">
        <v>150</v>
      </c>
      <c r="F24" s="23">
        <v>44199926</v>
      </c>
      <c r="G24" s="22">
        <v>600</v>
      </c>
      <c r="H24" s="23">
        <v>33149944</v>
      </c>
      <c r="I24" s="22">
        <v>600</v>
      </c>
      <c r="J24" s="23">
        <v>22099965</v>
      </c>
      <c r="K24" s="22">
        <v>150</v>
      </c>
      <c r="L24" s="23">
        <v>11049981</v>
      </c>
      <c r="N24" s="39">
        <f t="shared" si="0"/>
        <v>1500</v>
      </c>
      <c r="O24" s="40">
        <f t="shared" si="1"/>
        <v>110499816</v>
      </c>
    </row>
    <row r="25" spans="1:15" ht="25.5" customHeight="1" thickBot="1" x14ac:dyDescent="0.3">
      <c r="A25" s="32">
        <v>6</v>
      </c>
      <c r="B25" s="34">
        <v>6801</v>
      </c>
      <c r="C25" s="21" t="s">
        <v>26</v>
      </c>
      <c r="D25" s="21" t="s">
        <v>23</v>
      </c>
      <c r="E25" s="22">
        <v>150</v>
      </c>
      <c r="F25" s="23">
        <v>6325324</v>
      </c>
      <c r="G25" s="22">
        <v>350</v>
      </c>
      <c r="H25" s="23">
        <v>4743993</v>
      </c>
      <c r="I25" s="22">
        <v>300</v>
      </c>
      <c r="J25" s="23">
        <v>3162662</v>
      </c>
      <c r="K25" s="22">
        <v>200</v>
      </c>
      <c r="L25" s="23">
        <v>1581332</v>
      </c>
      <c r="N25" s="39">
        <f t="shared" si="0"/>
        <v>1000</v>
      </c>
      <c r="O25" s="40">
        <f t="shared" si="1"/>
        <v>15813311</v>
      </c>
    </row>
    <row r="26" spans="1:15" ht="56.25" customHeight="1" thickBot="1" x14ac:dyDescent="0.3">
      <c r="A26" s="32">
        <v>7</v>
      </c>
      <c r="B26" s="34">
        <v>6802</v>
      </c>
      <c r="C26" s="21" t="s">
        <v>27</v>
      </c>
      <c r="D26" s="21" t="s">
        <v>24</v>
      </c>
      <c r="E26" s="22">
        <v>150</v>
      </c>
      <c r="F26" s="23">
        <v>18400000</v>
      </c>
      <c r="G26" s="22">
        <v>600</v>
      </c>
      <c r="H26" s="23">
        <v>13800000</v>
      </c>
      <c r="I26" s="22">
        <v>600</v>
      </c>
      <c r="J26" s="23">
        <v>9200000</v>
      </c>
      <c r="K26" s="22">
        <v>150</v>
      </c>
      <c r="L26" s="23">
        <v>4600000</v>
      </c>
      <c r="N26" s="39">
        <f t="shared" si="0"/>
        <v>1500</v>
      </c>
      <c r="O26" s="40">
        <f t="shared" si="1"/>
        <v>46000000</v>
      </c>
    </row>
    <row r="27" spans="1:15" ht="41.25" customHeight="1" thickBot="1" x14ac:dyDescent="0.3">
      <c r="A27" s="32">
        <v>8</v>
      </c>
      <c r="B27" s="34">
        <v>6803</v>
      </c>
      <c r="C27" s="21" t="s">
        <v>39</v>
      </c>
      <c r="D27" s="21" t="s">
        <v>40</v>
      </c>
      <c r="E27" s="22">
        <v>100</v>
      </c>
      <c r="F27" s="23">
        <v>16876000</v>
      </c>
      <c r="G27" s="22">
        <v>50</v>
      </c>
      <c r="H27" s="23">
        <v>12657000</v>
      </c>
      <c r="I27" s="24">
        <v>100</v>
      </c>
      <c r="J27" s="23">
        <v>8438000</v>
      </c>
      <c r="K27" s="22">
        <v>100</v>
      </c>
      <c r="L27" s="23">
        <v>4219000</v>
      </c>
      <c r="N27" s="39">
        <f t="shared" si="0"/>
        <v>350</v>
      </c>
      <c r="O27" s="40">
        <f t="shared" si="1"/>
        <v>42190000</v>
      </c>
    </row>
    <row r="28" spans="1:15" ht="78.75" customHeight="1" thickBot="1" x14ac:dyDescent="0.3">
      <c r="A28" s="32">
        <v>9</v>
      </c>
      <c r="B28" s="34">
        <v>6804</v>
      </c>
      <c r="C28" s="21" t="s">
        <v>37</v>
      </c>
      <c r="D28" s="21" t="s">
        <v>38</v>
      </c>
      <c r="E28" s="22">
        <v>300</v>
      </c>
      <c r="F28" s="23">
        <v>3392000</v>
      </c>
      <c r="G28" s="24">
        <v>550</v>
      </c>
      <c r="H28" s="23">
        <v>2544000</v>
      </c>
      <c r="I28" s="24">
        <v>550</v>
      </c>
      <c r="J28" s="23">
        <v>1696000</v>
      </c>
      <c r="K28" s="22">
        <v>478</v>
      </c>
      <c r="L28" s="23">
        <v>848000</v>
      </c>
      <c r="N28" s="39">
        <f t="shared" si="0"/>
        <v>1878</v>
      </c>
      <c r="O28" s="40">
        <f t="shared" si="1"/>
        <v>8480000</v>
      </c>
    </row>
    <row r="29" spans="1:15" ht="30.75" customHeight="1" thickBot="1" x14ac:dyDescent="0.3">
      <c r="A29" s="32">
        <v>10</v>
      </c>
      <c r="B29" s="34">
        <v>6805</v>
      </c>
      <c r="C29" s="21" t="s">
        <v>59</v>
      </c>
      <c r="D29" s="21" t="s">
        <v>60</v>
      </c>
      <c r="E29" s="22">
        <v>0</v>
      </c>
      <c r="F29" s="23">
        <v>60000000</v>
      </c>
      <c r="G29" s="24">
        <v>4000</v>
      </c>
      <c r="H29" s="23">
        <v>45000000</v>
      </c>
      <c r="I29" s="24">
        <v>8000</v>
      </c>
      <c r="J29" s="23">
        <v>30000000</v>
      </c>
      <c r="K29" s="22">
        <v>8000</v>
      </c>
      <c r="L29" s="23">
        <v>15000000</v>
      </c>
      <c r="N29" s="39">
        <f t="shared" ref="N29" si="2">(E29+G29+I29+K29)</f>
        <v>20000</v>
      </c>
      <c r="O29" s="40">
        <f t="shared" ref="O29" si="3">(F29+H29+J29+L29)</f>
        <v>150000000</v>
      </c>
    </row>
    <row r="30" spans="1:15" ht="75.75" customHeight="1" thickBot="1" x14ac:dyDescent="0.3">
      <c r="A30" s="32">
        <v>11</v>
      </c>
      <c r="B30" s="34">
        <v>6806</v>
      </c>
      <c r="C30" s="21" t="s">
        <v>34</v>
      </c>
      <c r="D30" s="21" t="s">
        <v>22</v>
      </c>
      <c r="E30" s="22">
        <v>363</v>
      </c>
      <c r="F30" s="23">
        <v>9064000</v>
      </c>
      <c r="G30" s="24">
        <v>1452</v>
      </c>
      <c r="H30" s="23">
        <v>6798000</v>
      </c>
      <c r="I30" s="24">
        <v>1089</v>
      </c>
      <c r="J30" s="23">
        <v>4532000</v>
      </c>
      <c r="K30" s="22">
        <v>727</v>
      </c>
      <c r="L30" s="23">
        <v>2266000</v>
      </c>
      <c r="N30" s="39">
        <f t="shared" si="0"/>
        <v>3631</v>
      </c>
      <c r="O30" s="40">
        <f t="shared" si="1"/>
        <v>22660000</v>
      </c>
    </row>
    <row r="31" spans="1:15" x14ac:dyDescent="0.25">
      <c r="B31" s="9" t="s">
        <v>44</v>
      </c>
      <c r="N31" s="31"/>
      <c r="O31" s="31"/>
    </row>
    <row r="32" spans="1:15" x14ac:dyDescent="0.25">
      <c r="B32" s="9" t="s">
        <v>45</v>
      </c>
      <c r="N32" s="31"/>
      <c r="O32" s="31"/>
    </row>
    <row r="33" spans="2:12" x14ac:dyDescent="0.25">
      <c r="B33" s="27" t="s">
        <v>61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2:12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2:12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2:12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2:12" x14ac:dyDescent="0.25">
      <c r="B37" s="43" t="s">
        <v>62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2:12" x14ac:dyDescent="0.25">
      <c r="B38" s="45" t="s">
        <v>63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2:12" x14ac:dyDescent="0.25">
      <c r="B39" s="45" t="s">
        <v>64</v>
      </c>
      <c r="C39" s="46"/>
      <c r="D39" s="9" t="s">
        <v>46</v>
      </c>
      <c r="J39" s="49" t="s">
        <v>65</v>
      </c>
      <c r="K39" s="49"/>
      <c r="L39" s="49"/>
    </row>
  </sheetData>
  <sortState ref="B21:L30">
    <sortCondition ref="B20:B30"/>
  </sortState>
  <mergeCells count="31">
    <mergeCell ref="D15:L15"/>
    <mergeCell ref="D16:L16"/>
    <mergeCell ref="B6:L6"/>
    <mergeCell ref="B17:D17"/>
    <mergeCell ref="C9:L9"/>
    <mergeCell ref="C10:L10"/>
    <mergeCell ref="C11:L11"/>
    <mergeCell ref="C12:L12"/>
    <mergeCell ref="B13:L13"/>
    <mergeCell ref="D14:L14"/>
    <mergeCell ref="E17:F17"/>
    <mergeCell ref="G17:H17"/>
    <mergeCell ref="I17:J17"/>
    <mergeCell ref="K17:L17"/>
    <mergeCell ref="B5:L5"/>
    <mergeCell ref="B7:L7"/>
    <mergeCell ref="C8:L8"/>
    <mergeCell ref="D1:L1"/>
    <mergeCell ref="D2:E2"/>
    <mergeCell ref="F2:J2"/>
    <mergeCell ref="D3:E3"/>
    <mergeCell ref="F3:J3"/>
    <mergeCell ref="B4:K4"/>
    <mergeCell ref="N18:O18"/>
    <mergeCell ref="B37:L37"/>
    <mergeCell ref="B38:L38"/>
    <mergeCell ref="B39:C39"/>
    <mergeCell ref="B36:L36"/>
    <mergeCell ref="B18:B19"/>
    <mergeCell ref="C18:C19"/>
    <mergeCell ref="J39:L39"/>
  </mergeCells>
  <dataValidations disablePrompts="1" count="2">
    <dataValidation allowBlank="1" showInputMessage="1" prompt="Nombre del capítulo" sqref="C8:C10"/>
    <dataValidation allowBlank="1" sqref="B8"/>
  </dataValidation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Yanely Perez</dc:creator>
  <cp:lastModifiedBy>Rafaela Villar</cp:lastModifiedBy>
  <cp:lastPrinted>2022-03-24T16:57:48Z</cp:lastPrinted>
  <dcterms:created xsi:type="dcterms:W3CDTF">2022-03-24T12:31:46Z</dcterms:created>
  <dcterms:modified xsi:type="dcterms:W3CDTF">2023-02-07T14:42:30Z</dcterms:modified>
</cp:coreProperties>
</file>