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ara licitar\ok\LOTE 11\"/>
    </mc:Choice>
  </mc:AlternateContent>
  <bookViews>
    <workbookView xWindow="240" yWindow="90" windowWidth="15600" windowHeight="11505"/>
  </bookViews>
  <sheets>
    <sheet name="LISTA DE CANTIDADES" sheetId="4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__________________qw1" localSheetId="0">comp [1]custo!$I$997:$J$997</definedName>
    <definedName name="__________________qw1">comp [1]custo!$I$997:$J$997</definedName>
    <definedName name="________________qw1" localSheetId="0">comp [1]custo!$I$997:$J$997</definedName>
    <definedName name="________________qw1">comp [1]custo!$I$997:$J$997</definedName>
    <definedName name="_______________qw1" localSheetId="0">comp [1]custo!$I$997:$J$997</definedName>
    <definedName name="_______________qw1">comp [1]custo!$I$997:$J$997</definedName>
    <definedName name="____________qw1" localSheetId="0">comp [1]custo!$I$997:$J$997</definedName>
    <definedName name="____________qw1">comp [1]custo!$I$997:$J$997</definedName>
    <definedName name="___________qw1" localSheetId="0">comp [1]custo!$I$997:$J$997</definedName>
    <definedName name="___________qw1">comp [1]custo!$I$997:$J$997</definedName>
    <definedName name="_________qw1" localSheetId="0">comp [1]custo!$I$997:$J$997</definedName>
    <definedName name="_________qw1">comp [1]custo!$I$997:$J$997</definedName>
    <definedName name="________PAG1" localSheetId="0">#REF!</definedName>
    <definedName name="________PAG1">#REF!</definedName>
    <definedName name="_______PAG1" localSheetId="0">#REF!</definedName>
    <definedName name="_______PAG1">#REF!</definedName>
    <definedName name="_______qw1" localSheetId="0">comp [1]custo!$I$997:$J$997</definedName>
    <definedName name="_______qw1">comp [1]custo!$I$997:$J$997</definedName>
    <definedName name="______PAG1" localSheetId="0">#REF!</definedName>
    <definedName name="______PAG1">#REF!</definedName>
    <definedName name="_____PAG1" localSheetId="0">#REF!</definedName>
    <definedName name="_____PAG1">#REF!</definedName>
    <definedName name="_____qw1" localSheetId="0">comp [1]custo!$I$997:$J$997</definedName>
    <definedName name="_____qw1">comp [1]custo!$I$997:$J$997</definedName>
    <definedName name="____PAG1" localSheetId="0">#REF!</definedName>
    <definedName name="____PAG1">#REF!</definedName>
    <definedName name="____Pag2" localSheetId="0">#REF!</definedName>
    <definedName name="____Pag2">#REF!</definedName>
    <definedName name="___PAG1" localSheetId="0">#REF!</definedName>
    <definedName name="___PAG1">#REF!</definedName>
    <definedName name="___PAG2" localSheetId="0">#REF!</definedName>
    <definedName name="___PAG2">#REF!</definedName>
    <definedName name="__PAG1" localSheetId="0">#REF!</definedName>
    <definedName name="__PAG1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pa" localSheetId="0">#REF!</definedName>
    <definedName name="_12_chipa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MA1" localSheetId="0">#REF!</definedName>
    <definedName name="_MA1">#REF!</definedName>
    <definedName name="_Order1" hidden="1">255</definedName>
    <definedName name="_Order2" hidden="1">255</definedName>
    <definedName name="_PAG1" localSheetId="0">#REF!</definedName>
    <definedName name="_PAG1">#REF!</definedName>
    <definedName name="a">[2]INSUMOS!$C$298</definedName>
    <definedName name="aa" localSheetId="0">[3]Boletín!#REF!</definedName>
    <definedName name="aa">[3]Boletín!#REF!</definedName>
    <definedName name="ab" localSheetId="0">[3]Boletín!#REF!</definedName>
    <definedName name="ab">[3]Boletín!#REF!</definedName>
    <definedName name="acapataz">[4]INSUMOS!$C$298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eiteHidráulico">[5]INSUMOS!$B$188</definedName>
    <definedName name="AceiteMfinales">[5]INSUMOS!$B$187</definedName>
    <definedName name="Aceitemotor">[5]INSUMOS!$B$185</definedName>
    <definedName name="AceiteTrans">[5]INSUMOS!$B$186</definedName>
    <definedName name="Acero">[6]INSUMOS!$B$110</definedName>
    <definedName name="Agua">[6]INSUMOS!$B$168</definedName>
    <definedName name="Alambre18">[6]INSUMOS!$B$111</definedName>
    <definedName name="AlambreEléctricoTHW12">[6]INSUMOS!$B$113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LBAÑIL" localSheetId="0">#REF!</definedName>
    <definedName name="ALBAÑIL">#REF!</definedName>
    <definedName name="ALBAÑIL2" localSheetId="0">#REF!</definedName>
    <definedName name="ALBAÑIL2">#REF!</definedName>
    <definedName name="ALBAÑIL3" localSheetId="0">#REF!</definedName>
    <definedName name="ALBAÑIL3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cho" localSheetId="0">#REF!</definedName>
    <definedName name="ancho">#REF!</definedName>
    <definedName name="Angular112x14">[6]INSUMOS!$B$206</definedName>
    <definedName name="_xlnm.Print_Area">#REF!</definedName>
    <definedName name="Arena">[6]INSUMOS!$B$114</definedName>
    <definedName name="ARENAG" localSheetId="0">#REF!</definedName>
    <definedName name="ARENAG">#REF!</definedName>
    <definedName name="ARENAMINA" localSheetId="0">#REF!</definedName>
    <definedName name="ARENAMINA">#REF!</definedName>
    <definedName name="AYDTE" localSheetId="0">#REF!</definedName>
    <definedName name="AYDTE">#REF!</definedName>
    <definedName name="ayu">[7]INSUMOS!$B$31</definedName>
    <definedName name="Ayudante">[6]INSUMOS!$B$31</definedName>
    <definedName name="b" localSheetId="0">#REF!</definedName>
    <definedName name="B">'[3]Km-Serv'!#REF!</definedName>
    <definedName name="baldosabrasil45x45">[8]INSUMOS!$C$94</definedName>
    <definedName name="BarraRedonda34">[6]INSUMOS!$B$204</definedName>
    <definedName name="_xlnm.Database" localSheetId="0">#REF!</definedName>
    <definedName name="_xlnm.Database">#REF!</definedName>
    <definedName name="Bloque6">[6]INSUMOS!$B$116</definedName>
    <definedName name="BOMBA" localSheetId="0">#REF!</definedName>
    <definedName name="BOMBA">#REF!</definedName>
    <definedName name="BOMBAS4" localSheetId="0">#REF!</definedName>
    <definedName name="BOMBAS4">#REF!</definedName>
    <definedName name="Bzmu8">'[4]MOVIMIENTO DE TIERRAS'!$B$87</definedName>
    <definedName name="Cabo">'[9]Alquiler+ITBI'!$P$41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1" localSheetId="0">#REF!</definedName>
    <definedName name="CACERO1">#REF!</definedName>
    <definedName name="Caja2x4">[6]INSUMOS!$B$118</definedName>
    <definedName name="CajaOctagonal">[6]INSUMOS!$B$119</definedName>
    <definedName name="cajaoctogonal2">[7]INSUMOS!$B$119</definedName>
    <definedName name="cal">[4]INSUMOS!$C$84</definedName>
    <definedName name="CalHidratada">[6]INSUMOS!$B$120</definedName>
    <definedName name="Camioneta">[10]INSUMOS!$C$15</definedName>
    <definedName name="can.meses" localSheetId="0">#REF!</definedName>
    <definedName name="can.meses">#REF!</definedName>
    <definedName name="cant.meses">'[11]EST N. DE OVANDO CENTRAL (MOD. '!$I$5</definedName>
    <definedName name="capataz">[12]INSUMOS!$C$298</definedName>
    <definedName name="CAT416E">[5]INSUMOS!$C$16</definedName>
    <definedName name="Cemento">[6]INSUMOS!$B$121</definedName>
    <definedName name="Cemento13">'[6]ANÁLISIS DE COSTOS HORMIGONES'!$H$16</definedName>
    <definedName name="cementoblanco">[8]INSUMOS!$C$85</definedName>
    <definedName name="CementoPVC">[6]INSUMOS!$B$122</definedName>
    <definedName name="codosdr413x90">[13]INSUMOS!$C$201</definedName>
    <definedName name="CONTOIL">'[9]Alquiler+ITBI'!$P$36</definedName>
    <definedName name="Contoil1">'[9]Alquiler+ITBI'!$P$36</definedName>
    <definedName name="cortedechazos">[8]INSUMOS!$C$351</definedName>
    <definedName name="cosa" localSheetId="0">#REF!</definedName>
    <definedName name="cosa">#REF!</definedName>
    <definedName name="COSTOATAGUIA">[14]ataguia!$F$192</definedName>
    <definedName name="CUCOLUMNAPLUVIAL">'[13]ANÁLISIS HORMIGÓN ARMADO'!$E$594</definedName>
    <definedName name="CurvaPVC12">[6]INSUMOS!$B$126</definedName>
    <definedName name="CurvaPVC34">[6]INSUMOS!$B$127</definedName>
    <definedName name="d" localSheetId="0">#REF!</definedName>
    <definedName name="d">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sp" localSheetId="0">#REF!</definedName>
    <definedName name="desp">#REF!</definedName>
    <definedName name="Diesel">[10]INSUMOS!$B$174</definedName>
    <definedName name="DieselRegular">[5]INSUMOS!$B$181</definedName>
    <definedName name="Distancia" localSheetId="0">[15]topografia!#REF!</definedName>
    <definedName name="Distancia">[15]topografia!#REF!</definedName>
    <definedName name="DIVISA" localSheetId="0">#REF!</definedName>
    <definedName name="DIVISA">#REF!</definedName>
    <definedName name="e">'[7]ANÁLISIS DE COSTOS HORMIGONES'!$K$22</definedName>
    <definedName name="eee">'[7]AUXILIAR INSUMOS'!$E$55</definedName>
    <definedName name="Efino">'[6]TECHO CASA MÁQUINA'!$C$32</definedName>
    <definedName name="EquipodeTopografía">[10]INSUMOS!$C$24</definedName>
    <definedName name="EXCRCOM3" localSheetId="0">#REF!</definedName>
    <definedName name="EXCRCOM3">#REF!</definedName>
    <definedName name="EXCRCOM3A" localSheetId="0">#REF!</definedName>
    <definedName name="EXCRCOM3A">#REF!</definedName>
    <definedName name="FF" localSheetId="0" hidden="1">#REF!</definedName>
    <definedName name="FF" hidden="1">#REF!</definedName>
    <definedName name="ga" localSheetId="0">comp [1]custo!$I$997:$J$997</definedName>
    <definedName name="ga">comp [1]custo!$I$997:$J$997</definedName>
    <definedName name="GASOLINA">[16]Ins!$E$419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" localSheetId="0">comp [1]custo!$I$997:$J$997</definedName>
    <definedName name="gg">comp [1]custo!$I$997:$J$997</definedName>
    <definedName name="ggaa" localSheetId="0">#REF!</definedName>
    <definedName name="ggaa">#REF!</definedName>
    <definedName name="ggrr" localSheetId="0">comp [1]custo!$I$997:$J$997</definedName>
    <definedName name="ggrr">comp [1]custo!$I$997:$J$997</definedName>
    <definedName name="Grasa">'[9]Alquiler+ITBI'!$P$37</definedName>
    <definedName name="Grava">[6]INSUMOS!$B$128</definedName>
    <definedName name="h" localSheetId="0">#REF!</definedName>
    <definedName name="h">#REF!</definedName>
    <definedName name="HANDOIL">'[9]Alquiler+ITBI'!$P$35</definedName>
    <definedName name="handoil1">'[17]Alquiler+ITBI'!$P$35</definedName>
    <definedName name="HAPISO38A20AD124ESP15">[18]OTROS!$M$5106</definedName>
    <definedName name="HEFEC">'[19]COSTO INDIRECTO'!$D$35</definedName>
    <definedName name="hzmu8">'[4]MOVIMIENTO DE TIERRAS'!$C$280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terruptorTriple">[6]INSUMOS!$B$129</definedName>
    <definedName name="ITBIS">[20]bombas!$H$2</definedName>
    <definedName name="IVUAL18MCAM">'[6]MUROS CASA MÁQUINAS'!$H$107</definedName>
    <definedName name="IVUAL18Z">'[4]H.A. 1ER NIVEL'!$D$56</definedName>
    <definedName name="IVUAMCAM">'[6]MUROS CASA MÁQUINAS'!$C$103</definedName>
    <definedName name="IVUAZM8">'[4]H.A. 1ER NIVEL'!$B$32</definedName>
    <definedName name="Jornal" localSheetId="0">#REF!</definedName>
    <definedName name="Jornal">#REF!</definedName>
    <definedName name="LCOM">'[13]INSTALACIÓN SANITARIA'!$I$32</definedName>
    <definedName name="LCONTUB12">#N/A</definedName>
    <definedName name="LCONTUB8">#N/A</definedName>
    <definedName name="LCOTUB">#N/A</definedName>
    <definedName name="lig.vac">'[21]MANO DE OBRA'!$D$9</definedName>
    <definedName name="Ligadora">[22]Herram!$E$26</definedName>
    <definedName name="long" localSheetId="0">#REF!</definedName>
    <definedName name="long">#REF!</definedName>
    <definedName name="LUBP3">'[13]INSTALACIÓN SANITARIA'!$E$293</definedName>
    <definedName name="MA" localSheetId="0">#REF!</definedName>
    <definedName name="MA">#REF!</definedName>
    <definedName name="Madera">[6]INSUMOS!$B$130</definedName>
    <definedName name="Maestro">[6]INSUMOS!$B$33</definedName>
    <definedName name="maxe">'[7]ANÁLISIS DE COSTOS MUROS'!$K$49</definedName>
    <definedName name="MES">'[19]OPERADORES EQUIPOS'!$I$3</definedName>
    <definedName name="Mezcla135">'[6]ANÁLISIS DE COSTOS HORMIGONES'!$K$32</definedName>
    <definedName name="mezcla180">[23]varios!$E$21</definedName>
    <definedName name="mezcladora">[4]INSUMOS!$C$24</definedName>
    <definedName name="MmExcelLinker_1BE3E522_E4EF_4F83_8B09_7C9149A66141" localSheetId="0">comp [1]custo!$I$997:$J$997</definedName>
    <definedName name="MmExcelLinker_1BE3E522_E4EF_4F83_8B09_7C9149A66141">comp [1]custo!$I$997:$J$997</definedName>
    <definedName name="MOBastones40">'[6]AUXILIAR INSUMOS'!$E$85</definedName>
    <definedName name="MOCantos">'[6]AUXILIAR INSUMOS'!$E$153</definedName>
    <definedName name="mocerámicapiso">[8]INSUMOS!$C$345</definedName>
    <definedName name="MOColocaciónBloques8">'[6]AUXILIAR INSUMOS'!$E$22</definedName>
    <definedName name="MOColocaciónTuberíaPVC12">[6]INSUMOS!$B$92</definedName>
    <definedName name="modesaguepluvial">[13]INSUMOS!$C$367</definedName>
    <definedName name="MOEmpañeteInterior">'[6]AUXILIAR INSUMOS'!$E$135</definedName>
    <definedName name="MOEmpañeteTecho">'[6]AUXILIAR INSUMOS'!$E$246</definedName>
    <definedName name="MOFinoTechoPlano">'[6]AUXILIAR INSUMOS'!$E$236</definedName>
    <definedName name="MOFragüache">'[6]AUXILIAR INSUMOS'!$E$213</definedName>
    <definedName name="MOImpermeabilizante">'[6]AUXILIAR INSUMOS'!$E$255</definedName>
    <definedName name="MOInterruptorTriple">[6]INSUMOS!$B$84</definedName>
    <definedName name="MOLlenadoHueco20">'[6]AUXILIAR INSUMOS'!$E$55</definedName>
    <definedName name="MOPintura">[6]INSUMOS!$B$78</definedName>
    <definedName name="mortero">'[7]ANÁLISIS DE COSTOS HORMIGONES'!$K$22</definedName>
    <definedName name="mortero12">'[8]ANÁLISIS HORMIGÓN ARMADO'!$E$56</definedName>
    <definedName name="Mortero13">'[6]ANÁLISIS DE COSTOS HORMIGONES'!$K$22</definedName>
    <definedName name="Mortero14">'[6]ANÁLISIS DE COSTOS HORMIGONES'!$E$59</definedName>
    <definedName name="MOSalidaCenital">[6]INSUMOS!$B$83</definedName>
    <definedName name="MOTomacorriente">[6]INSUMOS!$B$85</definedName>
    <definedName name="MOTOROIL">'[9]Alquiler+ITBI'!$P$33</definedName>
    <definedName name="movarillazapatacolumna">[4]INSUMOS!$C$309</definedName>
    <definedName name="movarillazapatamuro">[4]INSUMOS!$C$308</definedName>
    <definedName name="MOZabaletaTecho">'[6]AUXILIAR INSUMOS'!$E$101</definedName>
    <definedName name="NANG112x1x14">#N/A</definedName>
    <definedName name="NB112P">#N/A</definedName>
    <definedName name="NBAR34">#N/A</definedName>
    <definedName name="NINGUNA" localSheetId="0">[15]topografia!#REF!</definedName>
    <definedName name="NINGUNA">[15]topografia!#REF!</definedName>
    <definedName name="NPLAN">#N/A</definedName>
    <definedName name="num_linhas" localSheetId="0">#REF!</definedName>
    <definedName name="num_linhas">#REF!</definedName>
    <definedName name="o" localSheetId="0">#REF!</definedName>
    <definedName name="o">#REF!</definedName>
    <definedName name="Operador">[20]bombas!$C$15</definedName>
    <definedName name="Operador1RA">[24]SALARIOS!$D$18</definedName>
    <definedName name="Operador2DA">[24]SALARIOS!$D$19</definedName>
    <definedName name="Operador3RA">[24]SALARIOS!$D$20</definedName>
    <definedName name="Operariode1ra">[6]INSUMOS!$B$28</definedName>
    <definedName name="Operariode3ra">[10]INSUMOS!$B$30</definedName>
    <definedName name="p">'[25]Grupo V'!$D$13</definedName>
    <definedName name="P01ago96" localSheetId="0">[3]Boletín!#REF!</definedName>
    <definedName name="P01ago96">[3]Boletín!#REF!</definedName>
    <definedName name="P02sep96" localSheetId="0">[3]Boletín!#REF!</definedName>
    <definedName name="P02sep96">[3]Boletín!#REF!</definedName>
    <definedName name="P03oct96" localSheetId="0">[3]Boletín!#REF!</definedName>
    <definedName name="P03oct96">[3]Boletín!#REF!</definedName>
    <definedName name="P04nov96" localSheetId="0">[3]Boletín!#REF!</definedName>
    <definedName name="P04nov96">[3]Boletín!#REF!</definedName>
    <definedName name="P05dic96" localSheetId="0">[3]Boletín!#REF!</definedName>
    <definedName name="P05dic96">[3]Boletín!#REF!</definedName>
    <definedName name="P06ene97" localSheetId="0">[3]Boletín!#REF!</definedName>
    <definedName name="P06ene97">[3]Boletín!#REF!</definedName>
    <definedName name="P07feb97" localSheetId="0">[3]Boletín!#REF!</definedName>
    <definedName name="P07feb97">[3]Boletín!#REF!</definedName>
    <definedName name="P08mar97" localSheetId="0">[3]Boletín!#REF!</definedName>
    <definedName name="P08mar97">[3]Boletín!#REF!</definedName>
    <definedName name="P09abr97" localSheetId="0">[3]Boletín!#REF!</definedName>
    <definedName name="P09abr97">[3]Boletín!#REF!</definedName>
    <definedName name="P10may97" localSheetId="0">[3]Boletín!#REF!</definedName>
    <definedName name="P10may97">[3]Boletín!#REF!</definedName>
    <definedName name="P11jun97" localSheetId="0">[3]Boletín!#REF!</definedName>
    <definedName name="P11jun97">[3]Boletín!#REF!</definedName>
    <definedName name="P11jun98" localSheetId="0">[3]Boletín!#REF!</definedName>
    <definedName name="P11jun98">[3]Boletín!#REF!</definedName>
    <definedName name="P12jul97" localSheetId="0">[3]Boletín!#REF!</definedName>
    <definedName name="P12jul97">[3]Boletín!#REF!</definedName>
    <definedName name="P13ago97" localSheetId="0">[3]Boletín!#REF!</definedName>
    <definedName name="P13ago97">[3]Boletín!#REF!</definedName>
    <definedName name="P13ago98" localSheetId="0">[3]Boletín!#REF!</definedName>
    <definedName name="P13ago98">[3]Boletín!#REF!</definedName>
    <definedName name="P13ago99" localSheetId="0">[3]Boletín!#REF!</definedName>
    <definedName name="P13ago99">[3]Boletín!#REF!</definedName>
    <definedName name="P14sep96" localSheetId="0">[3]Boletín!#REF!</definedName>
    <definedName name="P14sep96">[3]Boletín!#REF!</definedName>
    <definedName name="P15oct97" localSheetId="0">[3]Boletín!#REF!</definedName>
    <definedName name="P15oct97">[3]Boletín!#REF!</definedName>
    <definedName name="P16nov97" localSheetId="0">[3]Boletín!#REF!</definedName>
    <definedName name="P16nov97">[3]Boletín!#REF!</definedName>
    <definedName name="P17dic97" localSheetId="0">[3]Boletín!#REF!</definedName>
    <definedName name="P17dic97">[3]Boletín!#REF!</definedName>
    <definedName name="P18ene98" localSheetId="0">[3]Boletín!#REF!</definedName>
    <definedName name="P18ene98">[3]Boletín!#REF!</definedName>
    <definedName name="p19feb91111" localSheetId="0">[3]Boletín!#REF!</definedName>
    <definedName name="p19feb91111">[3]Boletín!#REF!</definedName>
    <definedName name="P19feb98" localSheetId="0">[3]Boletín!#REF!</definedName>
    <definedName name="P19feb98">[3]Boletín!#REF!</definedName>
    <definedName name="P19feb99" localSheetId="0">[3]Boletín!#REF!</definedName>
    <definedName name="P19feb99">[3]Boletín!#REF!</definedName>
    <definedName name="P20mar98" localSheetId="0">[3]Boletín!#REF!</definedName>
    <definedName name="P20mar98">[3]Boletín!#REF!</definedName>
    <definedName name="P21abr98" localSheetId="0">[3]Boletín!#REF!</definedName>
    <definedName name="P21abr98">[3]Boletín!#REF!</definedName>
    <definedName name="P22may98" localSheetId="0">[3]Boletín!#REF!</definedName>
    <definedName name="P22may98">[3]Boletín!#REF!</definedName>
    <definedName name="P23jun98" localSheetId="0">[3]Boletín!#REF!</definedName>
    <definedName name="P23jun98">[3]Boletín!#REF!</definedName>
    <definedName name="P24jul98" localSheetId="0">[3]Boletín!#REF!</definedName>
    <definedName name="P24jul98">[3]Boletín!#REF!</definedName>
    <definedName name="P25ago98" localSheetId="0">[3]Boletín!#REF!</definedName>
    <definedName name="P25ago98">[3]Boletín!#REF!</definedName>
    <definedName name="P25ago99" localSheetId="0">[3]Boletín!#REF!</definedName>
    <definedName name="P25ago99">[3]Boletín!#REF!</definedName>
    <definedName name="P26sep98" localSheetId="0">[3]Boletín!#REF!</definedName>
    <definedName name="P26sep98">[3]Boletín!#REF!</definedName>
    <definedName name="P27oct98" localSheetId="0">[3]Boletín!#REF!</definedName>
    <definedName name="P27oct98">[3]Boletín!#REF!</definedName>
    <definedName name="P28nov98" localSheetId="0">[3]Boletín!#REF!</definedName>
    <definedName name="P28nov98">[3]Boletín!#REF!</definedName>
    <definedName name="P29dic98" localSheetId="0">[3]Boletín!#REF!</definedName>
    <definedName name="P29dic98">[3]Boletín!#REF!</definedName>
    <definedName name="PACERO38" localSheetId="0">#REF!</definedName>
    <definedName name="PACERO38">#REF!</definedName>
    <definedName name="PANGULAR3X14">[26]Ins!$E$581</definedName>
    <definedName name="PE" localSheetId="0">#REF!</definedName>
    <definedName name="PE">#REF!</definedName>
    <definedName name="peon">[4]INSUMOS!$C$300</definedName>
    <definedName name="Peón">[6]INSUMOS!$B$34</definedName>
    <definedName name="PEON1" localSheetId="0">#REF!</definedName>
    <definedName name="PEON1">#REF!</definedName>
    <definedName name="PINO" localSheetId="0">#REF!</definedName>
    <definedName name="PINO">#REF!</definedName>
    <definedName name="PINO1X4X12" localSheetId="0">#REF!</definedName>
    <definedName name="PINO1X4X12">#REF!</definedName>
    <definedName name="PINODOROBCOALA" localSheetId="0">#REF!</definedName>
    <definedName name="PINODOROBCOALA">#REF!</definedName>
    <definedName name="PINODOROBCOST" localSheetId="0">#REF!</definedName>
    <definedName name="PINODOROBCOST">#REF!</definedName>
    <definedName name="PinturaAcrílica">[6]INSUMOS!$B$131</definedName>
    <definedName name="PinturaBlancoTecho">[6]INSUMOS!$B$132</definedName>
    <definedName name="placol1" localSheetId="0">#REF!</definedName>
    <definedName name="placol1">#REF!</definedName>
    <definedName name="Planchuela138">[6]INSUMOS!$B$196</definedName>
    <definedName name="PLAVCOL" localSheetId="0">#REF!</definedName>
    <definedName name="PLAVCOL">#REF!</definedName>
    <definedName name="PLIGADORA2">[16]Herram!$E$26</definedName>
    <definedName name="Portaprisma">[24]SALARIOS!$D$28</definedName>
    <definedName name="pppppp">[7]INSUMOS!$B$136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JASLIV" localSheetId="0">#REF!</definedName>
    <definedName name="PREJASLIV">#REF!</definedName>
    <definedName name="Prof" localSheetId="0">#REF!</definedName>
    <definedName name="Prof">#REF!</definedName>
    <definedName name="PROMEDIO" localSheetId="0">#REF!</definedName>
    <definedName name="PROMEDIO">#REF!</definedName>
    <definedName name="PSOLDADURA">[26]Ins!$E$596</definedName>
    <definedName name="PWINCHE2000K">[22]Herram!$E$152</definedName>
    <definedName name="qaz" localSheetId="0">comp [1]custo!$I$997:$J$997</definedName>
    <definedName name="qaz">comp [1]custo!$I$997:$J$997</definedName>
    <definedName name="qw" localSheetId="0">comp [1]custo!$I$997:$J$997</definedName>
    <definedName name="qw">comp [1]custo!$I$997:$J$997</definedName>
    <definedName name="REL" localSheetId="0">#REF!</definedName>
    <definedName name="REL">#REF!</definedName>
    <definedName name="ROLLER815">'[9]Alquiler+ITBI'!$E$44</definedName>
    <definedName name="RosetaPorcelana">[6]INSUMOS!$B$133</definedName>
    <definedName name="SALARIO" localSheetId="0">#REF!</definedName>
    <definedName name="SALARIO">#REF!</definedName>
    <definedName name="SDFSDD" localSheetId="0">#REF!</definedName>
    <definedName name="SDFSDD">#REF!</definedName>
    <definedName name="Sereno">[24]SALARIOS!$D$24</definedName>
    <definedName name="Siliconizer">[6]INSUMOS!$B$178</definedName>
    <definedName name="SoldaduraE701818">[6]INSUMOS!$B$193</definedName>
    <definedName name="SubidaArena">'[6]ANÁLISIS DE COSTOS MUROS'!$K$59</definedName>
    <definedName name="SubidaCemento">'[6]ANÁLISIS DE COSTOS MUROS'!$K$49</definedName>
    <definedName name="Tape3M">[6]INSUMOS!$B$134</definedName>
    <definedName name="TASA">38.08</definedName>
    <definedName name="TC">[12]INSUMOS!$C$297</definedName>
    <definedName name="TECNICO" localSheetId="0">#REF!</definedName>
    <definedName name="TECNICO">#REF!</definedName>
    <definedName name="Tempe">'[6]MUROS CASA MÁQUINAS'!$C$137</definedName>
    <definedName name="Tempi">'[6]MUROS CASA MÁQUINAS'!$C$138</definedName>
    <definedName name="TITULOS">"$#REF!.$A$6:$IV$6"</definedName>
    <definedName name="Tomacorriente110">[6]INSUMOS!$B$135</definedName>
    <definedName name="TopógrafoI">[24]SALARIOS!$D$26</definedName>
    <definedName name="TopógrafoII">[24]SALARIOS!$D$27</definedName>
    <definedName name="TrabajadorCalificado">[6]INSUMOS!$B$32</definedName>
    <definedName name="TRANSOIL">'[9]Alquiler+ITBI'!$P$34</definedName>
    <definedName name="TRANSTEJA165000" localSheetId="0">#REF!</definedName>
    <definedName name="TRANSTEJA165000">#REF!</definedName>
    <definedName name="TRANSTEJA185000" localSheetId="0">#REF!</definedName>
    <definedName name="TRANSTEJA185000">#REF!</definedName>
    <definedName name="TRATARMADERA">[27]materiales!$E$41</definedName>
    <definedName name="Ttierra">'[28]MOVIMIENTO DE TIERRAS'!$I$364</definedName>
    <definedName name="TuboEléctrico12">[6]INSUMOS!$B$136</definedName>
    <definedName name="TuboEléctrico34">[6]INSUMOS!$B$137</definedName>
    <definedName name="TuboHG112">[6]INSUMOS!$B$191</definedName>
    <definedName name="TuboPVCSDR4112">[6]INSUMOS!$B$188</definedName>
    <definedName name="tubosdr263">[13]INSUMOS!$C$199</definedName>
    <definedName name="uuu">[7]INSUMOS!$B$137</definedName>
    <definedName name="VACIADOAMANO">[27]materiales!$F$3213</definedName>
    <definedName name="vaciadoequipo">[23]varios!$K$35</definedName>
    <definedName name="VHUE6135">'[6]LÌNEA DE CONDUCCIÒN'!$F$455</definedName>
    <definedName name="Viáticos">[15]topografia!$B$37</definedName>
    <definedName name="VJUN6">'[6]LÌNEA DE CONDUCCIÒN'!$F$457</definedName>
    <definedName name="VXCSD" localSheetId="0">#REF!</definedName>
    <definedName name="VXCSD">#REF!</definedName>
    <definedName name="wp">[4]INSUMOS!$C$297</definedName>
    <definedName name="wpx">[29]INSUMOS!$C$297</definedName>
    <definedName name="x" localSheetId="0">#REF!</definedName>
    <definedName name="x">#REF!</definedName>
    <definedName name="z" localSheetId="0">comp [1]custo!$I$997:$J$997</definedName>
    <definedName name="z">comp [1]custo!$I$997:$J$997</definedName>
    <definedName name="za" localSheetId="0">comp [1]custo!$I$997:$J$997</definedName>
    <definedName name="za">comp [1]custo!$I$997:$J$997</definedName>
  </definedNames>
  <calcPr calcId="162913"/>
</workbook>
</file>

<file path=xl/calcChain.xml><?xml version="1.0" encoding="utf-8"?>
<calcChain xmlns="http://schemas.openxmlformats.org/spreadsheetml/2006/main">
  <c r="E80" i="48" l="1"/>
  <c r="C71" i="48"/>
  <c r="C53" i="48"/>
</calcChain>
</file>

<file path=xl/sharedStrings.xml><?xml version="1.0" encoding="utf-8"?>
<sst xmlns="http://schemas.openxmlformats.org/spreadsheetml/2006/main" count="174" uniqueCount="123">
  <si>
    <t>Fecha:</t>
  </si>
  <si>
    <t>No.</t>
  </si>
  <si>
    <t>Descripción</t>
  </si>
  <si>
    <t>Cantidad</t>
  </si>
  <si>
    <t>Ud.</t>
  </si>
  <si>
    <t>C. U.                            RD$</t>
  </si>
  <si>
    <t>Valor          RD$</t>
  </si>
  <si>
    <t>Sub - Total         RD$</t>
  </si>
  <si>
    <t>P.A.</t>
  </si>
  <si>
    <t xml:space="preserve">Manejo de agua </t>
  </si>
  <si>
    <t>M3</t>
  </si>
  <si>
    <t>Revestimiento</t>
  </si>
  <si>
    <t>M2</t>
  </si>
  <si>
    <t xml:space="preserve">Filtro de grava </t>
  </si>
  <si>
    <t xml:space="preserve">SUB-TOTAL A CONTRATAR </t>
  </si>
  <si>
    <t>Gastos Indirectos:</t>
  </si>
  <si>
    <t>Dirección Técnica</t>
  </si>
  <si>
    <t>Seguros y Fianzas</t>
  </si>
  <si>
    <t>Administración</t>
  </si>
  <si>
    <t>Fondo de Pensión y Jubilación ( Ley No. 6-86 )</t>
  </si>
  <si>
    <t>Supervisión</t>
  </si>
  <si>
    <t>Codia</t>
  </si>
  <si>
    <t>TOTAL A CONTRATAR</t>
  </si>
  <si>
    <t>Movimiento de tierra</t>
  </si>
  <si>
    <t xml:space="preserve">Itbis norma 07-07 ( 18% del 10% del sub-total ) </t>
  </si>
  <si>
    <t>Regado de material</t>
  </si>
  <si>
    <t>MINISTERIO DE AGRICULTURA</t>
  </si>
  <si>
    <t>LOCALIZACIÓN: SAN JUAN DE LA MAGUANA .</t>
  </si>
  <si>
    <t>04 de Agosto del 2017</t>
  </si>
  <si>
    <t>Encache  (Con piedras reutilizadas producto de la demolicion de encaches existente)</t>
  </si>
  <si>
    <t>Excavacion en cualquier material excepto roca</t>
  </si>
  <si>
    <t>Relleno con Material de excavaciones</t>
  </si>
  <si>
    <t>Bote de Material sobrante</t>
  </si>
  <si>
    <t>Hormigon Armado :</t>
  </si>
  <si>
    <t>Transicion de entrada y Salida :</t>
  </si>
  <si>
    <t>Dentellones</t>
  </si>
  <si>
    <t>Pisos</t>
  </si>
  <si>
    <t>Muros</t>
  </si>
  <si>
    <t>Conducto</t>
  </si>
  <si>
    <t>Tensores</t>
  </si>
  <si>
    <t>Sello Bituminoso</t>
  </si>
  <si>
    <t>Ml</t>
  </si>
  <si>
    <t>4.1.1</t>
  </si>
  <si>
    <t>4.1.2</t>
  </si>
  <si>
    <t>Muro de Caida h= 0.50 mts</t>
  </si>
  <si>
    <t>PROGRAMA DE DESARROLLO PRODUCTIVO Y COMPETITIVIDAD DE LA PROVINCIA DE SAN JUAN</t>
  </si>
  <si>
    <t>Campamento y Caseta de Materiales</t>
  </si>
  <si>
    <t>Movilización y Desmobilización</t>
  </si>
  <si>
    <t>Demolición de la sección existente en encache, acopiando piedras para reusar</t>
  </si>
  <si>
    <t xml:space="preserve">Transporte  </t>
  </si>
  <si>
    <t>Topografía y replanteos</t>
  </si>
  <si>
    <t>Canal Lateral Juan Alvarez, Rehabilitación/Reconstrucción</t>
  </si>
  <si>
    <t>Demoliciones</t>
  </si>
  <si>
    <t>2.1.1</t>
  </si>
  <si>
    <t>Excavación con equipo en cualquier material excepto roca usando retro Cat-416 o similar</t>
  </si>
  <si>
    <t>Relleno compactdo con material de mina con acarreo hasta 5 kms.</t>
  </si>
  <si>
    <t>Bote de material, distancia libre 5.00 km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</si>
  <si>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</si>
  <si>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</si>
  <si>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</si>
  <si>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</si>
  <si>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</si>
  <si>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</si>
  <si>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</si>
  <si>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</si>
  <si>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Mampostería  (Con piedras reutilizadas producto de la demolicion de encaches existente)</t>
  </si>
  <si>
    <t>Piso de hormigón simple</t>
  </si>
  <si>
    <t xml:space="preserve">Obras de Artes (caidas) </t>
  </si>
  <si>
    <t>2.4.1</t>
  </si>
  <si>
    <t>2.4.1.1</t>
  </si>
  <si>
    <t>2.4.1.2</t>
  </si>
  <si>
    <t>2.4.1.3</t>
  </si>
  <si>
    <t>2.4.2</t>
  </si>
  <si>
    <t>2.4.2.1</t>
  </si>
  <si>
    <t>2.4.2.2</t>
  </si>
  <si>
    <t>2.4.2.3</t>
  </si>
  <si>
    <t>2.4.2.4</t>
  </si>
  <si>
    <t>2.4.2.5</t>
  </si>
  <si>
    <t>2.4.2.6</t>
  </si>
  <si>
    <t>2.4.2.7</t>
  </si>
  <si>
    <t>2.4.3</t>
  </si>
  <si>
    <t>Miscelaneos</t>
  </si>
  <si>
    <t>2.4.3.1</t>
  </si>
  <si>
    <t>OBRA :  REHABILITACION LATERAL JUAN ALVAREZ ( L = 1,540.00 ML), REHAB. DIQUE YABANO, REPARACION SIFON RIO BAO</t>
  </si>
  <si>
    <t>Topografía y Replanteos</t>
  </si>
  <si>
    <t xml:space="preserve">Excavación con equipo en cualquier material excepto roca </t>
  </si>
  <si>
    <t>Relleno con material producto de excavaciones previas</t>
  </si>
  <si>
    <t>Relleno con material del lecho del rio a 8 kms y compactado con Equipo pesado</t>
  </si>
  <si>
    <t>Cunetas</t>
  </si>
  <si>
    <t>Excavación a mano</t>
  </si>
  <si>
    <t>Mamposteria en cunetas</t>
  </si>
  <si>
    <t xml:space="preserve">Gaviones </t>
  </si>
  <si>
    <t>Rehabilitación cruce de camino Pueblo Nuevo con berma de Canal Guanito-San Juan</t>
  </si>
  <si>
    <t>Partidas Generales</t>
  </si>
  <si>
    <t>3.1.1</t>
  </si>
  <si>
    <t>3.2.1</t>
  </si>
  <si>
    <t>3.2.3</t>
  </si>
  <si>
    <t>3.3.1</t>
  </si>
  <si>
    <t>3.3.2</t>
  </si>
  <si>
    <t>3.4.1</t>
  </si>
  <si>
    <t>Muros de gaviones en disipador</t>
  </si>
  <si>
    <t>Excavación con equipo para alojar gaviones</t>
  </si>
  <si>
    <t>Camino de acceso</t>
  </si>
  <si>
    <t xml:space="preserve">Excavación en cualquier material excepto roca en el lecho del rio (usando retro CAT-416 ó similar) </t>
  </si>
  <si>
    <t xml:space="preserve">Relleno con material producto de excavaciones previas </t>
  </si>
  <si>
    <t>Hormigon armado:</t>
  </si>
  <si>
    <t>Reparacion de transicion de entrada y salida</t>
  </si>
  <si>
    <t>Rehabilitación Sifón Guanito-San Juan con cruce Rio Bao</t>
  </si>
  <si>
    <t>Caseta de Materiales</t>
  </si>
  <si>
    <t>4.1.3</t>
  </si>
  <si>
    <t>4.1.4</t>
  </si>
  <si>
    <t>4.1.5</t>
  </si>
  <si>
    <t>4.2.1</t>
  </si>
  <si>
    <t>4.2.3</t>
  </si>
  <si>
    <t xml:space="preserve">Construcción de ataguía  </t>
  </si>
  <si>
    <t xml:space="preserve">Anillo de hormigón de conducto existente </t>
  </si>
  <si>
    <t>4.1.3.2</t>
  </si>
  <si>
    <t>Hormigón de limpieza para colocación de armadura, e=0.05m, f'c=100 kg/cm2</t>
  </si>
  <si>
    <t>4.3.1</t>
  </si>
  <si>
    <t>4.5.1</t>
  </si>
  <si>
    <t>4.5.2</t>
  </si>
  <si>
    <t>Rotulo de Identificación del Proyecto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</si>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</sst>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(* #,##0.00_);_(* \(#,##0.00\);_(* &quot;-&quot;??_);_(@_)"/>
    <numFmt numFmtId="169" formatCode="_(* #,##0.0_);_(* \(#,##0.0\);_(* &quot;-&quot;??_);_(@_)"/>
    <numFmt numFmtId="170" formatCode="_-* #,##0.000_-;\-* #,##0.000_-;_-* &quot;-&quot;???_-;_-@_-"/>
    <numFmt numFmtId="171" formatCode="_(* #,##0.000_);_(* \(#,##0.000\);_(* &quot;-&quot;??_);_(@_)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#.00"/>
    <numFmt numFmtId="175" formatCode="_-* #,##0.00\ _€_-;\-* #,##0.00\ _€_-;_-* &quot;-&quot;??\ _€_-;_-@_-"/>
    <numFmt numFmtId="176" formatCode="_(* #,##0.0000_);_(* \(#,##0.0000\);_(* &quot;-&quot;??_);_(@_)"/>
    <numFmt numFmtId="177" formatCode="#,##0.00000000000000_ ;[Red]\-#,##0.00000000000000\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_);\(&quot;$&quot;#,##0\)"/>
    <numFmt numFmtId="181" formatCode="0.00_)"/>
    <numFmt numFmtId="182" formatCode="0.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2"/>
      <color indexed="62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u/>
      <sz val="14"/>
      <name val="Times New Roman"/>
      <family val="1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12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5">
    <xf numFmtId="0" fontId="0" fillId="0" borderId="0"/>
    <xf numFmtId="168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2" borderId="2" applyNumberFormat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23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173" fontId="9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 applyProtection="0"/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4" fontId="28" fillId="0" borderId="0">
      <protection locked="0"/>
    </xf>
    <xf numFmtId="0" fontId="29" fillId="5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2" fontId="33" fillId="0" borderId="0">
      <protection locked="0"/>
    </xf>
    <xf numFmtId="172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8" borderId="1" applyNumberFormat="0" applyAlignment="0" applyProtection="0"/>
    <xf numFmtId="0" fontId="37" fillId="0" borderId="3" applyNumberFormat="0" applyFill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/>
    <xf numFmtId="181" fontId="40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12" fillId="0" borderId="0"/>
    <xf numFmtId="0" fontId="41" fillId="0" borderId="0"/>
    <xf numFmtId="0" fontId="12" fillId="0" borderId="0"/>
    <xf numFmtId="0" fontId="41" fillId="0" borderId="0"/>
    <xf numFmtId="0" fontId="12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41" fillId="0" borderId="0"/>
    <xf numFmtId="0" fontId="7" fillId="0" borderId="0"/>
    <xf numFmtId="0" fontId="42" fillId="0" borderId="0"/>
    <xf numFmtId="0" fontId="9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3" fillId="0" borderId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12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44" fillId="21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40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6" fillId="0" borderId="0"/>
    <xf numFmtId="9" fontId="4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2" fillId="0" borderId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8" fontId="3" fillId="0" borderId="0" applyFont="0" applyFill="0" applyBorder="0" applyAlignment="0" applyProtection="0"/>
    <xf numFmtId="0" fontId="37" fillId="0" borderId="1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16">
    <xf numFmtId="0" fontId="0" fillId="0" borderId="0" xfId="0"/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justify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54" fillId="0" borderId="0" xfId="1" applyNumberFormat="1" applyFont="1" applyBorder="1" applyAlignment="1">
      <alignment vertical="center"/>
    </xf>
    <xf numFmtId="169" fontId="54" fillId="0" borderId="0" xfId="1" applyNumberFormat="1" applyFont="1" applyBorder="1" applyAlignment="1">
      <alignment horizontal="right" vertical="top"/>
    </xf>
    <xf numFmtId="0" fontId="54" fillId="0" borderId="0" xfId="0" applyFont="1" applyBorder="1" applyAlignment="1">
      <alignment vertical="top" wrapText="1"/>
    </xf>
    <xf numFmtId="170" fontId="54" fillId="0" borderId="0" xfId="0" applyNumberFormat="1" applyFont="1" applyBorder="1" applyAlignment="1">
      <alignment horizontal="center" vertical="center"/>
    </xf>
    <xf numFmtId="4" fontId="53" fillId="0" borderId="0" xfId="1" applyNumberFormat="1" applyFont="1" applyBorder="1" applyAlignment="1">
      <alignment vertical="center"/>
    </xf>
    <xf numFmtId="171" fontId="54" fillId="0" borderId="0" xfId="1" applyNumberFormat="1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4" fontId="59" fillId="0" borderId="0" xfId="0" applyNumberFormat="1" applyFont="1" applyBorder="1" applyAlignment="1">
      <alignment horizontal="left" vertical="justify"/>
    </xf>
    <xf numFmtId="0" fontId="59" fillId="0" borderId="0" xfId="0" applyFont="1" applyBorder="1" applyAlignment="1">
      <alignment horizontal="right" vertical="center"/>
    </xf>
    <xf numFmtId="4" fontId="59" fillId="0" borderId="0" xfId="0" applyNumberFormat="1" applyFont="1" applyBorder="1" applyAlignment="1">
      <alignment horizontal="left" vertical="center"/>
    </xf>
    <xf numFmtId="4" fontId="60" fillId="0" borderId="0" xfId="1" applyNumberFormat="1" applyFont="1" applyFill="1" applyBorder="1" applyAlignment="1">
      <alignment vertical="center"/>
    </xf>
    <xf numFmtId="0" fontId="58" fillId="0" borderId="14" xfId="0" applyFont="1" applyBorder="1" applyAlignment="1">
      <alignment horizontal="right"/>
    </xf>
    <xf numFmtId="14" fontId="60" fillId="0" borderId="15" xfId="1" applyNumberFormat="1" applyFont="1" applyBorder="1" applyAlignment="1">
      <alignment horizontal="center" vertical="center"/>
    </xf>
    <xf numFmtId="0" fontId="60" fillId="2" borderId="17" xfId="0" applyFont="1" applyFill="1" applyBorder="1" applyAlignment="1">
      <alignment horizontal="right" vertical="center"/>
    </xf>
    <xf numFmtId="0" fontId="60" fillId="2" borderId="18" xfId="0" applyFont="1" applyFill="1" applyBorder="1" applyAlignment="1">
      <alignment horizontal="center" vertical="center"/>
    </xf>
    <xf numFmtId="4" fontId="60" fillId="2" borderId="18" xfId="0" applyNumberFormat="1" applyFont="1" applyFill="1" applyBorder="1" applyAlignment="1">
      <alignment horizontal="center" vertical="center"/>
    </xf>
    <xf numFmtId="4" fontId="60" fillId="2" borderId="18" xfId="0" applyNumberFormat="1" applyFont="1" applyFill="1" applyBorder="1" applyAlignment="1">
      <alignment horizontal="center" vertical="center" wrapText="1"/>
    </xf>
    <xf numFmtId="4" fontId="60" fillId="2" borderId="19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vertical="center"/>
    </xf>
    <xf numFmtId="168" fontId="61" fillId="0" borderId="16" xfId="1" applyFont="1" applyBorder="1" applyAlignment="1">
      <alignment vertical="center"/>
    </xf>
    <xf numFmtId="0" fontId="61" fillId="25" borderId="16" xfId="0" applyFont="1" applyFill="1" applyBorder="1" applyAlignment="1">
      <alignment vertical="center"/>
    </xf>
    <xf numFmtId="168" fontId="61" fillId="25" borderId="16" xfId="1" applyFont="1" applyFill="1" applyBorder="1" applyAlignment="1">
      <alignment vertical="center"/>
    </xf>
    <xf numFmtId="168" fontId="61" fillId="25" borderId="16" xfId="1" applyFont="1" applyFill="1" applyBorder="1" applyAlignment="1">
      <alignment horizontal="center" vertical="center"/>
    </xf>
    <xf numFmtId="0" fontId="60" fillId="25" borderId="16" xfId="0" applyFont="1" applyFill="1" applyBorder="1" applyAlignment="1">
      <alignment vertical="center"/>
    </xf>
    <xf numFmtId="168" fontId="61" fillId="0" borderId="16" xfId="1" applyFont="1" applyFill="1" applyBorder="1" applyAlignment="1">
      <alignment vertical="center" wrapText="1"/>
    </xf>
    <xf numFmtId="0" fontId="61" fillId="25" borderId="16" xfId="0" applyFont="1" applyFill="1" applyBorder="1" applyAlignment="1">
      <alignment vertical="center" wrapText="1"/>
    </xf>
    <xf numFmtId="0" fontId="61" fillId="25" borderId="16" xfId="0" applyFont="1" applyFill="1" applyBorder="1" applyAlignment="1">
      <alignment horizontal="left" vertical="center" wrapText="1"/>
    </xf>
    <xf numFmtId="0" fontId="60" fillId="25" borderId="16" xfId="0" applyFont="1" applyFill="1" applyBorder="1" applyAlignment="1">
      <alignment horizontal="left" vertical="center"/>
    </xf>
    <xf numFmtId="168" fontId="61" fillId="25" borderId="16" xfId="1" applyFont="1" applyFill="1" applyBorder="1" applyAlignment="1">
      <alignment horizontal="right" vertical="center"/>
    </xf>
    <xf numFmtId="0" fontId="61" fillId="25" borderId="16" xfId="0" applyFont="1" applyFill="1" applyBorder="1" applyAlignment="1">
      <alignment horizontal="left" vertical="center"/>
    </xf>
    <xf numFmtId="0" fontId="61" fillId="25" borderId="16" xfId="0" applyFont="1" applyFill="1" applyBorder="1" applyAlignment="1">
      <alignment horizontal="center" vertical="center"/>
    </xf>
    <xf numFmtId="4" fontId="61" fillId="25" borderId="16" xfId="1" applyNumberFormat="1" applyFont="1" applyFill="1" applyBorder="1" applyAlignment="1">
      <alignment horizontal="right" vertical="center"/>
    </xf>
    <xf numFmtId="4" fontId="61" fillId="25" borderId="16" xfId="1" applyNumberFormat="1" applyFont="1" applyFill="1" applyBorder="1" applyAlignment="1">
      <alignment vertical="center"/>
    </xf>
    <xf numFmtId="168" fontId="60" fillId="25" borderId="16" xfId="1" applyFont="1" applyFill="1" applyBorder="1" applyAlignment="1">
      <alignment horizontal="center" vertical="center"/>
    </xf>
    <xf numFmtId="168" fontId="60" fillId="25" borderId="16" xfId="1" applyFont="1" applyFill="1" applyBorder="1" applyAlignment="1">
      <alignment horizontal="right" vertical="center"/>
    </xf>
    <xf numFmtId="0" fontId="61" fillId="0" borderId="16" xfId="0" applyFont="1" applyBorder="1" applyAlignment="1">
      <alignment horizontal="center" vertical="center"/>
    </xf>
    <xf numFmtId="4" fontId="61" fillId="0" borderId="16" xfId="1" applyNumberFormat="1" applyFont="1" applyBorder="1" applyAlignment="1">
      <alignment vertical="center"/>
    </xf>
    <xf numFmtId="168" fontId="61" fillId="0" borderId="16" xfId="1" applyFont="1" applyFill="1" applyBorder="1" applyAlignment="1">
      <alignment vertical="center"/>
    </xf>
    <xf numFmtId="168" fontId="61" fillId="0" borderId="16" xfId="1" applyFont="1" applyFill="1" applyBorder="1" applyAlignment="1">
      <alignment horizontal="center" vertical="center" wrapText="1"/>
    </xf>
    <xf numFmtId="168" fontId="61" fillId="0" borderId="16" xfId="1" applyFont="1" applyFill="1" applyBorder="1" applyAlignment="1">
      <alignment horizontal="right" vertical="center" wrapText="1"/>
    </xf>
    <xf numFmtId="168" fontId="61" fillId="25" borderId="16" xfId="1" applyFont="1" applyFill="1" applyBorder="1" applyAlignment="1">
      <alignment vertical="center" wrapText="1"/>
    </xf>
    <xf numFmtId="0" fontId="61" fillId="25" borderId="16" xfId="0" applyFont="1" applyFill="1" applyBorder="1" applyAlignment="1">
      <alignment horizontal="center" vertical="center" wrapText="1"/>
    </xf>
    <xf numFmtId="168" fontId="61" fillId="25" borderId="16" xfId="1" applyFont="1" applyFill="1" applyBorder="1" applyAlignment="1">
      <alignment horizontal="right" vertical="center" wrapText="1"/>
    </xf>
    <xf numFmtId="0" fontId="60" fillId="25" borderId="16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 wrapText="1"/>
    </xf>
    <xf numFmtId="4" fontId="61" fillId="0" borderId="16" xfId="1" applyNumberFormat="1" applyFont="1" applyFill="1" applyBorder="1" applyAlignment="1">
      <alignment horizontal="right" vertical="center" wrapText="1"/>
    </xf>
    <xf numFmtId="0" fontId="60" fillId="25" borderId="20" xfId="0" applyNumberFormat="1" applyFont="1" applyFill="1" applyBorder="1" applyAlignment="1">
      <alignment horizontal="right" vertical="center"/>
    </xf>
    <xf numFmtId="0" fontId="60" fillId="0" borderId="21" xfId="0" applyFont="1" applyBorder="1" applyAlignment="1">
      <alignment vertical="center"/>
    </xf>
    <xf numFmtId="168" fontId="61" fillId="0" borderId="21" xfId="1" applyFont="1" applyBorder="1" applyAlignment="1">
      <alignment vertical="center"/>
    </xf>
    <xf numFmtId="168" fontId="61" fillId="0" borderId="21" xfId="1" applyFont="1" applyBorder="1" applyAlignment="1">
      <alignment horizontal="center" vertical="center"/>
    </xf>
    <xf numFmtId="168" fontId="60" fillId="0" borderId="22" xfId="1" applyFont="1" applyBorder="1" applyAlignment="1">
      <alignment vertical="center"/>
    </xf>
    <xf numFmtId="0" fontId="61" fillId="25" borderId="23" xfId="0" applyNumberFormat="1" applyFont="1" applyFill="1" applyBorder="1" applyAlignment="1">
      <alignment horizontal="right" vertical="center"/>
    </xf>
    <xf numFmtId="168" fontId="60" fillId="25" borderId="24" xfId="1" applyFont="1" applyFill="1" applyBorder="1" applyAlignment="1">
      <alignment vertical="center"/>
    </xf>
    <xf numFmtId="0" fontId="60" fillId="25" borderId="23" xfId="0" applyNumberFormat="1" applyFont="1" applyFill="1" applyBorder="1" applyAlignment="1">
      <alignment horizontal="right" vertical="center"/>
    </xf>
    <xf numFmtId="2" fontId="60" fillId="25" borderId="23" xfId="0" applyNumberFormat="1" applyFont="1" applyFill="1" applyBorder="1" applyAlignment="1">
      <alignment horizontal="right" vertical="center"/>
    </xf>
    <xf numFmtId="4" fontId="60" fillId="25" borderId="24" xfId="1" applyNumberFormat="1" applyFont="1" applyFill="1" applyBorder="1" applyAlignment="1">
      <alignment vertical="center"/>
    </xf>
    <xf numFmtId="182" fontId="60" fillId="0" borderId="23" xfId="0" applyNumberFormat="1" applyFont="1" applyBorder="1" applyAlignment="1">
      <alignment horizontal="right" vertical="center"/>
    </xf>
    <xf numFmtId="4" fontId="60" fillId="0" borderId="24" xfId="1" applyNumberFormat="1" applyFont="1" applyBorder="1" applyAlignment="1">
      <alignment vertical="center"/>
    </xf>
    <xf numFmtId="182" fontId="60" fillId="25" borderId="23" xfId="0" applyNumberFormat="1" applyFont="1" applyFill="1" applyBorder="1" applyAlignment="1">
      <alignment horizontal="right" vertical="center"/>
    </xf>
    <xf numFmtId="168" fontId="60" fillId="25" borderId="24" xfId="1" applyFont="1" applyFill="1" applyBorder="1" applyAlignment="1">
      <alignment horizontal="left" vertical="center"/>
    </xf>
    <xf numFmtId="0" fontId="61" fillId="25" borderId="23" xfId="0" applyNumberFormat="1" applyFont="1" applyFill="1" applyBorder="1" applyAlignment="1">
      <alignment horizontal="right" vertical="center" wrapText="1"/>
    </xf>
    <xf numFmtId="182" fontId="61" fillId="25" borderId="23" xfId="0" applyNumberFormat="1" applyFont="1" applyFill="1" applyBorder="1" applyAlignment="1">
      <alignment horizontal="right" vertical="center"/>
    </xf>
    <xf numFmtId="182" fontId="61" fillId="25" borderId="23" xfId="0" applyNumberFormat="1" applyFont="1" applyFill="1" applyBorder="1" applyAlignment="1">
      <alignment horizontal="right" vertical="center" wrapText="1"/>
    </xf>
    <xf numFmtId="0" fontId="61" fillId="25" borderId="25" xfId="0" applyNumberFormat="1" applyFont="1" applyFill="1" applyBorder="1" applyAlignment="1">
      <alignment horizontal="right" vertical="center"/>
    </xf>
    <xf numFmtId="0" fontId="61" fillId="25" borderId="26" xfId="0" applyFont="1" applyFill="1" applyBorder="1" applyAlignment="1">
      <alignment vertical="center" wrapText="1"/>
    </xf>
    <xf numFmtId="168" fontId="61" fillId="25" borderId="26" xfId="1" applyFont="1" applyFill="1" applyBorder="1" applyAlignment="1">
      <alignment horizontal="center" vertical="center"/>
    </xf>
    <xf numFmtId="0" fontId="61" fillId="25" borderId="26" xfId="0" applyFont="1" applyFill="1" applyBorder="1" applyAlignment="1">
      <alignment horizontal="center" vertical="center"/>
    </xf>
    <xf numFmtId="4" fontId="61" fillId="25" borderId="26" xfId="1" applyNumberFormat="1" applyFont="1" applyFill="1" applyBorder="1" applyAlignment="1">
      <alignment horizontal="right" vertical="center"/>
    </xf>
    <xf numFmtId="4" fontId="61" fillId="25" borderId="26" xfId="1" applyNumberFormat="1" applyFont="1" applyFill="1" applyBorder="1" applyAlignment="1">
      <alignment vertical="center"/>
    </xf>
    <xf numFmtId="4" fontId="60" fillId="25" borderId="27" xfId="1" applyNumberFormat="1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4" fontId="58" fillId="0" borderId="16" xfId="0" applyNumberFormat="1" applyFont="1" applyFill="1" applyBorder="1" applyAlignment="1">
      <alignment vertical="center"/>
    </xf>
    <xf numFmtId="0" fontId="58" fillId="0" borderId="16" xfId="0" applyFont="1" applyFill="1" applyBorder="1" applyAlignment="1">
      <alignment horizontal="center" vertical="center"/>
    </xf>
    <xf numFmtId="4" fontId="59" fillId="0" borderId="16" xfId="0" applyNumberFormat="1" applyFont="1" applyFill="1" applyBorder="1" applyAlignment="1">
      <alignment vertical="center"/>
    </xf>
    <xf numFmtId="0" fontId="58" fillId="0" borderId="16" xfId="0" applyFont="1" applyFill="1" applyBorder="1" applyAlignment="1">
      <alignment vertical="justify"/>
    </xf>
    <xf numFmtId="10" fontId="58" fillId="0" borderId="16" xfId="0" applyNumberFormat="1" applyFont="1" applyFill="1" applyBorder="1" applyAlignment="1">
      <alignment horizontal="center" vertical="center"/>
    </xf>
    <xf numFmtId="0" fontId="61" fillId="25" borderId="16" xfId="0" applyFont="1" applyFill="1" applyBorder="1" applyAlignment="1">
      <alignment vertical="justify"/>
    </xf>
    <xf numFmtId="0" fontId="58" fillId="0" borderId="20" xfId="0" applyFont="1" applyFill="1" applyBorder="1" applyAlignment="1">
      <alignment horizontal="right" vertical="center"/>
    </xf>
    <xf numFmtId="0" fontId="59" fillId="0" borderId="21" xfId="0" applyFont="1" applyFill="1" applyBorder="1" applyAlignment="1">
      <alignment vertical="justify"/>
    </xf>
    <xf numFmtId="4" fontId="58" fillId="0" borderId="21" xfId="0" applyNumberFormat="1" applyFont="1" applyFill="1" applyBorder="1" applyAlignment="1">
      <alignment vertical="center"/>
    </xf>
    <xf numFmtId="0" fontId="58" fillId="0" borderId="21" xfId="0" applyFont="1" applyFill="1" applyBorder="1" applyAlignment="1">
      <alignment horizontal="center" vertical="center"/>
    </xf>
    <xf numFmtId="4" fontId="58" fillId="0" borderId="21" xfId="1" applyNumberFormat="1" applyFont="1" applyFill="1" applyBorder="1" applyAlignment="1">
      <alignment vertical="center"/>
    </xf>
    <xf numFmtId="4" fontId="59" fillId="0" borderId="22" xfId="0" applyNumberFormat="1" applyFont="1" applyFill="1" applyBorder="1" applyAlignment="1">
      <alignment vertical="center"/>
    </xf>
    <xf numFmtId="0" fontId="58" fillId="0" borderId="23" xfId="0" applyFont="1" applyFill="1" applyBorder="1" applyAlignment="1">
      <alignment horizontal="right" vertical="center"/>
    </xf>
    <xf numFmtId="4" fontId="59" fillId="0" borderId="24" xfId="0" applyNumberFormat="1" applyFont="1" applyFill="1" applyBorder="1" applyAlignment="1">
      <alignment vertical="center"/>
    </xf>
    <xf numFmtId="0" fontId="58" fillId="0" borderId="25" xfId="0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vertical="justify"/>
    </xf>
    <xf numFmtId="4" fontId="58" fillId="0" borderId="26" xfId="0" applyNumberFormat="1" applyFont="1" applyFill="1" applyBorder="1" applyAlignment="1">
      <alignment vertical="center"/>
    </xf>
    <xf numFmtId="0" fontId="58" fillId="0" borderId="26" xfId="0" applyFont="1" applyFill="1" applyBorder="1" applyAlignment="1">
      <alignment horizontal="center" vertical="center"/>
    </xf>
    <xf numFmtId="10" fontId="58" fillId="0" borderId="26" xfId="0" applyNumberFormat="1" applyFont="1" applyFill="1" applyBorder="1" applyAlignment="1">
      <alignment horizontal="center" vertical="center"/>
    </xf>
    <xf numFmtId="4" fontId="59" fillId="0" borderId="26" xfId="0" applyNumberFormat="1" applyFont="1" applyFill="1" applyBorder="1" applyAlignment="1">
      <alignment vertical="center"/>
    </xf>
    <xf numFmtId="4" fontId="59" fillId="0" borderId="27" xfId="0" applyNumberFormat="1" applyFont="1" applyFill="1" applyBorder="1" applyAlignment="1">
      <alignment vertical="center"/>
    </xf>
    <xf numFmtId="0" fontId="58" fillId="0" borderId="28" xfId="0" applyFont="1" applyFill="1" applyBorder="1" applyAlignment="1">
      <alignment horizontal="right" vertical="center"/>
    </xf>
    <xf numFmtId="0" fontId="59" fillId="0" borderId="29" xfId="0" applyFont="1" applyFill="1" applyBorder="1" applyAlignment="1">
      <alignment vertical="center"/>
    </xf>
    <xf numFmtId="4" fontId="58" fillId="0" borderId="29" xfId="0" applyNumberFormat="1" applyFont="1" applyFill="1" applyBorder="1" applyAlignment="1">
      <alignment vertical="center"/>
    </xf>
    <xf numFmtId="0" fontId="58" fillId="0" borderId="29" xfId="0" applyFont="1" applyFill="1" applyBorder="1" applyAlignment="1">
      <alignment horizontal="center" vertical="center"/>
    </xf>
    <xf numFmtId="4" fontId="59" fillId="0" borderId="30" xfId="0" applyNumberFormat="1" applyFont="1" applyFill="1" applyBorder="1" applyAlignment="1">
      <alignment vertical="center"/>
    </xf>
    <xf numFmtId="4" fontId="57" fillId="0" borderId="11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4" fontId="57" fillId="0" borderId="13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83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10" xfId="8"/>
    <cellStyle name="20% - Énfasis1 11" xfId="9"/>
    <cellStyle name="20% - Énfasis1 12" xfId="10"/>
    <cellStyle name="20% - Énfasis1 13" xfId="11"/>
    <cellStyle name="20% - Énfasis1 14" xfId="12"/>
    <cellStyle name="20% - Énfasis1 15" xfId="13"/>
    <cellStyle name="20% - Énfasis1 16" xfId="14"/>
    <cellStyle name="20% - Énfasis1 17" xfId="15"/>
    <cellStyle name="20% - Énfasis1 18" xfId="16"/>
    <cellStyle name="20% - Énfasis1 2" xfId="17"/>
    <cellStyle name="20% - Énfasis1 3" xfId="18"/>
    <cellStyle name="20% - Énfasis1 4" xfId="19"/>
    <cellStyle name="20% - Énfasis1 5" xfId="20"/>
    <cellStyle name="20% - Énfasis1 6" xfId="21"/>
    <cellStyle name="20% - Énfasis1 7" xfId="22"/>
    <cellStyle name="20% - Énfasis1 8" xfId="23"/>
    <cellStyle name="20% - Énfasis1 9" xfId="24"/>
    <cellStyle name="20% - Énfasis2 10" xfId="25"/>
    <cellStyle name="20% - Énfasis2 11" xfId="26"/>
    <cellStyle name="20% - Énfasis2 12" xfId="27"/>
    <cellStyle name="20% - Énfasis2 13" xfId="28"/>
    <cellStyle name="20% - Énfasis2 14" xfId="29"/>
    <cellStyle name="20% - Énfasis2 15" xfId="30"/>
    <cellStyle name="20% - Énfasis2 16" xfId="31"/>
    <cellStyle name="20% - Énfasis2 17" xfId="32"/>
    <cellStyle name="20% - Énfasis2 18" xfId="33"/>
    <cellStyle name="20% - Énfasis2 2" xfId="34"/>
    <cellStyle name="20% - Énfasis2 3" xfId="35"/>
    <cellStyle name="20% - Énfasis2 4" xfId="36"/>
    <cellStyle name="20% - Énfasis2 5" xfId="37"/>
    <cellStyle name="20% - Énfasis2 6" xfId="38"/>
    <cellStyle name="20% - Énfasis2 7" xfId="39"/>
    <cellStyle name="20% - Énfasis2 8" xfId="40"/>
    <cellStyle name="20% - Énfasis2 9" xfId="41"/>
    <cellStyle name="20% - Énfasis3 10" xfId="42"/>
    <cellStyle name="20% - Énfasis3 11" xfId="43"/>
    <cellStyle name="20% - Énfasis3 12" xfId="44"/>
    <cellStyle name="20% - Énfasis3 13" xfId="45"/>
    <cellStyle name="20% - Énfasis3 14" xfId="46"/>
    <cellStyle name="20% - Énfasis3 15" xfId="47"/>
    <cellStyle name="20% - Énfasis3 16" xfId="48"/>
    <cellStyle name="20% - Énfasis3 17" xfId="49"/>
    <cellStyle name="20% - Énfasis3 18" xfId="50"/>
    <cellStyle name="20% - Énfasis3 2" xfId="51"/>
    <cellStyle name="20% - Énfasis3 3" xfId="52"/>
    <cellStyle name="20% - Énfasis3 4" xfId="53"/>
    <cellStyle name="20% - Énfasis3 5" xfId="54"/>
    <cellStyle name="20% - Énfasis3 6" xfId="55"/>
    <cellStyle name="20% - Énfasis3 7" xfId="56"/>
    <cellStyle name="20% - Énfasis3 8" xfId="57"/>
    <cellStyle name="20% - Énfasis3 9" xfId="58"/>
    <cellStyle name="20% - Énfasis4 10" xfId="59"/>
    <cellStyle name="20% - Énfasis4 11" xfId="60"/>
    <cellStyle name="20% - Énfasis4 12" xfId="61"/>
    <cellStyle name="20% - Énfasis4 13" xfId="62"/>
    <cellStyle name="20% - Énfasis4 14" xfId="63"/>
    <cellStyle name="20% - Énfasis4 15" xfId="64"/>
    <cellStyle name="20% - Énfasis4 16" xfId="65"/>
    <cellStyle name="20% - Énfasis4 17" xfId="66"/>
    <cellStyle name="20% - Énfasis4 18" xfId="67"/>
    <cellStyle name="20% - Énfasis4 2" xfId="68"/>
    <cellStyle name="20% - Énfasis4 3" xfId="69"/>
    <cellStyle name="20% - Énfasis4 4" xfId="70"/>
    <cellStyle name="20% - Énfasis4 5" xfId="71"/>
    <cellStyle name="20% - Énfasis4 6" xfId="72"/>
    <cellStyle name="20% - Énfasis4 7" xfId="73"/>
    <cellStyle name="20% - Énfasis4 8" xfId="74"/>
    <cellStyle name="20% - Énfasis4 9" xfId="75"/>
    <cellStyle name="20% - Énfasis5 10" xfId="76"/>
    <cellStyle name="20% - Énfasis5 11" xfId="77"/>
    <cellStyle name="20% - Énfasis5 12" xfId="78"/>
    <cellStyle name="20% - Énfasis5 13" xfId="79"/>
    <cellStyle name="20% - Énfasis5 14" xfId="80"/>
    <cellStyle name="20% - Énfasis5 15" xfId="81"/>
    <cellStyle name="20% - Énfasis5 16" xfId="82"/>
    <cellStyle name="20% - Énfasis5 17" xfId="83"/>
    <cellStyle name="20% - Énfasis5 18" xfId="84"/>
    <cellStyle name="20% - Énfasis5 2" xfId="85"/>
    <cellStyle name="20% - Énfasis5 3" xfId="86"/>
    <cellStyle name="20% - Énfasis5 4" xfId="87"/>
    <cellStyle name="20% - Énfasis5 5" xfId="88"/>
    <cellStyle name="20% - Énfasis5 6" xfId="89"/>
    <cellStyle name="20% - Énfasis5 7" xfId="90"/>
    <cellStyle name="20% - Énfasis5 8" xfId="91"/>
    <cellStyle name="20% - Énfasis5 9" xfId="92"/>
    <cellStyle name="20% - Énfasis6 10" xfId="93"/>
    <cellStyle name="20% - Énfasis6 11" xfId="94"/>
    <cellStyle name="20% - Énfasis6 12" xfId="95"/>
    <cellStyle name="20% - Énfasis6 13" xfId="96"/>
    <cellStyle name="20% - Énfasis6 14" xfId="97"/>
    <cellStyle name="20% - Énfasis6 15" xfId="98"/>
    <cellStyle name="20% - Énfasis6 16" xfId="99"/>
    <cellStyle name="20% - Énfasis6 17" xfId="100"/>
    <cellStyle name="20% - Énfasis6 18" xfId="101"/>
    <cellStyle name="20% - Énfasis6 2" xfId="102"/>
    <cellStyle name="20% - Énfasis6 3" xfId="103"/>
    <cellStyle name="20% - Énfasis6 4" xfId="104"/>
    <cellStyle name="20% - Énfasis6 5" xfId="105"/>
    <cellStyle name="20% - Énfasis6 6" xfId="106"/>
    <cellStyle name="20% - Énfasis6 7" xfId="107"/>
    <cellStyle name="20% - Énfasis6 8" xfId="108"/>
    <cellStyle name="20% - Énfasis6 9" xfId="109"/>
    <cellStyle name="40% - Accent1" xfId="110"/>
    <cellStyle name="40% - Accent2" xfId="111"/>
    <cellStyle name="40% - Accent3" xfId="112"/>
    <cellStyle name="40% - Accent4" xfId="113"/>
    <cellStyle name="40% - Accent5" xfId="114"/>
    <cellStyle name="40% - Accent6" xfId="115"/>
    <cellStyle name="40% - Énfasis1 10" xfId="116"/>
    <cellStyle name="40% - Énfasis1 11" xfId="117"/>
    <cellStyle name="40% - Énfasis1 12" xfId="118"/>
    <cellStyle name="40% - Énfasis1 13" xfId="119"/>
    <cellStyle name="40% - Énfasis1 14" xfId="120"/>
    <cellStyle name="40% - Énfasis1 15" xfId="121"/>
    <cellStyle name="40% - Énfasis1 16" xfId="122"/>
    <cellStyle name="40% - Énfasis1 17" xfId="123"/>
    <cellStyle name="40% - Énfasis1 18" xfId="124"/>
    <cellStyle name="40% - Énfasis1 2" xfId="125"/>
    <cellStyle name="40% - Énfasis1 3" xfId="126"/>
    <cellStyle name="40% - Énfasis1 4" xfId="127"/>
    <cellStyle name="40% - Énfasis1 5" xfId="128"/>
    <cellStyle name="40% - Énfasis1 6" xfId="129"/>
    <cellStyle name="40% - Énfasis1 7" xfId="130"/>
    <cellStyle name="40% - Énfasis1 8" xfId="131"/>
    <cellStyle name="40% - Énfasis1 9" xfId="132"/>
    <cellStyle name="40% - Énfasis2 10" xfId="133"/>
    <cellStyle name="40% - Énfasis2 11" xfId="134"/>
    <cellStyle name="40% - Énfasis2 12" xfId="135"/>
    <cellStyle name="40% - Énfasis2 13" xfId="136"/>
    <cellStyle name="40% - Énfasis2 14" xfId="137"/>
    <cellStyle name="40% - Énfasis2 15" xfId="138"/>
    <cellStyle name="40% - Énfasis2 16" xfId="139"/>
    <cellStyle name="40% - Énfasis2 17" xfId="140"/>
    <cellStyle name="40% - Énfasis2 18" xfId="141"/>
    <cellStyle name="40% - Énfasis2 2" xfId="142"/>
    <cellStyle name="40% - Énfasis2 3" xfId="143"/>
    <cellStyle name="40% - Énfasis2 4" xfId="144"/>
    <cellStyle name="40% - Énfasis2 5" xfId="145"/>
    <cellStyle name="40% - Énfasis2 6" xfId="146"/>
    <cellStyle name="40% - Énfasis2 7" xfId="147"/>
    <cellStyle name="40% - Énfasis2 8" xfId="148"/>
    <cellStyle name="40% - Énfasis2 9" xfId="149"/>
    <cellStyle name="40% - Énfasis3 10" xfId="150"/>
    <cellStyle name="40% - Énfasis3 11" xfId="151"/>
    <cellStyle name="40% - Énfasis3 12" xfId="152"/>
    <cellStyle name="40% - Énfasis3 13" xfId="153"/>
    <cellStyle name="40% - Énfasis3 14" xfId="154"/>
    <cellStyle name="40% - Énfasis3 15" xfId="155"/>
    <cellStyle name="40% - Énfasis3 16" xfId="156"/>
    <cellStyle name="40% - Énfasis3 17" xfId="157"/>
    <cellStyle name="40% - Énfasis3 18" xfId="158"/>
    <cellStyle name="40% - Énfasis3 2" xfId="159"/>
    <cellStyle name="40% - Énfasis3 3" xfId="160"/>
    <cellStyle name="40% - Énfasis3 4" xfId="161"/>
    <cellStyle name="40% - Énfasis3 5" xfId="162"/>
    <cellStyle name="40% - Énfasis3 6" xfId="163"/>
    <cellStyle name="40% - Énfasis3 7" xfId="164"/>
    <cellStyle name="40% - Énfasis3 8" xfId="165"/>
    <cellStyle name="40% - Énfasis3 9" xfId="166"/>
    <cellStyle name="40% - Énfasis4 10" xfId="167"/>
    <cellStyle name="40% - Énfasis4 11" xfId="168"/>
    <cellStyle name="40% - Énfasis4 12" xfId="169"/>
    <cellStyle name="40% - Énfasis4 13" xfId="170"/>
    <cellStyle name="40% - Énfasis4 14" xfId="171"/>
    <cellStyle name="40% - Énfasis4 15" xfId="172"/>
    <cellStyle name="40% - Énfasis4 16" xfId="173"/>
    <cellStyle name="40% - Énfasis4 17" xfId="174"/>
    <cellStyle name="40% - Énfasis4 18" xfId="175"/>
    <cellStyle name="40% - Énfasis4 2" xfId="176"/>
    <cellStyle name="40% - Énfasis4 3" xfId="177"/>
    <cellStyle name="40% - Énfasis4 4" xfId="178"/>
    <cellStyle name="40% - Énfasis4 5" xfId="179"/>
    <cellStyle name="40% - Énfasis4 6" xfId="180"/>
    <cellStyle name="40% - Énfasis4 7" xfId="181"/>
    <cellStyle name="40% - Énfasis4 8" xfId="182"/>
    <cellStyle name="40% - Énfasis4 9" xfId="183"/>
    <cellStyle name="40% - Énfasis5 10" xfId="184"/>
    <cellStyle name="40% - Énfasis5 11" xfId="185"/>
    <cellStyle name="40% - Énfasis5 12" xfId="186"/>
    <cellStyle name="40% - Énfasis5 13" xfId="187"/>
    <cellStyle name="40% - Énfasis5 14" xfId="188"/>
    <cellStyle name="40% - Énfasis5 15" xfId="189"/>
    <cellStyle name="40% - Énfasis5 16" xfId="190"/>
    <cellStyle name="40% - Énfasis5 17" xfId="191"/>
    <cellStyle name="40% - Énfasis5 18" xfId="192"/>
    <cellStyle name="40% - Énfasis5 2" xfId="193"/>
    <cellStyle name="40% - Énfasis5 3" xfId="194"/>
    <cellStyle name="40% - Énfasis5 4" xfId="195"/>
    <cellStyle name="40% - Énfasis5 5" xfId="196"/>
    <cellStyle name="40% - Énfasis5 6" xfId="197"/>
    <cellStyle name="40% - Énfasis5 7" xfId="198"/>
    <cellStyle name="40% - Énfasis5 8" xfId="199"/>
    <cellStyle name="40% - Énfasis5 9" xfId="200"/>
    <cellStyle name="40% - Énfasis6 10" xfId="201"/>
    <cellStyle name="40% - Énfasis6 11" xfId="202"/>
    <cellStyle name="40% - Énfasis6 12" xfId="203"/>
    <cellStyle name="40% - Énfasis6 13" xfId="204"/>
    <cellStyle name="40% - Énfasis6 14" xfId="205"/>
    <cellStyle name="40% - Énfasis6 15" xfId="206"/>
    <cellStyle name="40% - Énfasis6 16" xfId="207"/>
    <cellStyle name="40% - Énfasis6 17" xfId="208"/>
    <cellStyle name="40% - Énfasis6 18" xfId="209"/>
    <cellStyle name="40% - Énfasis6 2" xfId="210"/>
    <cellStyle name="40% - Énfasis6 3" xfId="211"/>
    <cellStyle name="40% - Énfasis6 4" xfId="212"/>
    <cellStyle name="40% - Énfasis6 5" xfId="213"/>
    <cellStyle name="40% - Énfasis6 6" xfId="214"/>
    <cellStyle name="40% - Énfasis6 7" xfId="215"/>
    <cellStyle name="40% - Énfasis6 8" xfId="216"/>
    <cellStyle name="40% - Énfasis6 9" xfId="217"/>
    <cellStyle name="60% - Accent1" xfId="218"/>
    <cellStyle name="60% - Accent2" xfId="219"/>
    <cellStyle name="60% - Accent3" xfId="220"/>
    <cellStyle name="60% - Accent4" xfId="221"/>
    <cellStyle name="60% - Accent5" xfId="222"/>
    <cellStyle name="60% - Accent6" xfId="223"/>
    <cellStyle name="60% - Énfasis1 10" xfId="224"/>
    <cellStyle name="60% - Énfasis1 11" xfId="225"/>
    <cellStyle name="60% - Énfasis1 12" xfId="226"/>
    <cellStyle name="60% - Énfasis1 13" xfId="227"/>
    <cellStyle name="60% - Énfasis1 14" xfId="228"/>
    <cellStyle name="60% - Énfasis1 15" xfId="229"/>
    <cellStyle name="60% - Énfasis1 16" xfId="230"/>
    <cellStyle name="60% - Énfasis1 17" xfId="231"/>
    <cellStyle name="60% - Énfasis1 18" xfId="232"/>
    <cellStyle name="60% - Énfasis1 2" xfId="233"/>
    <cellStyle name="60% - Énfasis1 3" xfId="234"/>
    <cellStyle name="60% - Énfasis1 4" xfId="235"/>
    <cellStyle name="60% - Énfasis1 5" xfId="236"/>
    <cellStyle name="60% - Énfasis1 6" xfId="237"/>
    <cellStyle name="60% - Énfasis1 7" xfId="238"/>
    <cellStyle name="60% - Énfasis1 8" xfId="239"/>
    <cellStyle name="60% - Énfasis1 9" xfId="240"/>
    <cellStyle name="60% - Énfasis2 10" xfId="241"/>
    <cellStyle name="60% - Énfasis2 11" xfId="242"/>
    <cellStyle name="60% - Énfasis2 12" xfId="243"/>
    <cellStyle name="60% - Énfasis2 13" xfId="244"/>
    <cellStyle name="60% - Énfasis2 14" xfId="245"/>
    <cellStyle name="60% - Énfasis2 15" xfId="246"/>
    <cellStyle name="60% - Énfasis2 16" xfId="247"/>
    <cellStyle name="60% - Énfasis2 17" xfId="248"/>
    <cellStyle name="60% - Énfasis2 18" xfId="249"/>
    <cellStyle name="60% - Énfasis2 2" xfId="250"/>
    <cellStyle name="60% - Énfasis2 3" xfId="251"/>
    <cellStyle name="60% - Énfasis2 4" xfId="252"/>
    <cellStyle name="60% - Énfasis2 5" xfId="253"/>
    <cellStyle name="60% - Énfasis2 6" xfId="254"/>
    <cellStyle name="60% - Énfasis2 7" xfId="255"/>
    <cellStyle name="60% - Énfasis2 8" xfId="256"/>
    <cellStyle name="60% - Énfasis2 9" xfId="257"/>
    <cellStyle name="60% - Énfasis3 10" xfId="258"/>
    <cellStyle name="60% - Énfasis3 11" xfId="259"/>
    <cellStyle name="60% - Énfasis3 12" xfId="260"/>
    <cellStyle name="60% - Énfasis3 13" xfId="261"/>
    <cellStyle name="60% - Énfasis3 14" xfId="262"/>
    <cellStyle name="60% - Énfasis3 15" xfId="263"/>
    <cellStyle name="60% - Énfasis3 16" xfId="264"/>
    <cellStyle name="60% - Énfasis3 17" xfId="265"/>
    <cellStyle name="60% - Énfasis3 18" xfId="266"/>
    <cellStyle name="60% - Énfasis3 2" xfId="267"/>
    <cellStyle name="60% - Énfasis3 3" xfId="268"/>
    <cellStyle name="60% - Énfasis3 4" xfId="269"/>
    <cellStyle name="60% - Énfasis3 5" xfId="270"/>
    <cellStyle name="60% - Énfasis3 6" xfId="271"/>
    <cellStyle name="60% - Énfasis3 7" xfId="272"/>
    <cellStyle name="60% - Énfasis3 8" xfId="273"/>
    <cellStyle name="60% - Énfasis3 9" xfId="274"/>
    <cellStyle name="60% - Énfasis4 10" xfId="275"/>
    <cellStyle name="60% - Énfasis4 11" xfId="276"/>
    <cellStyle name="60% - Énfasis4 12" xfId="277"/>
    <cellStyle name="60% - Énfasis4 13" xfId="278"/>
    <cellStyle name="60% - Énfasis4 14" xfId="279"/>
    <cellStyle name="60% - Énfasis4 15" xfId="280"/>
    <cellStyle name="60% - Énfasis4 16" xfId="281"/>
    <cellStyle name="60% - Énfasis4 17" xfId="282"/>
    <cellStyle name="60% - Énfasis4 18" xfId="283"/>
    <cellStyle name="60% - Énfasis4 2" xfId="284"/>
    <cellStyle name="60% - Énfasis4 3" xfId="285"/>
    <cellStyle name="60% - Énfasis4 4" xfId="286"/>
    <cellStyle name="60% - Énfasis4 5" xfId="287"/>
    <cellStyle name="60% - Énfasis4 6" xfId="288"/>
    <cellStyle name="60% - Énfasis4 7" xfId="289"/>
    <cellStyle name="60% - Énfasis4 8" xfId="290"/>
    <cellStyle name="60% - Énfasis4 9" xfId="291"/>
    <cellStyle name="60% - Énfasis5 10" xfId="292"/>
    <cellStyle name="60% - Énfasis5 11" xfId="293"/>
    <cellStyle name="60% - Énfasis5 12" xfId="294"/>
    <cellStyle name="60% - Énfasis5 13" xfId="295"/>
    <cellStyle name="60% - Énfasis5 14" xfId="296"/>
    <cellStyle name="60% - Énfasis5 15" xfId="297"/>
    <cellStyle name="60% - Énfasis5 16" xfId="298"/>
    <cellStyle name="60% - Énfasis5 17" xfId="299"/>
    <cellStyle name="60% - Énfasis5 18" xfId="300"/>
    <cellStyle name="60% - Énfasis5 2" xfId="301"/>
    <cellStyle name="60% - Énfasis5 3" xfId="302"/>
    <cellStyle name="60% - Énfasis5 4" xfId="303"/>
    <cellStyle name="60% - Énfasis5 5" xfId="304"/>
    <cellStyle name="60% - Énfasis5 6" xfId="305"/>
    <cellStyle name="60% - Énfasis5 7" xfId="306"/>
    <cellStyle name="60% - Énfasis5 8" xfId="307"/>
    <cellStyle name="60% - Énfasis5 9" xfId="308"/>
    <cellStyle name="60% - Énfasis6 10" xfId="309"/>
    <cellStyle name="60% - Énfasis6 11" xfId="310"/>
    <cellStyle name="60% - Énfasis6 12" xfId="311"/>
    <cellStyle name="60% - Énfasis6 13" xfId="312"/>
    <cellStyle name="60% - Énfasis6 14" xfId="313"/>
    <cellStyle name="60% - Énfasis6 15" xfId="314"/>
    <cellStyle name="60% - Énfasis6 16" xfId="315"/>
    <cellStyle name="60% - Énfasis6 17" xfId="316"/>
    <cellStyle name="60% - Énfasis6 18" xfId="317"/>
    <cellStyle name="60% - Énfasis6 2" xfId="318"/>
    <cellStyle name="60% - Énfasis6 3" xfId="319"/>
    <cellStyle name="60% - Énfasis6 4" xfId="320"/>
    <cellStyle name="60% - Énfasis6 5" xfId="321"/>
    <cellStyle name="60% - Énfasis6 6" xfId="322"/>
    <cellStyle name="60% - Énfasis6 7" xfId="323"/>
    <cellStyle name="60% - Énfasis6 8" xfId="324"/>
    <cellStyle name="60% - Énfasis6 9" xfId="325"/>
    <cellStyle name="Accent1" xfId="326"/>
    <cellStyle name="Accent2" xfId="327"/>
    <cellStyle name="Accent3" xfId="328"/>
    <cellStyle name="Accent4" xfId="329"/>
    <cellStyle name="Accent5" xfId="330"/>
    <cellStyle name="Accent6" xfId="331"/>
    <cellStyle name="Bad" xfId="332"/>
    <cellStyle name="Buena 10" xfId="333"/>
    <cellStyle name="Buena 11" xfId="334"/>
    <cellStyle name="Buena 12" xfId="335"/>
    <cellStyle name="Buena 13" xfId="336"/>
    <cellStyle name="Buena 14" xfId="337"/>
    <cellStyle name="Buena 15" xfId="338"/>
    <cellStyle name="Buena 16" xfId="339"/>
    <cellStyle name="Buena 17" xfId="340"/>
    <cellStyle name="Buena 18" xfId="341"/>
    <cellStyle name="Buena 2" xfId="342"/>
    <cellStyle name="Buena 3" xfId="343"/>
    <cellStyle name="Buena 4" xfId="344"/>
    <cellStyle name="Buena 5" xfId="345"/>
    <cellStyle name="Buena 6" xfId="346"/>
    <cellStyle name="Buena 7" xfId="347"/>
    <cellStyle name="Buena 8" xfId="348"/>
    <cellStyle name="Buena 9" xfId="349"/>
    <cellStyle name="Calculation" xfId="350"/>
    <cellStyle name="Cálculo 10" xfId="351"/>
    <cellStyle name="Cálculo 11" xfId="352"/>
    <cellStyle name="Cálculo 12" xfId="353"/>
    <cellStyle name="Cálculo 13" xfId="354"/>
    <cellStyle name="Cálculo 14" xfId="355"/>
    <cellStyle name="Cálculo 15" xfId="356"/>
    <cellStyle name="Cálculo 16" xfId="357"/>
    <cellStyle name="Cálculo 17" xfId="358"/>
    <cellStyle name="Cálculo 18" xfId="359"/>
    <cellStyle name="Cálculo 2" xfId="360"/>
    <cellStyle name="Cálculo 3" xfId="361"/>
    <cellStyle name="Cálculo 4" xfId="362"/>
    <cellStyle name="Cálculo 5" xfId="363"/>
    <cellStyle name="Cálculo 6" xfId="364"/>
    <cellStyle name="Cálculo 7" xfId="365"/>
    <cellStyle name="Cálculo 8" xfId="366"/>
    <cellStyle name="Cálculo 9" xfId="367"/>
    <cellStyle name="Celda de comprobación 10" xfId="368"/>
    <cellStyle name="Celda de comprobación 11" xfId="369"/>
    <cellStyle name="Celda de comprobación 12" xfId="370"/>
    <cellStyle name="Celda de comprobación 13" xfId="371"/>
    <cellStyle name="Celda de comprobación 14" xfId="372"/>
    <cellStyle name="Celda de comprobación 15" xfId="373"/>
    <cellStyle name="Celda de comprobación 16" xfId="374"/>
    <cellStyle name="Celda de comprobación 17" xfId="375"/>
    <cellStyle name="Celda de comprobación 18" xfId="376"/>
    <cellStyle name="Celda de comprobación 2" xfId="377"/>
    <cellStyle name="Celda de comprobación 3" xfId="378"/>
    <cellStyle name="Celda de comprobación 4" xfId="379"/>
    <cellStyle name="Celda de comprobación 5" xfId="380"/>
    <cellStyle name="Celda de comprobación 6" xfId="381"/>
    <cellStyle name="Celda de comprobación 7" xfId="382"/>
    <cellStyle name="Celda de comprobación 8" xfId="383"/>
    <cellStyle name="Celda de comprobación 9" xfId="384"/>
    <cellStyle name="Celda vinculada 10" xfId="385"/>
    <cellStyle name="Celda vinculada 10 2" xfId="808"/>
    <cellStyle name="Celda vinculada 11" xfId="386"/>
    <cellStyle name="Celda vinculada 11 2" xfId="809"/>
    <cellStyle name="Celda vinculada 12" xfId="387"/>
    <cellStyle name="Celda vinculada 12 2" xfId="810"/>
    <cellStyle name="Celda vinculada 13" xfId="388"/>
    <cellStyle name="Celda vinculada 13 2" xfId="811"/>
    <cellStyle name="Celda vinculada 14" xfId="389"/>
    <cellStyle name="Celda vinculada 14 2" xfId="812"/>
    <cellStyle name="Celda vinculada 15" xfId="390"/>
    <cellStyle name="Celda vinculada 15 2" xfId="813"/>
    <cellStyle name="Celda vinculada 16" xfId="391"/>
    <cellStyle name="Celda vinculada 16 2" xfId="814"/>
    <cellStyle name="Celda vinculada 17" xfId="392"/>
    <cellStyle name="Celda vinculada 17 2" xfId="815"/>
    <cellStyle name="Celda vinculada 18" xfId="393"/>
    <cellStyle name="Celda vinculada 18 2" xfId="816"/>
    <cellStyle name="Celda vinculada 2" xfId="394"/>
    <cellStyle name="Celda vinculada 2 2" xfId="817"/>
    <cellStyle name="Celda vinculada 3" xfId="395"/>
    <cellStyle name="Celda vinculada 3 2" xfId="818"/>
    <cellStyle name="Celda vinculada 4" xfId="396"/>
    <cellStyle name="Celda vinculada 4 2" xfId="819"/>
    <cellStyle name="Celda vinculada 5" xfId="397"/>
    <cellStyle name="Celda vinculada 5 2" xfId="820"/>
    <cellStyle name="Celda vinculada 6" xfId="398"/>
    <cellStyle name="Celda vinculada 6 2" xfId="821"/>
    <cellStyle name="Celda vinculada 7" xfId="399"/>
    <cellStyle name="Celda vinculada 7 2" xfId="822"/>
    <cellStyle name="Celda vinculada 8" xfId="400"/>
    <cellStyle name="Celda vinculada 8 2" xfId="823"/>
    <cellStyle name="Celda vinculada 9" xfId="401"/>
    <cellStyle name="Celda vinculada 9 2" xfId="824"/>
    <cellStyle name="Check Cell" xfId="402"/>
    <cellStyle name="Comma 2" xfId="403"/>
    <cellStyle name="Comma 2 2" xfId="825"/>
    <cellStyle name="Comma 2 3" xfId="404"/>
    <cellStyle name="Comma 3" xfId="405"/>
    <cellStyle name="Comma 4" xfId="406"/>
    <cellStyle name="Comma_Presup-borrador" xfId="407"/>
    <cellStyle name="Currency 2" xfId="408"/>
    <cellStyle name="Encabezado 1" xfId="409"/>
    <cellStyle name="Encabezado 2" xfId="410"/>
    <cellStyle name="Énfasis1 10" xfId="411"/>
    <cellStyle name="Énfasis1 11" xfId="412"/>
    <cellStyle name="Énfasis1 12" xfId="413"/>
    <cellStyle name="Énfasis1 13" xfId="414"/>
    <cellStyle name="Énfasis1 14" xfId="415"/>
    <cellStyle name="Énfasis1 15" xfId="416"/>
    <cellStyle name="Énfasis1 16" xfId="417"/>
    <cellStyle name="Énfasis1 17" xfId="418"/>
    <cellStyle name="Énfasis1 18" xfId="419"/>
    <cellStyle name="Énfasis1 2" xfId="420"/>
    <cellStyle name="Énfasis1 3" xfId="421"/>
    <cellStyle name="Énfasis1 4" xfId="422"/>
    <cellStyle name="Énfasis1 5" xfId="423"/>
    <cellStyle name="Énfasis1 6" xfId="424"/>
    <cellStyle name="Énfasis1 7" xfId="425"/>
    <cellStyle name="Énfasis1 8" xfId="426"/>
    <cellStyle name="Énfasis1 9" xfId="427"/>
    <cellStyle name="Énfasis2 10" xfId="428"/>
    <cellStyle name="Énfasis2 11" xfId="429"/>
    <cellStyle name="Énfasis2 12" xfId="430"/>
    <cellStyle name="Énfasis2 13" xfId="431"/>
    <cellStyle name="Énfasis2 14" xfId="432"/>
    <cellStyle name="Énfasis2 15" xfId="433"/>
    <cellStyle name="Énfasis2 16" xfId="434"/>
    <cellStyle name="Énfasis2 17" xfId="435"/>
    <cellStyle name="Énfasis2 18" xfId="436"/>
    <cellStyle name="Énfasis2 2" xfId="437"/>
    <cellStyle name="Énfasis2 3" xfId="438"/>
    <cellStyle name="Énfasis2 4" xfId="439"/>
    <cellStyle name="Énfasis2 5" xfId="440"/>
    <cellStyle name="Énfasis2 6" xfId="441"/>
    <cellStyle name="Énfasis2 7" xfId="442"/>
    <cellStyle name="Énfasis2 8" xfId="443"/>
    <cellStyle name="Énfasis2 9" xfId="444"/>
    <cellStyle name="Énfasis3 10" xfId="445"/>
    <cellStyle name="Énfasis3 11" xfId="446"/>
    <cellStyle name="Énfasis3 12" xfId="447"/>
    <cellStyle name="Énfasis3 13" xfId="448"/>
    <cellStyle name="Énfasis3 14" xfId="449"/>
    <cellStyle name="Énfasis3 15" xfId="450"/>
    <cellStyle name="Énfasis3 16" xfId="451"/>
    <cellStyle name="Énfasis3 17" xfId="452"/>
    <cellStyle name="Énfasis3 18" xfId="453"/>
    <cellStyle name="Énfasis3 2" xfId="454"/>
    <cellStyle name="Énfasis3 3" xfId="455"/>
    <cellStyle name="Énfasis3 4" xfId="456"/>
    <cellStyle name="Énfasis3 5" xfId="457"/>
    <cellStyle name="Énfasis3 6" xfId="458"/>
    <cellStyle name="Énfasis3 7" xfId="459"/>
    <cellStyle name="Énfasis3 8" xfId="460"/>
    <cellStyle name="Énfasis3 9" xfId="461"/>
    <cellStyle name="Énfasis4 10" xfId="462"/>
    <cellStyle name="Énfasis4 11" xfId="463"/>
    <cellStyle name="Énfasis4 12" xfId="464"/>
    <cellStyle name="Énfasis4 13" xfId="465"/>
    <cellStyle name="Énfasis4 14" xfId="466"/>
    <cellStyle name="Énfasis4 15" xfId="467"/>
    <cellStyle name="Énfasis4 16" xfId="468"/>
    <cellStyle name="Énfasis4 17" xfId="469"/>
    <cellStyle name="Énfasis4 18" xfId="470"/>
    <cellStyle name="Énfasis4 2" xfId="471"/>
    <cellStyle name="Énfasis4 3" xfId="472"/>
    <cellStyle name="Énfasis4 4" xfId="473"/>
    <cellStyle name="Énfasis4 5" xfId="474"/>
    <cellStyle name="Énfasis4 6" xfId="475"/>
    <cellStyle name="Énfasis4 7" xfId="476"/>
    <cellStyle name="Énfasis4 8" xfId="477"/>
    <cellStyle name="Énfasis4 9" xfId="478"/>
    <cellStyle name="Énfasis5 10" xfId="479"/>
    <cellStyle name="Énfasis5 11" xfId="480"/>
    <cellStyle name="Énfasis5 12" xfId="481"/>
    <cellStyle name="Énfasis5 13" xfId="482"/>
    <cellStyle name="Énfasis5 14" xfId="483"/>
    <cellStyle name="Énfasis5 15" xfId="484"/>
    <cellStyle name="Énfasis5 16" xfId="485"/>
    <cellStyle name="Énfasis5 17" xfId="486"/>
    <cellStyle name="Énfasis5 18" xfId="487"/>
    <cellStyle name="Énfasis5 2" xfId="488"/>
    <cellStyle name="Énfasis5 3" xfId="489"/>
    <cellStyle name="Énfasis5 4" xfId="490"/>
    <cellStyle name="Énfasis5 5" xfId="491"/>
    <cellStyle name="Énfasis5 6" xfId="492"/>
    <cellStyle name="Énfasis5 7" xfId="493"/>
    <cellStyle name="Énfasis5 8" xfId="494"/>
    <cellStyle name="Énfasis5 9" xfId="495"/>
    <cellStyle name="Énfasis6 10" xfId="496"/>
    <cellStyle name="Énfasis6 11" xfId="497"/>
    <cellStyle name="Énfasis6 12" xfId="498"/>
    <cellStyle name="Énfasis6 13" xfId="499"/>
    <cellStyle name="Énfasis6 14" xfId="500"/>
    <cellStyle name="Énfasis6 15" xfId="501"/>
    <cellStyle name="Énfasis6 16" xfId="502"/>
    <cellStyle name="Énfasis6 17" xfId="503"/>
    <cellStyle name="Énfasis6 18" xfId="504"/>
    <cellStyle name="Énfasis6 2" xfId="505"/>
    <cellStyle name="Énfasis6 3" xfId="506"/>
    <cellStyle name="Énfasis6 4" xfId="507"/>
    <cellStyle name="Énfasis6 5" xfId="508"/>
    <cellStyle name="Énfasis6 6" xfId="509"/>
    <cellStyle name="Énfasis6 7" xfId="510"/>
    <cellStyle name="Énfasis6 8" xfId="511"/>
    <cellStyle name="Énfasis6 9" xfId="512"/>
    <cellStyle name="Entrada 10" xfId="513"/>
    <cellStyle name="Entrada 11" xfId="514"/>
    <cellStyle name="Entrada 12" xfId="515"/>
    <cellStyle name="Entrada 13" xfId="516"/>
    <cellStyle name="Entrada 14" xfId="517"/>
    <cellStyle name="Entrada 15" xfId="518"/>
    <cellStyle name="Entrada 16" xfId="519"/>
    <cellStyle name="Entrada 17" xfId="520"/>
    <cellStyle name="Entrada 18" xfId="521"/>
    <cellStyle name="Entrada 2" xfId="522"/>
    <cellStyle name="Entrada 3" xfId="523"/>
    <cellStyle name="Entrada 4" xfId="524"/>
    <cellStyle name="Entrada 5" xfId="525"/>
    <cellStyle name="Entrada 6" xfId="526"/>
    <cellStyle name="Entrada 7" xfId="527"/>
    <cellStyle name="Entrada 8" xfId="528"/>
    <cellStyle name="Entrada 9" xfId="529"/>
    <cellStyle name="Euro" xfId="530"/>
    <cellStyle name="Euro 10" xfId="531"/>
    <cellStyle name="Euro 11" xfId="532"/>
    <cellStyle name="Euro 12" xfId="533"/>
    <cellStyle name="Euro 13" xfId="534"/>
    <cellStyle name="Euro 14" xfId="535"/>
    <cellStyle name="Euro 2" xfId="536"/>
    <cellStyle name="Euro 3" xfId="537"/>
    <cellStyle name="Euro 4" xfId="538"/>
    <cellStyle name="Euro 5" xfId="539"/>
    <cellStyle name="Euro 6" xfId="540"/>
    <cellStyle name="Euro 7" xfId="541"/>
    <cellStyle name="Euro 8" xfId="542"/>
    <cellStyle name="Euro 9" xfId="543"/>
    <cellStyle name="Euro_TERRACERIAS, CALLES, PARQUEOS, PEATONALES Y AREAS VERDES" xfId="544"/>
    <cellStyle name="Explanatory Text" xfId="545"/>
    <cellStyle name="F2" xfId="546"/>
    <cellStyle name="F3" xfId="547"/>
    <cellStyle name="F4" xfId="548"/>
    <cellStyle name="F5" xfId="549"/>
    <cellStyle name="F6" xfId="550"/>
    <cellStyle name="F7" xfId="551"/>
    <cellStyle name="F8" xfId="552"/>
    <cellStyle name="Fecha" xfId="553"/>
    <cellStyle name="Fijo" xfId="554"/>
    <cellStyle name="Fixed" xfId="555"/>
    <cellStyle name="Good" xfId="556"/>
    <cellStyle name="Heading 1" xfId="557"/>
    <cellStyle name="Heading 2" xfId="558"/>
    <cellStyle name="Heading 3" xfId="559"/>
    <cellStyle name="Heading 4" xfId="560"/>
    <cellStyle name="Heading1" xfId="561"/>
    <cellStyle name="Heading2" xfId="562"/>
    <cellStyle name="Hyperlink_Camino corbano sur en excell" xfId="563"/>
    <cellStyle name="Incorrecto 10" xfId="564"/>
    <cellStyle name="Incorrecto 11" xfId="565"/>
    <cellStyle name="Incorrecto 12" xfId="566"/>
    <cellStyle name="Incorrecto 13" xfId="567"/>
    <cellStyle name="Incorrecto 14" xfId="568"/>
    <cellStyle name="Incorrecto 15" xfId="569"/>
    <cellStyle name="Incorrecto 16" xfId="570"/>
    <cellStyle name="Incorrecto 17" xfId="571"/>
    <cellStyle name="Incorrecto 18" xfId="572"/>
    <cellStyle name="Incorrecto 2" xfId="573"/>
    <cellStyle name="Incorrecto 3" xfId="574"/>
    <cellStyle name="Incorrecto 4" xfId="575"/>
    <cellStyle name="Incorrecto 5" xfId="576"/>
    <cellStyle name="Incorrecto 6" xfId="577"/>
    <cellStyle name="Incorrecto 7" xfId="578"/>
    <cellStyle name="Incorrecto 8" xfId="579"/>
    <cellStyle name="Incorrecto 9" xfId="580"/>
    <cellStyle name="Input" xfId="581"/>
    <cellStyle name="Linked Cell" xfId="582"/>
    <cellStyle name="Linked Cell 2" xfId="826"/>
    <cellStyle name="Millares" xfId="1" builtinId="3"/>
    <cellStyle name="Millares 10" xfId="583"/>
    <cellStyle name="Millares 11" xfId="584"/>
    <cellStyle name="Millares 12" xfId="585"/>
    <cellStyle name="Millares 13" xfId="586"/>
    <cellStyle name="Millares 14" xfId="587"/>
    <cellStyle name="Millares 15" xfId="588"/>
    <cellStyle name="Millares 16" xfId="589"/>
    <cellStyle name="Millares 17" xfId="590"/>
    <cellStyle name="Millares 18" xfId="591"/>
    <cellStyle name="Millares 19" xfId="592"/>
    <cellStyle name="Millares 2" xfId="593"/>
    <cellStyle name="Millares 2 2" xfId="594"/>
    <cellStyle name="Millares 2 2 2" xfId="595"/>
    <cellStyle name="Millares 2 2 3" xfId="791"/>
    <cellStyle name="Millares 2 3" xfId="596"/>
    <cellStyle name="Millares 2_TERRACERIAS, CALLES, PARQUEOS, PEATONALES Y AREAS VERDES" xfId="597"/>
    <cellStyle name="Millares 20" xfId="598"/>
    <cellStyle name="Millares 21" xfId="599"/>
    <cellStyle name="Millares 22" xfId="600"/>
    <cellStyle name="Millares 3" xfId="601"/>
    <cellStyle name="Millares 4" xfId="602"/>
    <cellStyle name="Millares 4 2" xfId="603"/>
    <cellStyle name="Millares 5" xfId="604"/>
    <cellStyle name="Millares 5 2" xfId="605"/>
    <cellStyle name="Millares 5_Requerimientos Generales" xfId="606"/>
    <cellStyle name="Millares 6" xfId="607"/>
    <cellStyle name="Millares 7" xfId="608"/>
    <cellStyle name="Millares 8" xfId="609"/>
    <cellStyle name="Millares 8 2" xfId="610"/>
    <cellStyle name="Millares 9" xfId="611"/>
    <cellStyle name="Millares 9 2" xfId="612"/>
    <cellStyle name="Millares 9 2 2" xfId="613"/>
    <cellStyle name="Moeda [0]_MATSUBCAJ" xfId="614"/>
    <cellStyle name="Moeda_MATSUBCAJ" xfId="615"/>
    <cellStyle name="Moneda [0] 2" xfId="616"/>
    <cellStyle name="Moneda 10" xfId="792"/>
    <cellStyle name="Moneda 11" xfId="793"/>
    <cellStyle name="Moneda 12" xfId="794"/>
    <cellStyle name="Moneda 13" xfId="795"/>
    <cellStyle name="Moneda 2" xfId="617"/>
    <cellStyle name="Moneda 2 2" xfId="796"/>
    <cellStyle name="Moneda 3" xfId="618"/>
    <cellStyle name="Moneda 4" xfId="619"/>
    <cellStyle name="Moneda 5" xfId="620"/>
    <cellStyle name="Moneda 6" xfId="797"/>
    <cellStyle name="Moneda 7" xfId="798"/>
    <cellStyle name="Moneda 8" xfId="799"/>
    <cellStyle name="Moneda 9" xfId="800"/>
    <cellStyle name="Moneda0" xfId="621"/>
    <cellStyle name="Neutral 10" xfId="622"/>
    <cellStyle name="Neutral 11" xfId="623"/>
    <cellStyle name="Neutral 12" xfId="624"/>
    <cellStyle name="Neutral 13" xfId="625"/>
    <cellStyle name="Neutral 14" xfId="626"/>
    <cellStyle name="Neutral 15" xfId="627"/>
    <cellStyle name="Neutral 16" xfId="628"/>
    <cellStyle name="Neutral 17" xfId="629"/>
    <cellStyle name="Neutral 18" xfId="630"/>
    <cellStyle name="Neutral 2" xfId="631"/>
    <cellStyle name="Neutral 3" xfId="632"/>
    <cellStyle name="Neutral 4" xfId="633"/>
    <cellStyle name="Neutral 5" xfId="634"/>
    <cellStyle name="Neutral 6" xfId="635"/>
    <cellStyle name="Neutral 7" xfId="636"/>
    <cellStyle name="Neutral 8" xfId="637"/>
    <cellStyle name="Neutral 9" xfId="638"/>
    <cellStyle name="No-definido" xfId="639"/>
    <cellStyle name="Normal" xfId="0" builtinId="0"/>
    <cellStyle name="Normal - Style1" xfId="640"/>
    <cellStyle name="Normal 10" xfId="641"/>
    <cellStyle name="Normal 10 2" xfId="642"/>
    <cellStyle name="Normal 10 3" xfId="643"/>
    <cellStyle name="Normal 11" xfId="644"/>
    <cellStyle name="Normal 11 2" xfId="645"/>
    <cellStyle name="Normal 12" xfId="646"/>
    <cellStyle name="Normal 13" xfId="647"/>
    <cellStyle name="Normal 13 2" xfId="648"/>
    <cellStyle name="Normal 14" xfId="649"/>
    <cellStyle name="Normal 14 2" xfId="650"/>
    <cellStyle name="Normal 15" xfId="651"/>
    <cellStyle name="Normal 15 2" xfId="652"/>
    <cellStyle name="Normal 16" xfId="653"/>
    <cellStyle name="Normal 16 2" xfId="654"/>
    <cellStyle name="Normal 16 3" xfId="805"/>
    <cellStyle name="Normal 16 3 2" xfId="831"/>
    <cellStyle name="Normal 17" xfId="655"/>
    <cellStyle name="Normal 17 2" xfId="656"/>
    <cellStyle name="Normal 18" xfId="657"/>
    <cellStyle name="Normal 18 2" xfId="658"/>
    <cellStyle name="Normal 19" xfId="659"/>
    <cellStyle name="Normal 2" xfId="660"/>
    <cellStyle name="Normal 2 2" xfId="661"/>
    <cellStyle name="Normal 2 2 2" xfId="662"/>
    <cellStyle name="Normal 2 2 2 2" xfId="663"/>
    <cellStyle name="Normal 2 2 3" xfId="664"/>
    <cellStyle name="Normal 2 3" xfId="665"/>
    <cellStyle name="Normal 2 4" xfId="666"/>
    <cellStyle name="Normal 2 5" xfId="803"/>
    <cellStyle name="Normal 2 6" xfId="807"/>
    <cellStyle name="Normal 2_PRESUPUUESTO PARA LA RECONST. DE LA CARRETERA JARABACOA - EL RIO" xfId="667"/>
    <cellStyle name="Normal 20" xfId="668"/>
    <cellStyle name="Normal 21" xfId="669"/>
    <cellStyle name="Normal 21 2" xfId="670"/>
    <cellStyle name="Normal 22" xfId="671"/>
    <cellStyle name="Normal 22 2" xfId="827"/>
    <cellStyle name="Normal 23" xfId="672"/>
    <cellStyle name="Normal 23 2" xfId="833"/>
    <cellStyle name="Normal 24" xfId="801"/>
    <cellStyle name="Normal 24 2" xfId="829"/>
    <cellStyle name="Normal 25" xfId="804"/>
    <cellStyle name="Normal 25 2" xfId="830"/>
    <cellStyle name="Normal 26" xfId="834"/>
    <cellStyle name="Normal 3" xfId="673"/>
    <cellStyle name="Normal 3 2" xfId="674"/>
    <cellStyle name="Normal 4" xfId="675"/>
    <cellStyle name="Normal 4 2" xfId="676"/>
    <cellStyle name="Normal 4 2 2" xfId="677"/>
    <cellStyle name="Normal 4 3" xfId="678"/>
    <cellStyle name="Normal 4 4" xfId="828"/>
    <cellStyle name="Normal 5" xfId="679"/>
    <cellStyle name="Normal 5 2" xfId="680"/>
    <cellStyle name="Normal 6" xfId="681"/>
    <cellStyle name="Normal 6 2" xfId="682"/>
    <cellStyle name="Normal 7" xfId="683"/>
    <cellStyle name="Normal 7 2" xfId="684"/>
    <cellStyle name="Normal 8" xfId="685"/>
    <cellStyle name="Normal 8 2" xfId="686"/>
    <cellStyle name="Normal 9" xfId="687"/>
    <cellStyle name="Normal 9 2" xfId="688"/>
    <cellStyle name="Normal,80 pts rojo, Texto chispeante" xfId="689"/>
    <cellStyle name="Notas 10" xfId="690"/>
    <cellStyle name="Notas 11" xfId="691"/>
    <cellStyle name="Notas 12" xfId="692"/>
    <cellStyle name="Notas 13" xfId="693"/>
    <cellStyle name="Notas 14" xfId="694"/>
    <cellStyle name="Notas 15" xfId="695"/>
    <cellStyle name="Notas 16" xfId="696"/>
    <cellStyle name="Notas 17" xfId="697"/>
    <cellStyle name="Notas 18" xfId="698"/>
    <cellStyle name="Notas 2" xfId="699"/>
    <cellStyle name="Notas 3" xfId="700"/>
    <cellStyle name="Notas 4" xfId="701"/>
    <cellStyle name="Notas 5" xfId="702"/>
    <cellStyle name="Notas 6" xfId="703"/>
    <cellStyle name="Notas 7" xfId="704"/>
    <cellStyle name="Notas 8" xfId="705"/>
    <cellStyle name="Notas 9" xfId="706"/>
    <cellStyle name="Note" xfId="707"/>
    <cellStyle name="Note 2" xfId="708"/>
    <cellStyle name="Output" xfId="709"/>
    <cellStyle name="Percent 2" xfId="710"/>
    <cellStyle name="Percent 2 2" xfId="711"/>
    <cellStyle name="Percent 3" xfId="712"/>
    <cellStyle name="Percent_FACTOR MULTIPLICADOR" xfId="713"/>
    <cellStyle name="Porcentaje 2" xfId="802"/>
    <cellStyle name="Porcentual 2" xfId="714"/>
    <cellStyle name="Porcentual 3" xfId="715"/>
    <cellStyle name="Porcentual 4" xfId="716"/>
    <cellStyle name="Porcentual 5" xfId="717"/>
    <cellStyle name="Porcentual 6" xfId="718"/>
    <cellStyle name="Porcentual 7" xfId="806"/>
    <cellStyle name="Porcentual 7 2" xfId="832"/>
    <cellStyle name="Punto0" xfId="719"/>
    <cellStyle name="Salida 10" xfId="720"/>
    <cellStyle name="Salida 11" xfId="721"/>
    <cellStyle name="Salida 12" xfId="722"/>
    <cellStyle name="Salida 13" xfId="723"/>
    <cellStyle name="Salida 14" xfId="724"/>
    <cellStyle name="Salida 15" xfId="725"/>
    <cellStyle name="Salida 16" xfId="726"/>
    <cellStyle name="Salida 17" xfId="727"/>
    <cellStyle name="Salida 18" xfId="728"/>
    <cellStyle name="Salida 2" xfId="729"/>
    <cellStyle name="Salida 3" xfId="730"/>
    <cellStyle name="Salida 4" xfId="731"/>
    <cellStyle name="Salida 5" xfId="732"/>
    <cellStyle name="Salida 6" xfId="733"/>
    <cellStyle name="Salida 7" xfId="734"/>
    <cellStyle name="Salida 8" xfId="735"/>
    <cellStyle name="Salida 9" xfId="736"/>
    <cellStyle name="Separador de milhares_RES_PROD" xfId="737"/>
    <cellStyle name="Texto de advertencia 10" xfId="738"/>
    <cellStyle name="Texto de advertencia 11" xfId="739"/>
    <cellStyle name="Texto de advertencia 12" xfId="740"/>
    <cellStyle name="Texto de advertencia 13" xfId="741"/>
    <cellStyle name="Texto de advertencia 14" xfId="742"/>
    <cellStyle name="Texto de advertencia 15" xfId="743"/>
    <cellStyle name="Texto de advertencia 16" xfId="744"/>
    <cellStyle name="Texto de advertencia 17" xfId="745"/>
    <cellStyle name="Texto de advertencia 18" xfId="746"/>
    <cellStyle name="Texto de advertencia 2" xfId="747"/>
    <cellStyle name="Texto de advertencia 3" xfId="748"/>
    <cellStyle name="Texto de advertencia 4" xfId="749"/>
    <cellStyle name="Texto de advertencia 5" xfId="750"/>
    <cellStyle name="Texto de advertencia 6" xfId="751"/>
    <cellStyle name="Texto de advertencia 7" xfId="752"/>
    <cellStyle name="Texto de advertencia 8" xfId="753"/>
    <cellStyle name="Texto de advertencia 9" xfId="754"/>
    <cellStyle name="Texto explicativo 10" xfId="755"/>
    <cellStyle name="Texto explicativo 11" xfId="756"/>
    <cellStyle name="Texto explicativo 12" xfId="757"/>
    <cellStyle name="Texto explicativo 13" xfId="758"/>
    <cellStyle name="Texto explicativo 14" xfId="759"/>
    <cellStyle name="Texto explicativo 15" xfId="760"/>
    <cellStyle name="Texto explicativo 16" xfId="761"/>
    <cellStyle name="Texto explicativo 17" xfId="762"/>
    <cellStyle name="Texto explicativo 18" xfId="763"/>
    <cellStyle name="Texto explicativo 2" xfId="764"/>
    <cellStyle name="Texto explicativo 3" xfId="765"/>
    <cellStyle name="Texto explicativo 4" xfId="766"/>
    <cellStyle name="Texto explicativo 5" xfId="767"/>
    <cellStyle name="Texto explicativo 6" xfId="768"/>
    <cellStyle name="Texto explicativo 7" xfId="769"/>
    <cellStyle name="Texto explicativo 8" xfId="770"/>
    <cellStyle name="Texto explicativo 9" xfId="771"/>
    <cellStyle name="Title" xfId="772"/>
    <cellStyle name="Total 10" xfId="773"/>
    <cellStyle name="Total 11" xfId="774"/>
    <cellStyle name="Total 12" xfId="775"/>
    <cellStyle name="Total 13" xfId="776"/>
    <cellStyle name="Total 14" xfId="777"/>
    <cellStyle name="Total 15" xfId="778"/>
    <cellStyle name="Total 16" xfId="779"/>
    <cellStyle name="Total 17" xfId="780"/>
    <cellStyle name="Total 18" xfId="781"/>
    <cellStyle name="Total 2" xfId="782"/>
    <cellStyle name="Total 3" xfId="783"/>
    <cellStyle name="Total 4" xfId="784"/>
    <cellStyle name="Total 5" xfId="785"/>
    <cellStyle name="Total 6" xfId="786"/>
    <cellStyle name="Total 7" xfId="787"/>
    <cellStyle name="Total 8" xfId="788"/>
    <cellStyle name="Total 9" xfId="789"/>
    <cellStyle name="Warning Text" xfId="7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AppData/Roaming/Microsoft/Excel/Las%20Avispas/EXCEL/MCH%20Las%20Avisp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illermo/Desktop/macm/ESTACION%20NICOLAS%20DE%20OVANDO/PRESUPUESTO%20EST.%20OVANDO/PRESU%20ESTACION%20NICOLAS%20DE%20OVANDO%20Central%20Mov.%20Tierr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to/Escritorio/Presupuesto%20Cega-Cabi%20Nei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Pres%20Cega-Cabi%20Neiba%20DIC%202010%20(HABILITADO)%201%20(Autoguardado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DIQUE%20MENA%20PE&#209;ON%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adecuacion%20rio%20las%20cueva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Analisis%20Simo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s%20documentos\ANALISIS%20VARIADOS\New%20Folder\NIZAO\mano%20de%20obra\Precios%20de%20maquina%20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e&#324;o/Box%20Sync/Default%20Sync%20Folder/Solar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sto\Documents\Presupuesto%20Cega-Cabi%20Neiba%20DIC%202010%20(HABILITADO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alisis%20Maxerogui%20Fragoso/bombas%20de%20achiqu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m/CONDUCTO%20VOZ,%20DATA%20Y%20VIDEO%20ASOCIADO%20A%20LA%20TERMINAL%20MAX.%20GOMEZ/Cond(1)(1).Subt.Av.Independencia(AsociadoEstaci&#243;nMETROCORREAYCIDRON)(V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y%20Box%20Files/Default%20Sync%20Folder/Carpeta%20de%20Trabajo/Analisis%20Simo%20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reconstruccion%20flume%20canal%20las%20clavellin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OINDRHI%20ACT%202011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URSO/OFERTA/SEOPC/BIRF/GRU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Unitarios%20Parril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uia%20Precios%20Unitarios%20y%20Analisis%20de%20Costos\Analisis%20de%20costos%20(Garcia%20Simo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to/Escritorio/Users/Franz%20Villaman/Documents/Bella%20Vista%20I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osto\Documents\Presupuesto%20Cega-Cabi%20Neiba%20DIC%202010%20(HABILITAD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Presupuesto%20Cega-Cabi%20Neiba%20DIC%202010%20(HABILIT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Rancho%20El%20Pi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CH%20Mahom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osto\Documents\MCH%20Mahom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scritorio%2005-11-2015/Pres%20Cega-Cabi%20Neiba%20DIC%202010%20(HABILITADO)%201%20(Autoguardado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ALISIS%20VARIADOS/New%20Folder/NIZAO/mano%20de%20obra/Precios%20de%20maquina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  <sheetName val="HERRAJE PUENTE COLGANTE"/>
      <sheetName val="CANTIDAD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C15">
            <v>4382.5200000000004</v>
          </cell>
        </row>
        <row r="24">
          <cell r="C24">
            <v>101.06</v>
          </cell>
        </row>
        <row r="30">
          <cell r="B30">
            <v>942.79</v>
          </cell>
        </row>
        <row r="174">
          <cell r="B174">
            <v>191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>
        <row r="5">
          <cell r="I5">
            <v>2.5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ANTIDADES"/>
      <sheetName val="INSUMOS"/>
      <sheetName val="VOLUMETRIA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</sheetNames>
    <sheetDataSet>
      <sheetData sheetId="0"/>
      <sheetData sheetId="1">
        <row r="297">
          <cell r="C297">
            <v>528.12</v>
          </cell>
        </row>
        <row r="298">
          <cell r="C298">
            <v>1448.74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 vigas, etc."/>
      <sheetName val="vigas,cols."/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5">
          <cell r="C85">
            <v>550</v>
          </cell>
        </row>
        <row r="199">
          <cell r="C199">
            <v>774</v>
          </cell>
        </row>
        <row r="201">
          <cell r="C201">
            <v>29.43</v>
          </cell>
        </row>
        <row r="367">
          <cell r="C367">
            <v>615.20940000000007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2">
          <cell r="I32">
            <v>5.79</v>
          </cell>
        </row>
        <row r="293">
          <cell r="E293">
            <v>5.56</v>
          </cell>
        </row>
      </sheetData>
      <sheetData sheetId="22" refreshError="1"/>
      <sheetData sheetId="23" refreshError="1"/>
      <sheetData sheetId="24" refreshError="1"/>
      <sheetData sheetId="25">
        <row r="35">
          <cell r="K35">
            <v>600</v>
          </cell>
        </row>
        <row r="594">
          <cell r="E594">
            <v>3525.4900000000002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ultimo"/>
      <sheetName val="campam"/>
      <sheetName val="topografia"/>
      <sheetName val="desmant."/>
      <sheetName val="bombas"/>
      <sheetName val="ataguia"/>
      <sheetName val="ex  y bote"/>
      <sheetName val="ex lodo y bote "/>
      <sheetName val="relleno prest 150 m"/>
      <sheetName val="relleno piedra"/>
      <sheetName val="revision gaviones 1"/>
      <sheetName val="colchon reno"/>
      <sheetName val="gav. con reutilizacion"/>
      <sheetName val="hormigones "/>
      <sheetName val="salarios"/>
      <sheetName val="costo horario"/>
      <sheetName val="grama"/>
      <sheetName val="costos comparativos (a)"/>
      <sheetName val="costos comparativos (2)"/>
      <sheetName val="presup sin malla"/>
      <sheetName val="costos comparativos"/>
      <sheetName val="presupuesto (3)"/>
      <sheetName val="exc. canalizacion"/>
      <sheetName val="gav. con piedras sueltas"/>
      <sheetName val="presupuesto (2)"/>
      <sheetName val="informe oller"/>
      <sheetName val="presupuesto"/>
      <sheetName val="acondic. area"/>
      <sheetName val="excav. "/>
      <sheetName val="excav.  (2)"/>
      <sheetName val="gav yarul 1"/>
      <sheetName val="revision gaviones"/>
      <sheetName val="gav."/>
      <sheetName val="cotiz. plantas el."/>
      <sheetName val="vol gaviones"/>
      <sheetName val="volumenes"/>
      <sheetName val="demolic"/>
      <sheetName val="secciones"/>
      <sheetName val="canalizacion"/>
      <sheetName val="mad cim+platea"/>
      <sheetName val="mad malla muro"/>
      <sheetName val="mad dent cuenco"/>
      <sheetName val="comp.maco"/>
      <sheetName val="preliminar"/>
      <sheetName val="zapatas"/>
      <sheetName val="transporte "/>
      <sheetName val="Hoja1"/>
      <sheetName val="ex de cubeta"/>
      <sheetName val="H.ciclopeo"/>
      <sheetName val="adicionales"/>
      <sheetName val="extraccion sedimentos"/>
      <sheetName val="mano de obra "/>
      <sheetName val="relleno compactado maco"/>
      <sheetName val="tubos H.A. 36"/>
      <sheetName val="coformacion ataguia "/>
      <sheetName val="retiro ataguia"/>
      <sheetName val="tubos L.J. 36 "/>
      <sheetName val="dentellón tipo 3"/>
      <sheetName val="cotizacion"/>
      <sheetName val="tuberia y piezas"/>
      <sheetName val="madera losa"/>
      <sheetName val="regado tractor"/>
      <sheetName val="notas viaje"/>
      <sheetName val="bambu"/>
      <sheetName val="campamento"/>
      <sheetName val="alambre de puas"/>
      <sheetName val="varios"/>
      <sheetName val="ex  y bote (2)"/>
      <sheetName val="presup sin mall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2">
          <cell r="F192">
            <v>59.02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92">
          <cell r="F192">
            <v>59.02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7">
          <cell r="H17">
            <v>620.70399999999995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rehab camino"/>
      <sheetName val="limpieza y desmonte"/>
      <sheetName val="caseta"/>
      <sheetName val="topografia"/>
      <sheetName val="rampa"/>
      <sheetName val="excav. adec."/>
      <sheetName val="ex ataguia"/>
      <sheetName val="ex gaviones "/>
      <sheetName val="relleno retro"/>
      <sheetName val="gaviones "/>
      <sheetName val="costo horario"/>
      <sheetName val="excav. en adec."/>
      <sheetName val="m. de obra enero 2012 "/>
      <sheetName val="salario enero 2012"/>
      <sheetName val="relleno prest lat"/>
      <sheetName val="regado"/>
      <sheetName val="reg"/>
      <sheetName val="notas"/>
    </sheetNames>
    <sheetDataSet>
      <sheetData sheetId="0"/>
      <sheetData sheetId="1"/>
      <sheetData sheetId="2"/>
      <sheetData sheetId="3"/>
      <sheetData sheetId="4">
        <row r="37">
          <cell r="B37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19">
          <cell r="E419">
            <v>216</v>
          </cell>
        </row>
      </sheetData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78">
          <cell r="M478">
            <v>23569.56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quiler+ITBI"/>
      <sheetName val="COSTHORA"/>
      <sheetName val="costo equipo sin itbis"/>
    </sheetNames>
    <sheetDataSet>
      <sheetData sheetId="0"/>
      <sheetData sheetId="1">
        <row r="20">
          <cell r="E20">
            <v>340.2</v>
          </cell>
        </row>
        <row r="35">
          <cell r="P35">
            <v>90.16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OLAR 1Y2"/>
      <sheetName val="Acera y Contenes"/>
      <sheetName val="comp con maco"/>
      <sheetName val="Excavacion con tractor"/>
      <sheetName val="relleno prestamo a 15.00 km"/>
      <sheetName val="bote a 5.00 km"/>
      <sheetName val="costo horario"/>
      <sheetName val="extraccion sedimentos"/>
      <sheetName val="topografia"/>
      <sheetName val="ex de cubeta"/>
      <sheetName val="demolicion"/>
      <sheetName val="hormigones "/>
      <sheetName val="ciclopeo"/>
      <sheetName val="gaviones"/>
      <sheetName val="regado tractor"/>
      <sheetName val="excav disipadores"/>
      <sheetName val="CUANTIAS"/>
      <sheetName val="afine rapida"/>
      <sheetName val="volumenes"/>
      <sheetName val=" vigas"/>
      <sheetName val="muro  sacos sin cem"/>
      <sheetName val="OTROS"/>
      <sheetName val="muros "/>
      <sheetName val="relleno de ex prev"/>
      <sheetName val="suministro de tubos"/>
      <sheetName val="VIGA"/>
      <sheetName val="dinteles"/>
      <sheetName val="zapatas"/>
      <sheetName val="dentellón tipo 3"/>
      <sheetName val="mano de obra "/>
      <sheetName val="relacion de precios"/>
      <sheetName val="salario actual"/>
      <sheetName val="insumos"/>
      <sheetName val="cotizacion codos"/>
      <sheetName val="cotizacion tubos"/>
      <sheetName val="volumenes (2)"/>
      <sheetName val="suministro tubos"/>
      <sheetName val="componentes"/>
      <sheetName val="zapatas toro"/>
      <sheetName val="relleno  ex prev a 1.00 km"/>
      <sheetName val="operaciones"/>
      <sheetName val="presup 005-2007"/>
      <sheetName val="relleno prestamo a 1.00 km "/>
      <sheetName val="varios"/>
      <sheetName val="excav cubeta"/>
      <sheetName val="limpieza y desmonte"/>
      <sheetName val="alambre de puas"/>
      <sheetName val="lloradero"/>
      <sheetName val="junta de p.v.c."/>
      <sheetName val="campamento"/>
      <sheetName val="capa vegetal"/>
      <sheetName val="afine"/>
      <sheetName val="asfalto"/>
      <sheetName val="junta bitum"/>
      <sheetName val="relleno comp(no)"/>
      <sheetName val="bombas"/>
      <sheetName val="volumenes dis"/>
      <sheetName val="costo de personal"/>
      <sheetName val="junta pvc"/>
      <sheetName val="cunetas"/>
      <sheetName val="muro  sacos con cem"/>
      <sheetName val="operac"/>
      <sheetName val="Tarifa"/>
      <sheetName val="Topografia 1"/>
      <sheetName val="Caseta"/>
      <sheetName val="Excavacion con Tractor "/>
      <sheetName val="Relleno "/>
      <sheetName val="Insumos "/>
      <sheetName val="Bote a 5.0 km"/>
      <sheetName val="Montaje Mono.(MT 102C)"/>
      <sheetName val="Montaje Mono.( MT103C)"/>
      <sheetName val="Montaje Mono.( MT-105 C)"/>
      <sheetName val="Transformador AL.50KVA"/>
      <sheetName val="Transformador AL.37.5 KVA"/>
      <sheetName val="Red en Cable linea (BT-103)"/>
      <sheetName val="Red en cable (BT-104)"/>
      <sheetName val="Red en Baja Tension F1-BT"/>
      <sheetName val="Tarifa de Equipos Pesado"/>
      <sheetName val="Aterrizaje(PR 101C)"/>
      <sheetName val="Anclaje o Viento (HA-100bC)"/>
      <sheetName val="Anclaje o Viento ( HA-100aC)"/>
      <sheetName val="AP-103"/>
      <sheetName val="ELECTRIFICACION SOLAR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5">
          <cell r="H15">
            <v>4729.362000000001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</sheetNames>
    <sheetDataSet>
      <sheetData sheetId="0" refreshError="1">
        <row r="35">
          <cell r="D35">
            <v>16</v>
          </cell>
        </row>
      </sheetData>
      <sheetData sheetId="1" refreshError="1"/>
      <sheetData sheetId="2" refreshError="1"/>
      <sheetData sheetId="3" refreshError="1">
        <row r="3">
          <cell r="I3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298">
          <cell r="C298">
            <v>1695.0257999999999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</sheetData>
      <sheetData sheetId="10">
        <row r="32">
          <cell r="B32">
            <v>0.61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mbas Achique"/>
      <sheetName val="bombas"/>
    </sheetNames>
    <sheetDataSet>
      <sheetData sheetId="0"/>
      <sheetData sheetId="1">
        <row r="2">
          <cell r="H2">
            <v>0.18</v>
          </cell>
        </row>
        <row r="15">
          <cell r="C15">
            <v>99.951600000000013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Modificado"/>
      <sheetName val="CARTA"/>
      <sheetName val="PRESUPUESTO "/>
      <sheetName val="ANALISIS COSTOS UNITARIOS"/>
      <sheetName val="CRONOGRAMA VERIZON -PIMEENTEL P"/>
      <sheetName val="MANO DE OBRA"/>
      <sheetName val="MATERIALES"/>
      <sheetName val="CUB TOTAL 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D9">
            <v>275</v>
          </cell>
        </row>
      </sheetData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19">
          <cell r="E419">
            <v>216</v>
          </cell>
        </row>
      </sheetData>
      <sheetData sheetId="2">
        <row r="26">
          <cell r="E26">
            <v>133421.38</v>
          </cell>
        </row>
        <row r="152">
          <cell r="E152">
            <v>133512.93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cion tuberia"/>
      <sheetName val="gaviones"/>
      <sheetName val="limp final"/>
      <sheetName val="excav. gaviones"/>
      <sheetName val="salarios"/>
      <sheetName val="demolicion h.a."/>
      <sheetName val="limp inic."/>
      <sheetName val="topog"/>
      <sheetName val="junta pvc"/>
      <sheetName val="pres"/>
      <sheetName val="lubricantes"/>
      <sheetName val="cantos"/>
      <sheetName val="vaciado"/>
      <sheetName val="camino de acceso"/>
      <sheetName val="retropala"/>
      <sheetName val="vol"/>
      <sheetName val="resumen mo"/>
      <sheetName val="hormigones"/>
      <sheetName val="zapatas"/>
      <sheetName val="andamios"/>
      <sheetName val="madera zapata"/>
      <sheetName val="varios"/>
      <sheetName val="columna  pila"/>
      <sheetName val="madera conducto"/>
      <sheetName val="dent.tipo3"/>
      <sheetName val="muros"/>
      <sheetName val="acero conduct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E21">
            <v>308.95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S"/>
      <sheetName val="ANALISIS"/>
      <sheetName val="Reporte"/>
    </sheetNames>
    <sheetDataSet>
      <sheetData sheetId="0">
        <row r="18">
          <cell r="D18">
            <v>1150.1300000000001</v>
          </cell>
        </row>
        <row r="19">
          <cell r="D19">
            <v>919.31999999999994</v>
          </cell>
        </row>
        <row r="20">
          <cell r="D20">
            <v>805.87</v>
          </cell>
        </row>
        <row r="24">
          <cell r="D24">
            <v>482.48</v>
          </cell>
        </row>
        <row r="26">
          <cell r="D26">
            <v>1564.8</v>
          </cell>
        </row>
        <row r="27">
          <cell r="D27">
            <v>1017.12</v>
          </cell>
        </row>
        <row r="28">
          <cell r="D28">
            <v>528.12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V"/>
      <sheetName val="Partsn"/>
      <sheetName val="Análisis Unitarios 200"/>
      <sheetName val="Análisis Unitarios 300"/>
      <sheetName val="Análisis Unitarios 400"/>
      <sheetName val="Análisis Unitarios 500 "/>
      <sheetName val="Análisis Unitarios 600  "/>
      <sheetName val="Análisis Unitarios 700   "/>
      <sheetName val="Lista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M.O."/>
      <sheetName val="Ana"/>
      <sheetName val="Analisis Lara"/>
    </sheetNames>
    <sheetDataSet>
      <sheetData sheetId="0" refreshError="1">
        <row r="581">
          <cell r="E581">
            <v>1543.5</v>
          </cell>
        </row>
        <row r="596">
          <cell r="E596">
            <v>22.515599999999999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ano Obra"/>
      <sheetName val="Lista de analisis"/>
      <sheetName val="Preliminares"/>
      <sheetName val="Movimiento de Tierra"/>
      <sheetName val="Hormigones"/>
      <sheetName val="Genericos"/>
      <sheetName val="Instalaciones Electricas"/>
      <sheetName val="Instalaciones Sanitarias"/>
      <sheetName val="Sheet4"/>
      <sheetName val="Ins"/>
      <sheetName val="Ana"/>
      <sheetName val="Car"/>
      <sheetName val="Ins 2"/>
      <sheetName val="FA"/>
      <sheetName val="Rndmto"/>
      <sheetName val="M.O."/>
      <sheetName val="Resu"/>
      <sheetName val="Indic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RTADA"/>
      <sheetName val="PORTADA"/>
      <sheetName val="LISTA DE CANTIDADES"/>
      <sheetName val="LISTA DE MATERIALES"/>
      <sheetName val="MOVIMIENTO DE TIERRAS"/>
      <sheetName val="H.A. 1ER NIVEL"/>
      <sheetName val="H.A. 2DO NIVEL"/>
      <sheetName val="MUROS DE LAS CASAS"/>
      <sheetName val="MUROS AREAS COMUNES"/>
      <sheetName val="REVESTIMIENTOS"/>
      <sheetName val="PISOS"/>
      <sheetName val="ESCALERAS"/>
      <sheetName val="TECHOS"/>
      <sheetName val="DRENAJE DEL TECHO"/>
      <sheetName val="PUERTAS,VENTANAS, GABINETES"/>
      <sheetName val="MISCELANEOS"/>
      <sheetName val="MATERIALES"/>
      <sheetName val="MANO DE OBRA"/>
      <sheetName val="TALLERES ROJAS"/>
      <sheetName val="INDUCA"/>
      <sheetName val="INDUCA 2"/>
      <sheetName val="LIMPIEZA TERRENO"/>
      <sheetName val="H.A."/>
      <sheetName val="MEZCLADORA"/>
      <sheetName val="ANALISIS GENERALES"/>
      <sheetName val="ANALISIS SANITARIOS"/>
      <sheetName val="ANALISIS ELECTRICIDAD"/>
      <sheetName val="ALUZINC"/>
      <sheetName val="AUXILAR ACERO"/>
      <sheetName val="SEPARADOR1"/>
      <sheetName val="SEPARADOR2"/>
      <sheetName val="SEPARADOR3"/>
      <sheetName val="SEPARADOR4"/>
      <sheetName val="SEPARADOR5"/>
      <sheetName val="SEPARADOR6"/>
      <sheetName val="SEPARADOR6 (2)"/>
      <sheetName val="SEPARADOR7"/>
      <sheetName val="SEPARADOR8"/>
      <sheetName val="SEPARADOR9"/>
      <sheetName val="SEPARADOR10"/>
      <sheetName val="SEPARADOR11"/>
      <sheetName val="SEPARADOR12"/>
      <sheetName val="CONTEN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4">
          <cell r="I364">
            <v>0.15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297">
          <cell r="C297">
            <v>617.90039999999999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</sheetData>
      <sheetData sheetId="10">
        <row r="32">
          <cell r="B32">
            <v>0.61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84">
          <cell r="C84">
            <v>357.99</v>
          </cell>
        </row>
        <row r="297">
          <cell r="C297">
            <v>617.90039999999999</v>
          </cell>
        </row>
        <row r="298">
          <cell r="C298">
            <v>1695.0257999999999</v>
          </cell>
        </row>
        <row r="300">
          <cell r="C300">
            <v>564.50159999999994</v>
          </cell>
        </row>
        <row r="308">
          <cell r="C308">
            <v>72.797399999999996</v>
          </cell>
        </row>
        <row r="309">
          <cell r="C309">
            <v>170.34591599999999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  <row r="280">
          <cell r="C280">
            <v>0.25</v>
          </cell>
        </row>
      </sheetData>
      <sheetData sheetId="10">
        <row r="32">
          <cell r="B32">
            <v>0.61</v>
          </cell>
        </row>
        <row r="56">
          <cell r="D56">
            <v>0.92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PARTIDAS G. CASETA MATERIALES"/>
      <sheetName val="OBRA DE TOMA - TOPOGRAFIA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Muro-Sacos-Tierra"/>
      <sheetName val="CAT 416E"/>
      <sheetName val="ANÁLISIS DE COSTOS PIEDRAS"/>
      <sheetName val="ANÁLISIS DE COSTOS JAULA"/>
      <sheetName val="ANÁLISIS COSTOS M.O. GAVIONES"/>
      <sheetName val="ANÁLISIS DE COSTOS GAVIONE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C16">
            <v>1237.4100000000001</v>
          </cell>
        </row>
        <row r="181">
          <cell r="B181">
            <v>181</v>
          </cell>
        </row>
        <row r="185">
          <cell r="B185">
            <v>571.66</v>
          </cell>
        </row>
        <row r="186">
          <cell r="B186">
            <v>649.91999999999996</v>
          </cell>
        </row>
        <row r="187">
          <cell r="B187">
            <v>609.03</v>
          </cell>
        </row>
        <row r="188">
          <cell r="B188">
            <v>521.08000000000004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DIQUE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PUERTA CASA MÁQUINAS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HERRAJE PUENTE COLG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5">
          <cell r="F455">
            <v>5.5389999999999997E-3</v>
          </cell>
        </row>
        <row r="457">
          <cell r="F457">
            <v>1.7149999999999999E-3</v>
          </cell>
        </row>
      </sheetData>
      <sheetData sheetId="9" refreshError="1"/>
      <sheetData sheetId="10" refreshError="1"/>
      <sheetData sheetId="11" refreshError="1"/>
      <sheetData sheetId="12">
        <row r="103">
          <cell r="C103">
            <v>7.6600000000000001E-2</v>
          </cell>
        </row>
        <row r="107">
          <cell r="H107">
            <v>0.09</v>
          </cell>
        </row>
        <row r="137">
          <cell r="C137">
            <v>2.5000000000000001E-2</v>
          </cell>
        </row>
        <row r="138">
          <cell r="C138">
            <v>0.02</v>
          </cell>
        </row>
      </sheetData>
      <sheetData sheetId="13" refreshError="1"/>
      <sheetData sheetId="14">
        <row r="32">
          <cell r="C32">
            <v>6.0000000000000005E-2</v>
          </cell>
        </row>
      </sheetData>
      <sheetData sheetId="15" refreshError="1"/>
      <sheetData sheetId="16">
        <row r="28">
          <cell r="B28">
            <v>1345.73</v>
          </cell>
        </row>
        <row r="31">
          <cell r="B31">
            <v>726.33</v>
          </cell>
        </row>
        <row r="32">
          <cell r="B32">
            <v>618.1</v>
          </cell>
        </row>
        <row r="33">
          <cell r="B33">
            <v>1695.2</v>
          </cell>
        </row>
        <row r="34">
          <cell r="B34">
            <v>564.63</v>
          </cell>
        </row>
        <row r="78">
          <cell r="B78">
            <v>35.68</v>
          </cell>
        </row>
        <row r="83">
          <cell r="B83">
            <v>391.11</v>
          </cell>
        </row>
        <row r="84">
          <cell r="B84">
            <v>528.14</v>
          </cell>
        </row>
        <row r="85">
          <cell r="B85">
            <v>391.11</v>
          </cell>
        </row>
        <row r="92">
          <cell r="B92">
            <v>43.3</v>
          </cell>
        </row>
        <row r="110">
          <cell r="B110">
            <v>2385.71</v>
          </cell>
        </row>
        <row r="111">
          <cell r="B111">
            <v>45</v>
          </cell>
        </row>
        <row r="113">
          <cell r="B113">
            <v>6</v>
          </cell>
        </row>
        <row r="114">
          <cell r="B114">
            <v>433.33</v>
          </cell>
        </row>
        <row r="116">
          <cell r="B116">
            <v>24</v>
          </cell>
        </row>
        <row r="118">
          <cell r="B118">
            <v>35</v>
          </cell>
        </row>
        <row r="119">
          <cell r="B119">
            <v>40</v>
          </cell>
        </row>
        <row r="120">
          <cell r="B120">
            <v>165</v>
          </cell>
        </row>
        <row r="121">
          <cell r="B121">
            <v>300</v>
          </cell>
        </row>
        <row r="122">
          <cell r="B122">
            <v>550</v>
          </cell>
        </row>
        <row r="126">
          <cell r="B126">
            <v>5</v>
          </cell>
        </row>
        <row r="127">
          <cell r="B127">
            <v>7</v>
          </cell>
        </row>
        <row r="128">
          <cell r="B128">
            <v>433.33</v>
          </cell>
        </row>
        <row r="129">
          <cell r="B129">
            <v>165</v>
          </cell>
        </row>
        <row r="130">
          <cell r="B130">
            <v>43.39</v>
          </cell>
        </row>
        <row r="131">
          <cell r="B131">
            <v>400</v>
          </cell>
        </row>
        <row r="132">
          <cell r="B132">
            <v>230</v>
          </cell>
        </row>
        <row r="133">
          <cell r="B133">
            <v>25</v>
          </cell>
        </row>
        <row r="134">
          <cell r="B134">
            <v>250</v>
          </cell>
        </row>
        <row r="135">
          <cell r="B135">
            <v>55</v>
          </cell>
        </row>
        <row r="136">
          <cell r="B136">
            <v>80</v>
          </cell>
        </row>
        <row r="137">
          <cell r="B137">
            <v>170</v>
          </cell>
        </row>
        <row r="168">
          <cell r="B168">
            <v>0.4</v>
          </cell>
        </row>
        <row r="178">
          <cell r="B178">
            <v>754</v>
          </cell>
        </row>
        <row r="188">
          <cell r="B188">
            <v>10517.06</v>
          </cell>
        </row>
        <row r="191">
          <cell r="B191">
            <v>1649.63</v>
          </cell>
        </row>
        <row r="193">
          <cell r="B193">
            <v>62</v>
          </cell>
        </row>
        <row r="196">
          <cell r="B196">
            <v>724</v>
          </cell>
        </row>
        <row r="204">
          <cell r="B204">
            <v>959</v>
          </cell>
        </row>
        <row r="206">
          <cell r="B206">
            <v>1328</v>
          </cell>
        </row>
      </sheetData>
      <sheetData sheetId="17">
        <row r="22">
          <cell r="E22">
            <v>17.93</v>
          </cell>
        </row>
        <row r="55">
          <cell r="E55">
            <v>3.75</v>
          </cell>
        </row>
        <row r="85">
          <cell r="E85">
            <v>1.01</v>
          </cell>
        </row>
        <row r="101">
          <cell r="E101">
            <v>60.07</v>
          </cell>
        </row>
        <row r="135">
          <cell r="E135">
            <v>129.75</v>
          </cell>
        </row>
        <row r="153">
          <cell r="E153">
            <v>56.46</v>
          </cell>
        </row>
        <row r="213">
          <cell r="E213">
            <v>16.809999999999999</v>
          </cell>
        </row>
        <row r="236">
          <cell r="E236">
            <v>112.63</v>
          </cell>
        </row>
        <row r="246">
          <cell r="E246">
            <v>181.65</v>
          </cell>
        </row>
        <row r="255">
          <cell r="E255">
            <v>78.55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6">
          <cell r="H16">
            <v>11.51</v>
          </cell>
        </row>
        <row r="22">
          <cell r="K22">
            <v>4418.7</v>
          </cell>
        </row>
        <row r="32">
          <cell r="K32">
            <v>2664.54</v>
          </cell>
        </row>
        <row r="59">
          <cell r="E59">
            <v>4255.9699999999993</v>
          </cell>
        </row>
      </sheetData>
      <sheetData sheetId="24" refreshError="1"/>
      <sheetData sheetId="25">
        <row r="49">
          <cell r="K49">
            <v>7.28</v>
          </cell>
        </row>
        <row r="59">
          <cell r="K59">
            <v>174.74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DIQUE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PUERTA CASA MÁQUINAS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HERRAJE PUENTE COLG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5">
          <cell r="F455">
            <v>5.5389999999999997E-3</v>
          </cell>
        </row>
      </sheetData>
      <sheetData sheetId="9" refreshError="1"/>
      <sheetData sheetId="10" refreshError="1"/>
      <sheetData sheetId="11" refreshError="1"/>
      <sheetData sheetId="12">
        <row r="103">
          <cell r="C103">
            <v>7.6600000000000001E-2</v>
          </cell>
        </row>
      </sheetData>
      <sheetData sheetId="13" refreshError="1"/>
      <sheetData sheetId="14">
        <row r="32">
          <cell r="C32">
            <v>6.0000000000000005E-2</v>
          </cell>
        </row>
      </sheetData>
      <sheetData sheetId="15" refreshError="1"/>
      <sheetData sheetId="16">
        <row r="28">
          <cell r="B28">
            <v>1345.73</v>
          </cell>
        </row>
        <row r="31">
          <cell r="B31">
            <v>726.33</v>
          </cell>
        </row>
        <row r="119">
          <cell r="B119">
            <v>40</v>
          </cell>
        </row>
        <row r="136">
          <cell r="B136">
            <v>80</v>
          </cell>
        </row>
        <row r="137">
          <cell r="B137">
            <v>170</v>
          </cell>
        </row>
      </sheetData>
      <sheetData sheetId="17">
        <row r="22">
          <cell r="E22">
            <v>17.93</v>
          </cell>
        </row>
        <row r="55">
          <cell r="E55">
            <v>3.75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6">
          <cell r="H16">
            <v>11.51</v>
          </cell>
        </row>
        <row r="22">
          <cell r="K22">
            <v>4418.7</v>
          </cell>
        </row>
      </sheetData>
      <sheetData sheetId="24" refreshError="1"/>
      <sheetData sheetId="25">
        <row r="49">
          <cell r="K49">
            <v>7.28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 vigas, etc."/>
      <sheetName val="vigas,cols."/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5">
          <cell r="C85">
            <v>550</v>
          </cell>
        </row>
        <row r="94">
          <cell r="C94">
            <v>360</v>
          </cell>
        </row>
        <row r="345">
          <cell r="C345">
            <v>253.55070000000001</v>
          </cell>
        </row>
        <row r="351">
          <cell r="C351">
            <v>11.7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>
        <row r="35">
          <cell r="K35">
            <v>600</v>
          </cell>
        </row>
        <row r="56">
          <cell r="E56">
            <v>7861.2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quiler+ITBI"/>
      <sheetName val="COSTHORA"/>
      <sheetName val="costo equipo sin itbis"/>
    </sheetNames>
    <sheetDataSet>
      <sheetData sheetId="0"/>
      <sheetData sheetId="1">
        <row r="20">
          <cell r="E20">
            <v>340.2</v>
          </cell>
        </row>
        <row r="33">
          <cell r="P33">
            <v>110.74</v>
          </cell>
        </row>
        <row r="34">
          <cell r="P34">
            <v>114.04</v>
          </cell>
        </row>
        <row r="35">
          <cell r="P35">
            <v>90.16</v>
          </cell>
        </row>
        <row r="36">
          <cell r="P36">
            <v>85.26</v>
          </cell>
        </row>
        <row r="37">
          <cell r="P37">
            <v>23.52</v>
          </cell>
        </row>
        <row r="41">
          <cell r="P41">
            <v>50</v>
          </cell>
        </row>
        <row r="44">
          <cell r="E44">
            <v>675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tabSelected="1" view="pageBreakPreview" zoomScaleSheetLayoutView="100" workbookViewId="0">
      <selection activeCell="A12" sqref="A12"/>
    </sheetView>
  </sheetViews>
  <sheetFormatPr baseColWidth="10" defaultColWidth="9.140625" defaultRowHeight="15.75" x14ac:dyDescent="0.2"/>
  <cols>
    <col min="1" max="1" width="10.7109375" style="3" customWidth="1"/>
    <col min="2" max="2" width="60.7109375" style="4" customWidth="1"/>
    <col min="3" max="3" width="15.7109375" style="5" customWidth="1"/>
    <col min="4" max="4" width="10.7109375" style="6" customWidth="1"/>
    <col min="5" max="6" width="15.7109375" style="5" customWidth="1"/>
    <col min="7" max="7" width="15.7109375" style="7" customWidth="1"/>
    <col min="8" max="16384" width="9.140625" style="1"/>
  </cols>
  <sheetData>
    <row r="1" spans="1:7" ht="30" customHeight="1" x14ac:dyDescent="0.35">
      <c r="A1" s="107" t="s">
        <v>26</v>
      </c>
      <c r="B1" s="108"/>
      <c r="C1" s="108"/>
      <c r="D1" s="108"/>
      <c r="E1" s="108"/>
      <c r="F1" s="108"/>
      <c r="G1" s="109"/>
    </row>
    <row r="2" spans="1:7" ht="30" customHeight="1" x14ac:dyDescent="0.3">
      <c r="A2" s="110" t="s">
        <v>45</v>
      </c>
      <c r="B2" s="111"/>
      <c r="C2" s="111"/>
      <c r="D2" s="111"/>
      <c r="E2" s="111"/>
      <c r="F2" s="111"/>
      <c r="G2" s="112"/>
    </row>
    <row r="3" spans="1:7" ht="30" customHeight="1" x14ac:dyDescent="0.2">
      <c r="A3" s="113" t="s">
        <v>83</v>
      </c>
      <c r="B3" s="114"/>
      <c r="C3" s="114"/>
      <c r="D3" s="114"/>
      <c r="E3" s="114"/>
      <c r="F3" s="114"/>
      <c r="G3" s="115"/>
    </row>
    <row r="4" spans="1:7" ht="30" customHeight="1" thickBot="1" x14ac:dyDescent="0.3">
      <c r="A4" s="19"/>
      <c r="B4" s="14" t="s">
        <v>27</v>
      </c>
      <c r="C4" s="15"/>
      <c r="D4" s="16" t="s">
        <v>0</v>
      </c>
      <c r="E4" s="17" t="s">
        <v>28</v>
      </c>
      <c r="F4" s="17"/>
      <c r="G4" s="20"/>
    </row>
    <row r="5" spans="1:7" ht="39.950000000000003" customHeight="1" thickBot="1" x14ac:dyDescent="0.25">
      <c r="A5" s="21" t="s">
        <v>1</v>
      </c>
      <c r="B5" s="22" t="s">
        <v>2</v>
      </c>
      <c r="C5" s="23" t="s">
        <v>3</v>
      </c>
      <c r="D5" s="22" t="s">
        <v>4</v>
      </c>
      <c r="E5" s="24" t="s">
        <v>5</v>
      </c>
      <c r="F5" s="24" t="s">
        <v>6</v>
      </c>
      <c r="G5" s="25" t="s">
        <v>7</v>
      </c>
    </row>
    <row r="6" spans="1:7" ht="23.1" customHeight="1" x14ac:dyDescent="0.2">
      <c r="A6" s="54">
        <v>1</v>
      </c>
      <c r="B6" s="55" t="s">
        <v>93</v>
      </c>
      <c r="C6" s="56"/>
      <c r="D6" s="57"/>
      <c r="E6" s="56"/>
      <c r="F6" s="56"/>
      <c r="G6" s="58"/>
    </row>
    <row r="7" spans="1:7" ht="23.1" customHeight="1" x14ac:dyDescent="0.2">
      <c r="A7" s="59">
        <v>1.1000000000000001</v>
      </c>
      <c r="B7" s="28" t="s">
        <v>46</v>
      </c>
      <c r="C7" s="29">
        <v>1</v>
      </c>
      <c r="D7" s="30" t="s">
        <v>8</v>
      </c>
      <c r="E7" s="29"/>
      <c r="F7" s="29"/>
      <c r="G7" s="60"/>
    </row>
    <row r="8" spans="1:7" ht="23.1" customHeight="1" x14ac:dyDescent="0.2">
      <c r="A8" s="59">
        <v>1.2</v>
      </c>
      <c r="B8" s="28" t="s">
        <v>50</v>
      </c>
      <c r="C8" s="29">
        <v>1.5</v>
      </c>
      <c r="D8" s="30" t="s">
        <v>8</v>
      </c>
      <c r="E8" s="29"/>
      <c r="F8" s="29"/>
      <c r="G8" s="60"/>
    </row>
    <row r="9" spans="1:7" ht="23.1" customHeight="1" x14ac:dyDescent="0.2">
      <c r="A9" s="59">
        <v>1.3</v>
      </c>
      <c r="B9" s="28" t="s">
        <v>9</v>
      </c>
      <c r="C9" s="29">
        <v>1</v>
      </c>
      <c r="D9" s="30" t="s">
        <v>8</v>
      </c>
      <c r="E9" s="29"/>
      <c r="F9" s="29"/>
      <c r="G9" s="60"/>
    </row>
    <row r="10" spans="1:7" ht="23.1" customHeight="1" x14ac:dyDescent="0.2">
      <c r="A10" s="59">
        <v>1.4</v>
      </c>
      <c r="B10" s="28" t="s">
        <v>47</v>
      </c>
      <c r="C10" s="29">
        <v>1</v>
      </c>
      <c r="D10" s="30" t="s">
        <v>8</v>
      </c>
      <c r="E10" s="29"/>
      <c r="F10" s="29"/>
      <c r="G10" s="60"/>
    </row>
    <row r="11" spans="1:7" ht="23.1" customHeight="1" x14ac:dyDescent="0.2">
      <c r="A11" s="59">
        <v>1.5</v>
      </c>
      <c r="B11" s="28" t="s">
        <v>121</v>
      </c>
      <c r="C11" s="29">
        <v>2</v>
      </c>
      <c r="D11" s="30" t="s">
        <v>122</v>
      </c>
      <c r="E11" s="29"/>
      <c r="F11" s="29"/>
      <c r="G11" s="60"/>
    </row>
    <row r="12" spans="1:7" ht="15" customHeight="1" x14ac:dyDescent="0.2">
      <c r="A12" s="59"/>
      <c r="B12" s="28"/>
      <c r="C12" s="29"/>
      <c r="D12" s="30"/>
      <c r="E12" s="29"/>
      <c r="F12" s="29"/>
      <c r="G12" s="60"/>
    </row>
    <row r="13" spans="1:7" ht="24.95" customHeight="1" x14ac:dyDescent="0.2">
      <c r="A13" s="61">
        <v>2</v>
      </c>
      <c r="B13" s="31" t="s">
        <v>51</v>
      </c>
      <c r="C13" s="29"/>
      <c r="D13" s="30"/>
      <c r="E13" s="29"/>
      <c r="F13" s="29"/>
      <c r="G13" s="60"/>
    </row>
    <row r="14" spans="1:7" ht="24.95" customHeight="1" x14ac:dyDescent="0.2">
      <c r="A14" s="59">
        <v>2.1</v>
      </c>
      <c r="B14" s="31" t="s">
        <v>52</v>
      </c>
      <c r="C14" s="29"/>
      <c r="D14" s="30"/>
      <c r="E14" s="29"/>
      <c r="F14" s="29"/>
      <c r="G14" s="60"/>
    </row>
    <row r="15" spans="1:7" ht="39.950000000000003" customHeight="1" x14ac:dyDescent="0.2">
      <c r="A15" s="59" t="s">
        <v>53</v>
      </c>
      <c r="B15" s="33" t="s">
        <v>48</v>
      </c>
      <c r="C15" s="32">
        <v>770</v>
      </c>
      <c r="D15" s="30" t="s">
        <v>10</v>
      </c>
      <c r="E15" s="29"/>
      <c r="F15" s="29"/>
      <c r="G15" s="60"/>
    </row>
    <row r="16" spans="1:7" ht="24.95" customHeight="1" x14ac:dyDescent="0.2">
      <c r="A16" s="61">
        <v>2.2000000000000002</v>
      </c>
      <c r="B16" s="31" t="s">
        <v>23</v>
      </c>
      <c r="C16" s="29"/>
      <c r="D16" s="30"/>
      <c r="E16" s="29"/>
      <c r="F16" s="29"/>
      <c r="G16" s="60"/>
    </row>
    <row r="17" spans="1:7" ht="39.950000000000003" customHeight="1" x14ac:dyDescent="0.2">
      <c r="A17" s="59" t="s">
        <v>57</v>
      </c>
      <c r="B17" s="33" t="s">
        <v>54</v>
      </c>
      <c r="C17" s="29">
        <v>855</v>
      </c>
      <c r="D17" s="30" t="s">
        <v>10</v>
      </c>
      <c r="E17" s="29"/>
      <c r="F17" s="29"/>
      <c r="G17" s="60"/>
    </row>
    <row r="18" spans="1:7" ht="39.950000000000003" customHeight="1" x14ac:dyDescent="0.2">
      <c r="A18" s="59" t="s">
        <v>58</v>
      </c>
      <c r="B18" s="33" t="s">
        <v>55</v>
      </c>
      <c r="C18" s="29">
        <v>1392.6</v>
      </c>
      <c r="D18" s="30" t="s">
        <v>10</v>
      </c>
      <c r="E18" s="29"/>
      <c r="F18" s="29"/>
      <c r="G18" s="60"/>
    </row>
    <row r="19" spans="1:7" ht="24.95" customHeight="1" x14ac:dyDescent="0.2">
      <c r="A19" s="59" t="s">
        <v>59</v>
      </c>
      <c r="B19" s="28" t="s">
        <v>56</v>
      </c>
      <c r="C19" s="29">
        <v>427.5</v>
      </c>
      <c r="D19" s="30" t="s">
        <v>10</v>
      </c>
      <c r="E19" s="29"/>
      <c r="F19" s="29"/>
      <c r="G19" s="60"/>
    </row>
    <row r="20" spans="1:7" ht="24.95" customHeight="1" x14ac:dyDescent="0.2">
      <c r="A20" s="59" t="s">
        <v>60</v>
      </c>
      <c r="B20" s="28" t="s">
        <v>25</v>
      </c>
      <c r="C20" s="29">
        <v>427.5</v>
      </c>
      <c r="D20" s="30" t="s">
        <v>10</v>
      </c>
      <c r="E20" s="29"/>
      <c r="F20" s="29"/>
      <c r="G20" s="60"/>
    </row>
    <row r="21" spans="1:7" ht="24.95" customHeight="1" x14ac:dyDescent="0.2">
      <c r="A21" s="61">
        <v>2.2999999999999998</v>
      </c>
      <c r="B21" s="31" t="s">
        <v>11</v>
      </c>
      <c r="C21" s="29"/>
      <c r="D21" s="30"/>
      <c r="E21" s="29"/>
      <c r="F21" s="29"/>
      <c r="G21" s="60"/>
    </row>
    <row r="22" spans="1:7" ht="39.950000000000003" customHeight="1" x14ac:dyDescent="0.2">
      <c r="A22" s="59" t="s">
        <v>61</v>
      </c>
      <c r="B22" s="34" t="s">
        <v>29</v>
      </c>
      <c r="C22" s="29">
        <v>1372.6</v>
      </c>
      <c r="D22" s="30" t="s">
        <v>12</v>
      </c>
      <c r="E22" s="29"/>
      <c r="F22" s="29"/>
      <c r="G22" s="60"/>
    </row>
    <row r="23" spans="1:7" ht="39.950000000000003" customHeight="1" x14ac:dyDescent="0.2">
      <c r="A23" s="59" t="s">
        <v>62</v>
      </c>
      <c r="B23" s="34" t="s">
        <v>65</v>
      </c>
      <c r="C23" s="29">
        <v>578.76</v>
      </c>
      <c r="D23" s="30" t="s">
        <v>10</v>
      </c>
      <c r="E23" s="29"/>
      <c r="F23" s="29"/>
      <c r="G23" s="60"/>
    </row>
    <row r="24" spans="1:7" ht="24.95" customHeight="1" x14ac:dyDescent="0.2">
      <c r="A24" s="59" t="s">
        <v>63</v>
      </c>
      <c r="B24" s="28" t="s">
        <v>66</v>
      </c>
      <c r="C24" s="29">
        <v>63.9</v>
      </c>
      <c r="D24" s="30" t="s">
        <v>10</v>
      </c>
      <c r="E24" s="29"/>
      <c r="F24" s="29"/>
      <c r="G24" s="60"/>
    </row>
    <row r="25" spans="1:7" ht="24.95" customHeight="1" x14ac:dyDescent="0.2">
      <c r="A25" s="59" t="s">
        <v>64</v>
      </c>
      <c r="B25" s="28" t="s">
        <v>13</v>
      </c>
      <c r="C25" s="29">
        <v>48.5</v>
      </c>
      <c r="D25" s="30" t="s">
        <v>10</v>
      </c>
      <c r="E25" s="29"/>
      <c r="F25" s="29"/>
      <c r="G25" s="60"/>
    </row>
    <row r="26" spans="1:7" ht="24.95" customHeight="1" x14ac:dyDescent="0.2">
      <c r="A26" s="62">
        <v>2.4</v>
      </c>
      <c r="B26" s="31" t="s">
        <v>67</v>
      </c>
      <c r="C26" s="29"/>
      <c r="D26" s="30"/>
      <c r="E26" s="29"/>
      <c r="F26" s="29"/>
      <c r="G26" s="60"/>
    </row>
    <row r="27" spans="1:7" ht="24.95" customHeight="1" x14ac:dyDescent="0.2">
      <c r="A27" s="61" t="s">
        <v>68</v>
      </c>
      <c r="B27" s="35" t="s">
        <v>23</v>
      </c>
      <c r="C27" s="30"/>
      <c r="D27" s="30"/>
      <c r="E27" s="36"/>
      <c r="F27" s="29"/>
      <c r="G27" s="60"/>
    </row>
    <row r="28" spans="1:7" ht="24.95" customHeight="1" x14ac:dyDescent="0.2">
      <c r="A28" s="59" t="s">
        <v>69</v>
      </c>
      <c r="B28" s="37" t="s">
        <v>30</v>
      </c>
      <c r="C28" s="30">
        <v>24.44</v>
      </c>
      <c r="D28" s="30" t="s">
        <v>10</v>
      </c>
      <c r="E28" s="36"/>
      <c r="F28" s="29"/>
      <c r="G28" s="60"/>
    </row>
    <row r="29" spans="1:7" ht="24.95" customHeight="1" x14ac:dyDescent="0.2">
      <c r="A29" s="59" t="s">
        <v>70</v>
      </c>
      <c r="B29" s="37" t="s">
        <v>31</v>
      </c>
      <c r="C29" s="30">
        <v>21.38</v>
      </c>
      <c r="D29" s="30" t="s">
        <v>10</v>
      </c>
      <c r="E29" s="36"/>
      <c r="F29" s="29"/>
      <c r="G29" s="60"/>
    </row>
    <row r="30" spans="1:7" ht="24.95" customHeight="1" x14ac:dyDescent="0.2">
      <c r="A30" s="59" t="s">
        <v>71</v>
      </c>
      <c r="B30" s="37" t="s">
        <v>32</v>
      </c>
      <c r="C30" s="30">
        <v>7.9560000000000066</v>
      </c>
      <c r="D30" s="30" t="s">
        <v>10</v>
      </c>
      <c r="E30" s="36"/>
      <c r="F30" s="29"/>
      <c r="G30" s="60"/>
    </row>
    <row r="31" spans="1:7" ht="24.95" customHeight="1" x14ac:dyDescent="0.2">
      <c r="A31" s="61" t="s">
        <v>72</v>
      </c>
      <c r="B31" s="35" t="s">
        <v>33</v>
      </c>
      <c r="C31" s="30"/>
      <c r="D31" s="30"/>
      <c r="E31" s="36"/>
      <c r="F31" s="29"/>
      <c r="G31" s="60"/>
    </row>
    <row r="32" spans="1:7" ht="24.95" customHeight="1" x14ac:dyDescent="0.2">
      <c r="A32" s="59" t="s">
        <v>73</v>
      </c>
      <c r="B32" s="37" t="s">
        <v>34</v>
      </c>
      <c r="C32" s="30"/>
      <c r="D32" s="30"/>
      <c r="E32" s="36"/>
      <c r="F32" s="29"/>
      <c r="G32" s="60"/>
    </row>
    <row r="33" spans="1:7" ht="24.95" customHeight="1" x14ac:dyDescent="0.2">
      <c r="A33" s="59" t="s">
        <v>74</v>
      </c>
      <c r="B33" s="37" t="s">
        <v>35</v>
      </c>
      <c r="C33" s="30">
        <v>2.64</v>
      </c>
      <c r="D33" s="30" t="s">
        <v>10</v>
      </c>
      <c r="E33" s="36"/>
      <c r="F33" s="29"/>
      <c r="G33" s="60"/>
    </row>
    <row r="34" spans="1:7" ht="24.95" customHeight="1" x14ac:dyDescent="0.2">
      <c r="A34" s="59" t="s">
        <v>75</v>
      </c>
      <c r="B34" s="37" t="s">
        <v>36</v>
      </c>
      <c r="C34" s="30">
        <v>0.92</v>
      </c>
      <c r="D34" s="30" t="s">
        <v>10</v>
      </c>
      <c r="E34" s="36"/>
      <c r="F34" s="29"/>
      <c r="G34" s="60"/>
    </row>
    <row r="35" spans="1:7" ht="24.95" customHeight="1" x14ac:dyDescent="0.2">
      <c r="A35" s="59" t="s">
        <v>76</v>
      </c>
      <c r="B35" s="37" t="s">
        <v>37</v>
      </c>
      <c r="C35" s="30">
        <v>1.6</v>
      </c>
      <c r="D35" s="30" t="s">
        <v>10</v>
      </c>
      <c r="E35" s="36"/>
      <c r="F35" s="29"/>
      <c r="G35" s="60"/>
    </row>
    <row r="36" spans="1:7" ht="24.95" customHeight="1" x14ac:dyDescent="0.2">
      <c r="A36" s="59" t="s">
        <v>77</v>
      </c>
      <c r="B36" s="37" t="s">
        <v>44</v>
      </c>
      <c r="C36" s="30">
        <v>0.3</v>
      </c>
      <c r="D36" s="30" t="s">
        <v>10</v>
      </c>
      <c r="E36" s="36"/>
      <c r="F36" s="29"/>
      <c r="G36" s="60"/>
    </row>
    <row r="37" spans="1:7" ht="24.95" customHeight="1" x14ac:dyDescent="0.2">
      <c r="A37" s="59" t="s">
        <v>78</v>
      </c>
      <c r="B37" s="37" t="s">
        <v>38</v>
      </c>
      <c r="C37" s="30">
        <v>4.6399999999999997</v>
      </c>
      <c r="D37" s="30" t="s">
        <v>10</v>
      </c>
      <c r="E37" s="36"/>
      <c r="F37" s="29"/>
      <c r="G37" s="60"/>
    </row>
    <row r="38" spans="1:7" ht="24.95" customHeight="1" x14ac:dyDescent="0.2">
      <c r="A38" s="59" t="s">
        <v>79</v>
      </c>
      <c r="B38" s="37" t="s">
        <v>39</v>
      </c>
      <c r="C38" s="30">
        <v>5.6000000000000001E-2</v>
      </c>
      <c r="D38" s="30" t="s">
        <v>10</v>
      </c>
      <c r="E38" s="36"/>
      <c r="F38" s="29"/>
      <c r="G38" s="60"/>
    </row>
    <row r="39" spans="1:7" ht="24.95" customHeight="1" x14ac:dyDescent="0.2">
      <c r="A39" s="61" t="s">
        <v>80</v>
      </c>
      <c r="B39" s="35" t="s">
        <v>81</v>
      </c>
      <c r="C39" s="30"/>
      <c r="D39" s="30"/>
      <c r="E39" s="36"/>
      <c r="F39" s="29"/>
      <c r="G39" s="60"/>
    </row>
    <row r="40" spans="1:7" ht="24.95" customHeight="1" x14ac:dyDescent="0.2">
      <c r="A40" s="59" t="s">
        <v>82</v>
      </c>
      <c r="B40" s="37" t="s">
        <v>40</v>
      </c>
      <c r="C40" s="30">
        <v>14</v>
      </c>
      <c r="D40" s="30" t="s">
        <v>41</v>
      </c>
      <c r="E40" s="36"/>
      <c r="F40" s="29"/>
      <c r="G40" s="60"/>
    </row>
    <row r="41" spans="1:7" ht="39.950000000000003" customHeight="1" x14ac:dyDescent="0.2">
      <c r="A41" s="59" t="s">
        <v>116</v>
      </c>
      <c r="B41" s="33" t="s">
        <v>117</v>
      </c>
      <c r="C41" s="30">
        <v>25</v>
      </c>
      <c r="D41" s="38" t="s">
        <v>12</v>
      </c>
      <c r="E41" s="39"/>
      <c r="F41" s="40"/>
      <c r="G41" s="63"/>
    </row>
    <row r="42" spans="1:7" ht="24.95" customHeight="1" x14ac:dyDescent="0.2">
      <c r="A42" s="61">
        <v>3</v>
      </c>
      <c r="B42" s="35" t="s">
        <v>92</v>
      </c>
      <c r="C42" s="41"/>
      <c r="D42" s="41"/>
      <c r="E42" s="42"/>
      <c r="F42" s="29"/>
      <c r="G42" s="60"/>
    </row>
    <row r="43" spans="1:7" ht="21.95" customHeight="1" x14ac:dyDescent="0.2">
      <c r="A43" s="64">
        <v>3.1</v>
      </c>
      <c r="B43" s="26" t="s">
        <v>93</v>
      </c>
      <c r="C43" s="27"/>
      <c r="D43" s="43"/>
      <c r="E43" s="44"/>
      <c r="F43" s="44"/>
      <c r="G43" s="65"/>
    </row>
    <row r="44" spans="1:7" ht="21.95" customHeight="1" x14ac:dyDescent="0.2">
      <c r="A44" s="59" t="s">
        <v>94</v>
      </c>
      <c r="B44" s="28" t="s">
        <v>84</v>
      </c>
      <c r="C44" s="29">
        <v>1</v>
      </c>
      <c r="D44" s="38" t="s">
        <v>8</v>
      </c>
      <c r="E44" s="29"/>
      <c r="F44" s="29"/>
      <c r="G44" s="60"/>
    </row>
    <row r="45" spans="1:7" ht="21.95" customHeight="1" x14ac:dyDescent="0.2">
      <c r="A45" s="66">
        <v>3.2</v>
      </c>
      <c r="B45" s="31" t="s">
        <v>23</v>
      </c>
      <c r="C45" s="29"/>
      <c r="D45" s="38"/>
      <c r="E45" s="29"/>
      <c r="F45" s="29"/>
      <c r="G45" s="60"/>
    </row>
    <row r="46" spans="1:7" ht="21.95" customHeight="1" x14ac:dyDescent="0.2">
      <c r="A46" s="59" t="s">
        <v>95</v>
      </c>
      <c r="B46" s="34" t="s">
        <v>85</v>
      </c>
      <c r="C46" s="29">
        <v>120</v>
      </c>
      <c r="D46" s="38" t="s">
        <v>10</v>
      </c>
      <c r="E46" s="29"/>
      <c r="F46" s="29"/>
      <c r="G46" s="60"/>
    </row>
    <row r="47" spans="1:7" ht="21.95" customHeight="1" x14ac:dyDescent="0.2">
      <c r="A47" s="59" t="s">
        <v>95</v>
      </c>
      <c r="B47" s="34" t="s">
        <v>86</v>
      </c>
      <c r="C47" s="29">
        <v>35</v>
      </c>
      <c r="D47" s="38" t="s">
        <v>10</v>
      </c>
      <c r="E47" s="45"/>
      <c r="F47" s="29"/>
      <c r="G47" s="60"/>
    </row>
    <row r="48" spans="1:7" ht="39.950000000000003" customHeight="1" x14ac:dyDescent="0.2">
      <c r="A48" s="59" t="s">
        <v>96</v>
      </c>
      <c r="B48" s="34" t="s">
        <v>87</v>
      </c>
      <c r="C48" s="30">
        <v>849.97499999999991</v>
      </c>
      <c r="D48" s="46" t="s">
        <v>10</v>
      </c>
      <c r="E48" s="47"/>
      <c r="F48" s="29"/>
      <c r="G48" s="67"/>
    </row>
    <row r="49" spans="1:7" ht="21.95" customHeight="1" x14ac:dyDescent="0.2">
      <c r="A49" s="66">
        <v>3.3</v>
      </c>
      <c r="B49" s="31" t="s">
        <v>88</v>
      </c>
      <c r="C49" s="29"/>
      <c r="D49" s="38"/>
      <c r="E49" s="29"/>
      <c r="F49" s="29"/>
      <c r="G49" s="60"/>
    </row>
    <row r="50" spans="1:7" ht="21.95" customHeight="1" x14ac:dyDescent="0.2">
      <c r="A50" s="68" t="s">
        <v>97</v>
      </c>
      <c r="B50" s="34" t="s">
        <v>89</v>
      </c>
      <c r="C50" s="48">
        <v>68</v>
      </c>
      <c r="D50" s="49" t="s">
        <v>10</v>
      </c>
      <c r="E50" s="50"/>
      <c r="F50" s="29"/>
      <c r="G50" s="60"/>
    </row>
    <row r="51" spans="1:7" ht="21.95" customHeight="1" x14ac:dyDescent="0.2">
      <c r="A51" s="68" t="s">
        <v>98</v>
      </c>
      <c r="B51" s="34" t="s">
        <v>90</v>
      </c>
      <c r="C51" s="48">
        <v>45.457999999999998</v>
      </c>
      <c r="D51" s="49" t="s">
        <v>10</v>
      </c>
      <c r="E51" s="50"/>
      <c r="F51" s="29"/>
      <c r="G51" s="60"/>
    </row>
    <row r="52" spans="1:7" ht="21.95" customHeight="1" x14ac:dyDescent="0.2">
      <c r="A52" s="66">
        <v>3.4</v>
      </c>
      <c r="B52" s="51" t="s">
        <v>91</v>
      </c>
      <c r="C52" s="32"/>
      <c r="D52" s="52"/>
      <c r="E52" s="47"/>
      <c r="F52" s="29"/>
      <c r="G52" s="60"/>
    </row>
    <row r="53" spans="1:7" ht="21.95" customHeight="1" x14ac:dyDescent="0.2">
      <c r="A53" s="68" t="s">
        <v>99</v>
      </c>
      <c r="B53" s="34" t="s">
        <v>101</v>
      </c>
      <c r="C53" s="48">
        <f>12*4*2</f>
        <v>96</v>
      </c>
      <c r="D53" s="49" t="s">
        <v>10</v>
      </c>
      <c r="E53" s="50"/>
      <c r="F53" s="29"/>
      <c r="G53" s="60"/>
    </row>
    <row r="54" spans="1:7" ht="21.95" customHeight="1" x14ac:dyDescent="0.2">
      <c r="A54" s="69" t="s">
        <v>99</v>
      </c>
      <c r="B54" s="34" t="s">
        <v>100</v>
      </c>
      <c r="C54" s="32">
        <v>54</v>
      </c>
      <c r="D54" s="52" t="s">
        <v>10</v>
      </c>
      <c r="E54" s="53"/>
      <c r="F54" s="40"/>
      <c r="G54" s="63"/>
    </row>
    <row r="55" spans="1:7" ht="15" customHeight="1" x14ac:dyDescent="0.2">
      <c r="A55" s="69"/>
      <c r="B55" s="34"/>
      <c r="C55" s="32"/>
      <c r="D55" s="52"/>
      <c r="E55" s="53"/>
      <c r="F55" s="40"/>
      <c r="G55" s="63"/>
    </row>
    <row r="56" spans="1:7" ht="21.95" customHeight="1" x14ac:dyDescent="0.2">
      <c r="A56" s="61">
        <v>4</v>
      </c>
      <c r="B56" s="35" t="s">
        <v>107</v>
      </c>
      <c r="C56" s="41"/>
      <c r="D56" s="41"/>
      <c r="E56" s="42"/>
      <c r="F56" s="29"/>
      <c r="G56" s="60"/>
    </row>
    <row r="57" spans="1:7" ht="21.95" customHeight="1" x14ac:dyDescent="0.2">
      <c r="A57" s="64">
        <v>4.0999999999999996</v>
      </c>
      <c r="B57" s="26" t="s">
        <v>93</v>
      </c>
      <c r="C57" s="27"/>
      <c r="D57" s="43"/>
      <c r="E57" s="44"/>
      <c r="F57" s="44"/>
      <c r="G57" s="65"/>
    </row>
    <row r="58" spans="1:7" ht="21.95" customHeight="1" x14ac:dyDescent="0.2">
      <c r="A58" s="59" t="s">
        <v>42</v>
      </c>
      <c r="B58" s="28" t="s">
        <v>108</v>
      </c>
      <c r="C58" s="29">
        <v>1</v>
      </c>
      <c r="D58" s="38" t="s">
        <v>8</v>
      </c>
      <c r="E58" s="40"/>
      <c r="F58" s="40"/>
      <c r="G58" s="63"/>
    </row>
    <row r="59" spans="1:7" ht="21.95" customHeight="1" x14ac:dyDescent="0.2">
      <c r="A59" s="59" t="s">
        <v>43</v>
      </c>
      <c r="B59" s="28" t="s">
        <v>84</v>
      </c>
      <c r="C59" s="29">
        <v>1</v>
      </c>
      <c r="D59" s="38" t="s">
        <v>8</v>
      </c>
      <c r="E59" s="40"/>
      <c r="F59" s="40"/>
      <c r="G59" s="63"/>
    </row>
    <row r="60" spans="1:7" ht="21.95" customHeight="1" x14ac:dyDescent="0.2">
      <c r="A60" s="59" t="s">
        <v>109</v>
      </c>
      <c r="B60" s="28" t="s">
        <v>9</v>
      </c>
      <c r="C60" s="29">
        <v>1</v>
      </c>
      <c r="D60" s="38" t="s">
        <v>8</v>
      </c>
      <c r="E60" s="40"/>
      <c r="F60" s="40"/>
      <c r="G60" s="63"/>
    </row>
    <row r="61" spans="1:7" ht="21.95" customHeight="1" x14ac:dyDescent="0.2">
      <c r="A61" s="59" t="s">
        <v>110</v>
      </c>
      <c r="B61" s="28" t="s">
        <v>114</v>
      </c>
      <c r="C61" s="29">
        <v>413.99999999999994</v>
      </c>
      <c r="D61" s="38" t="s">
        <v>10</v>
      </c>
      <c r="E61" s="40"/>
      <c r="F61" s="40"/>
      <c r="G61" s="63"/>
    </row>
    <row r="62" spans="1:7" ht="21.95" customHeight="1" x14ac:dyDescent="0.2">
      <c r="A62" s="59" t="s">
        <v>111</v>
      </c>
      <c r="B62" s="28" t="s">
        <v>102</v>
      </c>
      <c r="C62" s="29">
        <v>1</v>
      </c>
      <c r="D62" s="38" t="s">
        <v>8</v>
      </c>
      <c r="E62" s="40"/>
      <c r="F62" s="40"/>
      <c r="G62" s="63"/>
    </row>
    <row r="63" spans="1:7" ht="24.95" customHeight="1" x14ac:dyDescent="0.2">
      <c r="A63" s="66">
        <v>4.2</v>
      </c>
      <c r="B63" s="31" t="s">
        <v>23</v>
      </c>
      <c r="C63" s="29"/>
      <c r="D63" s="38"/>
      <c r="E63" s="40"/>
      <c r="F63" s="40"/>
      <c r="G63" s="63"/>
    </row>
    <row r="64" spans="1:7" ht="39.950000000000003" customHeight="1" x14ac:dyDescent="0.2">
      <c r="A64" s="70" t="s">
        <v>112</v>
      </c>
      <c r="B64" s="34" t="s">
        <v>103</v>
      </c>
      <c r="C64" s="29">
        <v>264.99</v>
      </c>
      <c r="D64" s="38" t="s">
        <v>10</v>
      </c>
      <c r="E64" s="40"/>
      <c r="F64" s="40"/>
      <c r="G64" s="63"/>
    </row>
    <row r="65" spans="1:7" ht="24.95" customHeight="1" x14ac:dyDescent="0.2">
      <c r="A65" s="69" t="s">
        <v>113</v>
      </c>
      <c r="B65" s="28" t="s">
        <v>104</v>
      </c>
      <c r="C65" s="29">
        <v>172.8</v>
      </c>
      <c r="D65" s="38" t="s">
        <v>10</v>
      </c>
      <c r="E65" s="40"/>
      <c r="F65" s="40"/>
      <c r="G65" s="63"/>
    </row>
    <row r="66" spans="1:7" ht="24.95" customHeight="1" x14ac:dyDescent="0.2">
      <c r="A66" s="66">
        <v>4.3</v>
      </c>
      <c r="B66" s="31" t="s">
        <v>105</v>
      </c>
      <c r="C66" s="29"/>
      <c r="D66" s="38"/>
      <c r="E66" s="40"/>
      <c r="F66" s="40"/>
      <c r="G66" s="63"/>
    </row>
    <row r="67" spans="1:7" ht="24.95" customHeight="1" x14ac:dyDescent="0.2">
      <c r="A67" s="69" t="s">
        <v>118</v>
      </c>
      <c r="B67" s="28" t="s">
        <v>115</v>
      </c>
      <c r="C67" s="29">
        <v>28.800000000000004</v>
      </c>
      <c r="D67" s="38" t="s">
        <v>10</v>
      </c>
      <c r="E67" s="40"/>
      <c r="F67" s="40"/>
      <c r="G67" s="63"/>
    </row>
    <row r="68" spans="1:7" ht="24.95" customHeight="1" x14ac:dyDescent="0.2">
      <c r="A68" s="66">
        <v>4.4000000000000004</v>
      </c>
      <c r="B68" s="31" t="s">
        <v>106</v>
      </c>
      <c r="C68" s="29">
        <v>1</v>
      </c>
      <c r="D68" s="38" t="s">
        <v>8</v>
      </c>
      <c r="E68" s="40"/>
      <c r="F68" s="40"/>
      <c r="G68" s="63"/>
    </row>
    <row r="69" spans="1:7" ht="24.95" customHeight="1" x14ac:dyDescent="0.2">
      <c r="A69" s="61">
        <v>4.5</v>
      </c>
      <c r="B69" s="35" t="s">
        <v>81</v>
      </c>
      <c r="C69" s="30"/>
      <c r="D69" s="38"/>
      <c r="E69" s="39"/>
      <c r="F69" s="40"/>
      <c r="G69" s="63"/>
    </row>
    <row r="70" spans="1:7" ht="24.95" customHeight="1" x14ac:dyDescent="0.2">
      <c r="A70" s="59" t="s">
        <v>119</v>
      </c>
      <c r="B70" s="37" t="s">
        <v>40</v>
      </c>
      <c r="C70" s="30">
        <v>21</v>
      </c>
      <c r="D70" s="38" t="s">
        <v>41</v>
      </c>
      <c r="E70" s="39"/>
      <c r="F70" s="40"/>
      <c r="G70" s="63"/>
    </row>
    <row r="71" spans="1:7" ht="39.950000000000003" customHeight="1" thickBot="1" x14ac:dyDescent="0.25">
      <c r="A71" s="71" t="s">
        <v>120</v>
      </c>
      <c r="B71" s="72" t="s">
        <v>117</v>
      </c>
      <c r="C71" s="73">
        <f>60*2</f>
        <v>120</v>
      </c>
      <c r="D71" s="74" t="s">
        <v>12</v>
      </c>
      <c r="E71" s="75"/>
      <c r="F71" s="76"/>
      <c r="G71" s="77"/>
    </row>
    <row r="72" spans="1:7" s="2" customFormat="1" ht="24.95" customHeight="1" thickBot="1" x14ac:dyDescent="0.25">
      <c r="A72" s="78"/>
      <c r="B72" s="79" t="s">
        <v>14</v>
      </c>
      <c r="C72" s="79"/>
      <c r="D72" s="79"/>
      <c r="E72" s="79"/>
      <c r="F72" s="80"/>
      <c r="G72" s="18"/>
    </row>
    <row r="73" spans="1:7" s="2" customFormat="1" ht="24.95" customHeight="1" x14ac:dyDescent="0.2">
      <c r="A73" s="87"/>
      <c r="B73" s="88" t="s">
        <v>15</v>
      </c>
      <c r="C73" s="89"/>
      <c r="D73" s="90"/>
      <c r="E73" s="89"/>
      <c r="F73" s="91"/>
      <c r="G73" s="92"/>
    </row>
    <row r="74" spans="1:7" s="2" customFormat="1" ht="24.95" customHeight="1" x14ac:dyDescent="0.2">
      <c r="A74" s="93"/>
      <c r="B74" s="84" t="s">
        <v>16</v>
      </c>
      <c r="C74" s="81"/>
      <c r="D74" s="82"/>
      <c r="E74" s="85">
        <v>0.1</v>
      </c>
      <c r="F74" s="83"/>
      <c r="G74" s="94"/>
    </row>
    <row r="75" spans="1:7" s="2" customFormat="1" ht="24.95" customHeight="1" x14ac:dyDescent="0.2">
      <c r="A75" s="93"/>
      <c r="B75" s="84" t="s">
        <v>17</v>
      </c>
      <c r="C75" s="81"/>
      <c r="D75" s="82"/>
      <c r="E75" s="85">
        <v>4.3499999999999997E-2</v>
      </c>
      <c r="F75" s="83"/>
      <c r="G75" s="94"/>
    </row>
    <row r="76" spans="1:7" s="2" customFormat="1" ht="24.95" customHeight="1" x14ac:dyDescent="0.2">
      <c r="A76" s="93"/>
      <c r="B76" s="84" t="s">
        <v>18</v>
      </c>
      <c r="C76" s="81"/>
      <c r="D76" s="82"/>
      <c r="E76" s="85">
        <v>0.03</v>
      </c>
      <c r="F76" s="83"/>
      <c r="G76" s="94"/>
    </row>
    <row r="77" spans="1:7" s="2" customFormat="1" ht="24.95" customHeight="1" x14ac:dyDescent="0.2">
      <c r="A77" s="93"/>
      <c r="B77" s="84" t="s">
        <v>19</v>
      </c>
      <c r="C77" s="81"/>
      <c r="D77" s="82"/>
      <c r="E77" s="85">
        <v>1.0999999999999999E-2</v>
      </c>
      <c r="F77" s="83"/>
      <c r="G77" s="94"/>
    </row>
    <row r="78" spans="1:7" s="2" customFormat="1" ht="24.95" customHeight="1" x14ac:dyDescent="0.2">
      <c r="A78" s="93"/>
      <c r="B78" s="84" t="s">
        <v>49</v>
      </c>
      <c r="C78" s="81"/>
      <c r="D78" s="82"/>
      <c r="E78" s="85">
        <v>0.04</v>
      </c>
      <c r="F78" s="83"/>
      <c r="G78" s="94"/>
    </row>
    <row r="79" spans="1:7" s="2" customFormat="1" ht="24.95" customHeight="1" x14ac:dyDescent="0.2">
      <c r="A79" s="93"/>
      <c r="B79" s="84" t="s">
        <v>20</v>
      </c>
      <c r="C79" s="81"/>
      <c r="D79" s="82"/>
      <c r="E79" s="85">
        <v>0.05</v>
      </c>
      <c r="F79" s="83"/>
      <c r="G79" s="94"/>
    </row>
    <row r="80" spans="1:7" s="2" customFormat="1" ht="24.95" customHeight="1" x14ac:dyDescent="0.2">
      <c r="A80" s="93"/>
      <c r="B80" s="86" t="s">
        <v>24</v>
      </c>
      <c r="C80" s="81"/>
      <c r="D80" s="82"/>
      <c r="E80" s="85">
        <f>0.18*0.1</f>
        <v>1.7999999999999999E-2</v>
      </c>
      <c r="F80" s="83"/>
      <c r="G80" s="94"/>
    </row>
    <row r="81" spans="1:7" s="2" customFormat="1" ht="24.95" customHeight="1" thickBot="1" x14ac:dyDescent="0.25">
      <c r="A81" s="95"/>
      <c r="B81" s="96" t="s">
        <v>21</v>
      </c>
      <c r="C81" s="97"/>
      <c r="D81" s="98"/>
      <c r="E81" s="99">
        <v>1E-3</v>
      </c>
      <c r="F81" s="100"/>
      <c r="G81" s="101"/>
    </row>
    <row r="82" spans="1:7" s="2" customFormat="1" ht="24.95" customHeight="1" thickBot="1" x14ac:dyDescent="0.25">
      <c r="A82" s="102"/>
      <c r="B82" s="103" t="s">
        <v>22</v>
      </c>
      <c r="C82" s="104"/>
      <c r="D82" s="105"/>
      <c r="E82" s="104"/>
      <c r="F82" s="104"/>
      <c r="G82" s="106"/>
    </row>
    <row r="83" spans="1:7" ht="24.95" customHeight="1" x14ac:dyDescent="0.2">
      <c r="A83" s="9"/>
      <c r="B83" s="10"/>
      <c r="C83" s="8"/>
      <c r="D83" s="11"/>
      <c r="E83" s="8"/>
      <c r="F83" s="8"/>
      <c r="G83" s="12"/>
    </row>
    <row r="84" spans="1:7" ht="24.95" customHeight="1" x14ac:dyDescent="0.2">
      <c r="A84" s="9"/>
      <c r="B84" s="10"/>
      <c r="C84" s="8"/>
      <c r="D84" s="11"/>
      <c r="E84" s="8"/>
      <c r="F84" s="8"/>
      <c r="G84" s="12"/>
    </row>
    <row r="85" spans="1:7" ht="24.95" customHeight="1" x14ac:dyDescent="0.2">
      <c r="A85" s="9"/>
      <c r="B85" s="10"/>
      <c r="C85" s="13"/>
      <c r="D85" s="11"/>
      <c r="E85" s="8"/>
      <c r="F85" s="8"/>
      <c r="G85" s="12"/>
    </row>
  </sheetData>
  <mergeCells count="3">
    <mergeCell ref="A1:G1"/>
    <mergeCell ref="A2:G2"/>
    <mergeCell ref="A3:G3"/>
  </mergeCells>
  <pageMargins left="0.39370078740157483" right="3.937007874015748E-2" top="0.39370078740157483" bottom="0.39370078740157483" header="0.43307086614173229" footer="0.15748031496062992"/>
  <pageSetup paperSize="9" scale="68" orientation="portrait" horizontalDpi="300" verticalDpi="3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CANTIDADES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mcastillo</dc:creator>
  <cp:lastModifiedBy>Vicente Martinez</cp:lastModifiedBy>
  <cp:lastPrinted>2017-08-21T14:28:20Z</cp:lastPrinted>
  <dcterms:created xsi:type="dcterms:W3CDTF">2015-12-01T18:07:32Z</dcterms:created>
  <dcterms:modified xsi:type="dcterms:W3CDTF">2017-09-05T19:46:21Z</dcterms:modified>
</cp:coreProperties>
</file>