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el valdez\Desktop\Acceso a la informacion, nuevo formato\ingresos y egresos nuevo formato\AÑO 2022\JUNIO-22\"/>
    </mc:Choice>
  </mc:AlternateContent>
  <xr:revisionPtr revIDLastSave="0" documentId="8_{15F4E9B2-2F4B-44D9-99BF-CD825A1BD410}" xr6:coauthVersionLast="47" xr6:coauthVersionMax="47" xr10:uidLastSave="{00000000-0000-0000-0000-000000000000}"/>
  <bookViews>
    <workbookView xWindow="-120" yWindow="-120" windowWidth="20730" windowHeight="11160" activeTab="2" xr2:uid="{43EB6E79-57AF-4BFF-AC86-E8957D9A6268}"/>
  </bookViews>
  <sheets>
    <sheet name="FONDO FOMENTO JUNIO-22" sheetId="4" r:id="rId1"/>
    <sheet name="REPONIBLE INST. JUNIO-22" sheetId="3" r:id="rId2"/>
    <sheet name="REFORMA JUNIO-22" sheetId="2" r:id="rId3"/>
    <sheet name="APOYO A LA PRODUCCION JUN-22" sheetId="1" r:id="rId4"/>
  </sheets>
  <definedNames>
    <definedName name="_xlnm._FilterDatabase" localSheetId="3" hidden="1">'APOYO A LA PRODUCCION JUN-22'!$B$12:$G$12</definedName>
    <definedName name="_xlnm.Print_Titles" localSheetId="3">'APOYO A LA PRODUCCION JUN-22'!$1:$12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4" l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F38" i="3" l="1"/>
  <c r="E38" i="3"/>
  <c r="F14" i="2" l="1"/>
  <c r="E14" i="2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</calcChain>
</file>

<file path=xl/sharedStrings.xml><?xml version="1.0" encoding="utf-8"?>
<sst xmlns="http://schemas.openxmlformats.org/spreadsheetml/2006/main" count="1906" uniqueCount="836">
  <si>
    <t xml:space="preserve">               MINISTERIO DE AGRICULTURA</t>
  </si>
  <si>
    <t xml:space="preserve">                                                                                             Libro Banco</t>
  </si>
  <si>
    <r>
      <t xml:space="preserve"> 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JUNIO DEL 2022</t>
    </r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</si>
  <si>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</si>
  <si>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</si>
  <si>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</si>
  <si>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</si>
  <si>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</si>
  <si>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</si>
  <si>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</si>
  <si>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</si>
  <si>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01 AL 30/6/22</t>
  </si>
  <si>
    <t>REC# 9000113</t>
  </si>
  <si>
    <t>DEPOSITO-PROMOCION  AGRICOLA</t>
  </si>
  <si>
    <t>REC# 7031160</t>
  </si>
  <si>
    <t>REC# 7008235</t>
  </si>
  <si>
    <t>REC# 1310378</t>
  </si>
  <si>
    <t>REC# 7003921</t>
  </si>
  <si>
    <t>REC# 7005440</t>
  </si>
  <si>
    <t>REC# 7033305</t>
  </si>
  <si>
    <t>REC# 7033334</t>
  </si>
  <si>
    <t>REC# 7035175</t>
  </si>
  <si>
    <t>REC# 7035188</t>
  </si>
  <si>
    <t>REC# 7035191</t>
  </si>
  <si>
    <t>REC# 1009087</t>
  </si>
  <si>
    <t>REC# 7032522</t>
  </si>
  <si>
    <t>REC# 7009613</t>
  </si>
  <si>
    <t>REC# 7001544</t>
  </si>
  <si>
    <t>REC# 1300301</t>
  </si>
  <si>
    <t>REC# 7036797</t>
  </si>
  <si>
    <t>REC# 7036864</t>
  </si>
  <si>
    <t>REC# 7006090</t>
  </si>
  <si>
    <t>REC# 7001029</t>
  </si>
  <si>
    <t>REC# 1330533</t>
  </si>
  <si>
    <t>REC# 7089957</t>
  </si>
  <si>
    <t>REC# 7035350</t>
  </si>
  <si>
    <t>REC# 7037282</t>
  </si>
  <si>
    <t>REC# 7037412</t>
  </si>
  <si>
    <t>REC# 7037404</t>
  </si>
  <si>
    <t>REC# 7037417</t>
  </si>
  <si>
    <t>REC# 1250305</t>
  </si>
  <si>
    <t>REC# 1250308</t>
  </si>
  <si>
    <t>REC# 1510789</t>
  </si>
  <si>
    <t>REC# 7009975</t>
  </si>
  <si>
    <t>REC# 7037008</t>
  </si>
  <si>
    <t>REC# 7032041</t>
  </si>
  <si>
    <t>REC# 7033554</t>
  </si>
  <si>
    <t>REC# 7033637</t>
  </si>
  <si>
    <t>REC# 7032412</t>
  </si>
  <si>
    <t>REC# 7032666</t>
  </si>
  <si>
    <t>REC# 7031616</t>
  </si>
  <si>
    <t>REC# 7005334</t>
  </si>
  <si>
    <t>REC# 1140202</t>
  </si>
  <si>
    <t>REC# 1140205</t>
  </si>
  <si>
    <t>REC# 1150208</t>
  </si>
  <si>
    <t>REC# 7032436</t>
  </si>
  <si>
    <t>REC# 7035201</t>
  </si>
  <si>
    <t>REC# 1600257</t>
  </si>
  <si>
    <t>REC# 8330028</t>
  </si>
  <si>
    <t>REC# 7030507</t>
  </si>
  <si>
    <t>REC# 7033260</t>
  </si>
  <si>
    <t>REC# 7036436</t>
  </si>
  <si>
    <t>REC# 9500468</t>
  </si>
  <si>
    <t>REC# 7034185</t>
  </si>
  <si>
    <t>REC# 9510471</t>
  </si>
  <si>
    <t>REC# 950474</t>
  </si>
  <si>
    <t>REC# 9540477</t>
  </si>
  <si>
    <t>REC# 9560480</t>
  </si>
  <si>
    <t>REC# 9570483</t>
  </si>
  <si>
    <t>REC# 7001262</t>
  </si>
  <si>
    <t>REC# 7003409</t>
  </si>
  <si>
    <t>REC# 7004547</t>
  </si>
  <si>
    <t>REC# 1130500</t>
  </si>
  <si>
    <t>REC# 1130503</t>
  </si>
  <si>
    <t>REC# 1130506</t>
  </si>
  <si>
    <t>REC# 7039547</t>
  </si>
  <si>
    <t>REC# 7089207</t>
  </si>
  <si>
    <t>REC# 1520579</t>
  </si>
  <si>
    <t>REC# 7037651</t>
  </si>
  <si>
    <t>REC# 1540720</t>
  </si>
  <si>
    <t>REC# 7086837</t>
  </si>
  <si>
    <t>REC# 7036259</t>
  </si>
  <si>
    <t>REC# 7003527</t>
  </si>
  <si>
    <t>REC# 4520096</t>
  </si>
  <si>
    <t>REC# 7038601</t>
  </si>
  <si>
    <t>REC# 7001765</t>
  </si>
  <si>
    <t>REC# 7032618</t>
  </si>
  <si>
    <t>REC# 7005269</t>
  </si>
  <si>
    <t>REC# 7032791</t>
  </si>
  <si>
    <t>REC# 8260018</t>
  </si>
  <si>
    <t>REC# 7038091</t>
  </si>
  <si>
    <t>REC# 7006922</t>
  </si>
  <si>
    <t>REC# 7030245</t>
  </si>
  <si>
    <t>REC# 1520320</t>
  </si>
  <si>
    <t>REC# 7038541</t>
  </si>
  <si>
    <t>REC# 7007628</t>
  </si>
  <si>
    <t>REC#7038575</t>
  </si>
  <si>
    <t>REC# 7038626</t>
  </si>
  <si>
    <t>REC# 7073909</t>
  </si>
  <si>
    <t>REC# 7030847</t>
  </si>
  <si>
    <t>REC# 8450034</t>
  </si>
  <si>
    <t>REC# 4520150</t>
  </si>
  <si>
    <t>REC# 7039230</t>
  </si>
  <si>
    <t>REC# 700038</t>
  </si>
  <si>
    <t>REC# 4520090</t>
  </si>
  <si>
    <t>REC# 4520091</t>
  </si>
  <si>
    <t>REC# 9240045</t>
  </si>
  <si>
    <t>REC# 9250048</t>
  </si>
  <si>
    <t>REC# 9420119</t>
  </si>
  <si>
    <t>REC# 9440122</t>
  </si>
  <si>
    <t>REC# 9550129</t>
  </si>
  <si>
    <t>REC# 1000165</t>
  </si>
  <si>
    <t>REC# 7034458</t>
  </si>
  <si>
    <t>REC# 4520301</t>
  </si>
  <si>
    <t>REC# 7037030</t>
  </si>
  <si>
    <t>REC# 1110017</t>
  </si>
  <si>
    <t>REC# 7030985</t>
  </si>
  <si>
    <t>REC# 7000799</t>
  </si>
  <si>
    <t>REC# 1440417</t>
  </si>
  <si>
    <t>REC# 1440420</t>
  </si>
  <si>
    <t>REC# 7039619</t>
  </si>
  <si>
    <t>REC# 1550453</t>
  </si>
  <si>
    <t>REC# 7002905</t>
  </si>
  <si>
    <t>REC# 1600456</t>
  </si>
  <si>
    <t>REC# 7003007</t>
  </si>
  <si>
    <t>REC# 7000234</t>
  </si>
  <si>
    <t>REC# 7031899</t>
  </si>
  <si>
    <t>REC# 7032068</t>
  </si>
  <si>
    <t>REC# 1240412</t>
  </si>
  <si>
    <t>REC# 1330291</t>
  </si>
  <si>
    <t>REC# 7009701</t>
  </si>
  <si>
    <t>REC# 4520081</t>
  </si>
  <si>
    <t>REC# 7036943</t>
  </si>
  <si>
    <t>REC# 7000117</t>
  </si>
  <si>
    <t>REC# 1000205</t>
  </si>
  <si>
    <t>REC# 1000208</t>
  </si>
  <si>
    <t>REC# 7005072</t>
  </si>
  <si>
    <t>REC# 7038164</t>
  </si>
  <si>
    <t>REC# 1410115</t>
  </si>
  <si>
    <t>REC# 7085882</t>
  </si>
  <si>
    <t>REC# 7033527</t>
  </si>
  <si>
    <t>REC# 7033746</t>
  </si>
  <si>
    <t>REC# 7033751</t>
  </si>
  <si>
    <t>REC# 7004781</t>
  </si>
  <si>
    <t>REC#7036111</t>
  </si>
  <si>
    <t>REC# 1040158</t>
  </si>
  <si>
    <t>REC# 4520093</t>
  </si>
  <si>
    <t>REC# 7000034</t>
  </si>
  <si>
    <t>REC# 9180440</t>
  </si>
  <si>
    <t>REC# 9180043</t>
  </si>
  <si>
    <t>REC# 9190046</t>
  </si>
  <si>
    <t>REC# 7030746</t>
  </si>
  <si>
    <t>REC# 7030751</t>
  </si>
  <si>
    <t>REC# 7030828</t>
  </si>
  <si>
    <t>REC# 7035660</t>
  </si>
  <si>
    <t>-</t>
  </si>
  <si>
    <t>REINTEGRO</t>
  </si>
  <si>
    <t>CK#63572</t>
  </si>
  <si>
    <t>LUCIA MUÑOZ MEZQUITA</t>
  </si>
  <si>
    <t>CK# 63573</t>
  </si>
  <si>
    <t>RICARDO ALMANZAR PEREZ</t>
  </si>
  <si>
    <t>CK# 53574</t>
  </si>
  <si>
    <t>DOMINGA GARCIA SILVERIO</t>
  </si>
  <si>
    <t>CK# 63575</t>
  </si>
  <si>
    <t>OCTAVIO CABRAL VALENZUELA</t>
  </si>
  <si>
    <t>CK# 63576/85</t>
  </si>
  <si>
    <t>VARIOS (ALCIRANE CANME)</t>
  </si>
  <si>
    <t>CK# 63586</t>
  </si>
  <si>
    <t>PEDRO JOEL ARNAUD BAEZ</t>
  </si>
  <si>
    <t>CK# 63587</t>
  </si>
  <si>
    <t>MERISA BOLIVIA PIÑA CRUZ</t>
  </si>
  <si>
    <t>CK# 63588</t>
  </si>
  <si>
    <t>RAYSA LISSETTE GARCIA</t>
  </si>
  <si>
    <t>CK# 63589</t>
  </si>
  <si>
    <t xml:space="preserve">DAURY CEDEÑO HOLGUIN </t>
  </si>
  <si>
    <t>TRANSF# 21465</t>
  </si>
  <si>
    <t>NAIROBYS MARIA  ABREU</t>
  </si>
  <si>
    <t>TRANSF# 21470</t>
  </si>
  <si>
    <t>JUAN REYNOSO CANELA</t>
  </si>
  <si>
    <t>TRANSF# 21551</t>
  </si>
  <si>
    <t>MARCELA MILAGROS MONTILLA</t>
  </si>
  <si>
    <t>TRANSF# 21476</t>
  </si>
  <si>
    <t>SWEETNESS EVENTOS Y/O ABELI JAVIER BURGOS</t>
  </si>
  <si>
    <t>TRANSF# 21638</t>
  </si>
  <si>
    <t>VARIOS (MINISTERIO DE AGRICULTURA)</t>
  </si>
  <si>
    <t>TRANSF# 21748</t>
  </si>
  <si>
    <t>BIOVEGA</t>
  </si>
  <si>
    <t>TRANSF# 21763</t>
  </si>
  <si>
    <t>TRANSF# 21762</t>
  </si>
  <si>
    <t>AUGUSTO ANTONIO NUÑEZ</t>
  </si>
  <si>
    <t>TRANSF# 21786</t>
  </si>
  <si>
    <t>ROBERTO ANTONIO SEGURA RODRIGUEZ</t>
  </si>
  <si>
    <t>TRANSF# 21869</t>
  </si>
  <si>
    <t>RAMON ARQUIMIDES ALMANZAR</t>
  </si>
  <si>
    <t>TRANSF# 21810</t>
  </si>
  <si>
    <t xml:space="preserve">LUZ ALEJANDRINA GRULLON </t>
  </si>
  <si>
    <t>TRANSF# 21887</t>
  </si>
  <si>
    <t xml:space="preserve">SIMEÓN LOUVENSON </t>
  </si>
  <si>
    <t>TRANSF# 21902</t>
  </si>
  <si>
    <t xml:space="preserve">RAQUEL ACEVEDO </t>
  </si>
  <si>
    <t>TRANSF# 219901</t>
  </si>
  <si>
    <t>JOSE LUIS PEREZ</t>
  </si>
  <si>
    <t>TRANSF# 21904</t>
  </si>
  <si>
    <t>GRABO ESTILO</t>
  </si>
  <si>
    <t>TRANSF# 22188</t>
  </si>
  <si>
    <t>VARIOS  (DANILDA GARCIA )</t>
  </si>
  <si>
    <t>TRANSF# 22313</t>
  </si>
  <si>
    <t>JULIO CESAR MELO</t>
  </si>
  <si>
    <t>TRANSF# 22319</t>
  </si>
  <si>
    <t>CARMELO  JACINTO MARTE</t>
  </si>
  <si>
    <t>TRANSF# 22437</t>
  </si>
  <si>
    <t xml:space="preserve">HELY UIBE GUZMAN </t>
  </si>
  <si>
    <t>TRANSF# 22593</t>
  </si>
  <si>
    <t xml:space="preserve">NAIROBYS MARIA ABREU </t>
  </si>
  <si>
    <t>TRANSF# 22661</t>
  </si>
  <si>
    <t xml:space="preserve">FRANKLIN DANIEL ABREU </t>
  </si>
  <si>
    <t>TRANSF# 22654</t>
  </si>
  <si>
    <t>EDDYLITH MERCEDES CRUZ</t>
  </si>
  <si>
    <t>TRANSF# 22657</t>
  </si>
  <si>
    <t>DEWARD VICENTE DE LA MAZA</t>
  </si>
  <si>
    <t>TRANSF# 22659</t>
  </si>
  <si>
    <t>JUAN JOSE  MARCELINO RAMIAREZ</t>
  </si>
  <si>
    <t>TRANSF# 22669</t>
  </si>
  <si>
    <t>LUIS FCO. CAMILO PANTALEON</t>
  </si>
  <si>
    <t>TRANSF# 22670</t>
  </si>
  <si>
    <t>JOSE ALBERTO DE  JESUS</t>
  </si>
  <si>
    <t>TRANSF# 22662</t>
  </si>
  <si>
    <t>TRANSF# 22663</t>
  </si>
  <si>
    <t>TRANSF# 22702</t>
  </si>
  <si>
    <t>KIRSY ROSELY GENAO</t>
  </si>
  <si>
    <t>TRANSF# 22740</t>
  </si>
  <si>
    <t>TRANSF# 22817</t>
  </si>
  <si>
    <t xml:space="preserve">BRYAN ESTEVEZ </t>
  </si>
  <si>
    <t>TRANSF# 22975</t>
  </si>
  <si>
    <t xml:space="preserve">AQUEMIS MIOSOTI MARTE </t>
  </si>
  <si>
    <t>TRANSF# 22949</t>
  </si>
  <si>
    <t xml:space="preserve">ABNER JAIFREED GUZMAN </t>
  </si>
  <si>
    <t>TRANSF# 22951</t>
  </si>
  <si>
    <t xml:space="preserve">RAFAEL BIENVENIDO NUÑEZ </t>
  </si>
  <si>
    <t>TRANSF# 23010</t>
  </si>
  <si>
    <t>SR. CATERES ROSA FAÑA RAENES</t>
  </si>
  <si>
    <t>TRANSF# 22962</t>
  </si>
  <si>
    <t>BACILIO SANCHEZ, FUNDACION TRAINING EXP.</t>
  </si>
  <si>
    <t>TRANSF# 23050</t>
  </si>
  <si>
    <t>GLORIFER MARIA CASTILLO</t>
  </si>
  <si>
    <t>TRANSF# 23072</t>
  </si>
  <si>
    <t>JUAN ANTONIO  NUÑEZ PICHARDO</t>
  </si>
  <si>
    <t>TRANSF# 23019</t>
  </si>
  <si>
    <t>TRANSF# 23059</t>
  </si>
  <si>
    <t>TRANSF# 23069</t>
  </si>
  <si>
    <t>TRANSF# 23389</t>
  </si>
  <si>
    <t>ANTHURIANA DOMINICANA, SR.</t>
  </si>
  <si>
    <t>TRANSF# 23365</t>
  </si>
  <si>
    <t>TRANSF# 23448</t>
  </si>
  <si>
    <t>TRANSF# 23506</t>
  </si>
  <si>
    <t>MADELIN MARIA JORGE</t>
  </si>
  <si>
    <t>TRANSF# 23494</t>
  </si>
  <si>
    <t>JOSE ALBERTO SOSARIO</t>
  </si>
  <si>
    <t>TRANSF# 23507</t>
  </si>
  <si>
    <t>LILLIAN SARINE RODRIGUEZ</t>
  </si>
  <si>
    <t>TRANSF# 23488</t>
  </si>
  <si>
    <t>ALBA YUDY SANCHEZ ESPINAL</t>
  </si>
  <si>
    <t>TRANSF# 23508</t>
  </si>
  <si>
    <t>RAMON DANIEL MATEO</t>
  </si>
  <si>
    <t>TRANSF# 23505</t>
  </si>
  <si>
    <t>TRANSF# 23502</t>
  </si>
  <si>
    <t>JOSE MAMUEL LESCAY  TEJADA</t>
  </si>
  <si>
    <t>TRANSF# 23622</t>
  </si>
  <si>
    <t>SALVADOR DIAZ NOVA</t>
  </si>
  <si>
    <t>TRANSF# 23642</t>
  </si>
  <si>
    <t>LAZARO BOLOVAR CAMACHO  DE LA CRUZ</t>
  </si>
  <si>
    <t>TRANSF# 23638</t>
  </si>
  <si>
    <t>YENIRSE ADAIRYS TEJADA V,</t>
  </si>
  <si>
    <t>TRANSF# 23585</t>
  </si>
  <si>
    <t>JUAN CARLOS PEREZ GUZMAN</t>
  </si>
  <si>
    <t>TRANSF# 23634</t>
  </si>
  <si>
    <t xml:space="preserve">MARILEDY DE LA CRUZ </t>
  </si>
  <si>
    <t>TRANSF# 23630</t>
  </si>
  <si>
    <t xml:space="preserve">IVANNA SUSSETTE ALMONTE </t>
  </si>
  <si>
    <t>TRANSF# 23621</t>
  </si>
  <si>
    <t>SILVIA ESPERANZA DE LEON</t>
  </si>
  <si>
    <t>YENIRSE ADAIRYS TEJADA</t>
  </si>
  <si>
    <t>TRANSF# 23760</t>
  </si>
  <si>
    <t>FRANK ENCARNACION</t>
  </si>
  <si>
    <t>TRANSF# 23763</t>
  </si>
  <si>
    <t>HERIBERTO MATEO DE LA CRUZ</t>
  </si>
  <si>
    <t>TRANSF# 23758</t>
  </si>
  <si>
    <t>RICARDO FAMILIA GALVA</t>
  </si>
  <si>
    <t>TRANSF# 23762</t>
  </si>
  <si>
    <t>RICARDO GOMEZ</t>
  </si>
  <si>
    <t>TRANSF# 23764</t>
  </si>
  <si>
    <t>VICTOR DE LOS SAN</t>
  </si>
  <si>
    <t>TRANSF# 23771</t>
  </si>
  <si>
    <t>JOSE RAMON ROSARIO</t>
  </si>
  <si>
    <t>TRANSF# 23770</t>
  </si>
  <si>
    <t>GERALDO RAMIREZ PEREZ</t>
  </si>
  <si>
    <t>TRANSF# 23946</t>
  </si>
  <si>
    <t>MODESTO VARGAS GONZALEZ</t>
  </si>
  <si>
    <t>TRANSF# 23939</t>
  </si>
  <si>
    <t>MAYCOLE NICOLAS RODRIGUEZ</t>
  </si>
  <si>
    <t>TRANSF# 24047</t>
  </si>
  <si>
    <t>NAIROBYS MARIA ABREU</t>
  </si>
  <si>
    <t>TRANSF. #24060</t>
  </si>
  <si>
    <t>KELVIN ALMONTE  ROSARIO</t>
  </si>
  <si>
    <t>TRANSF.  24056</t>
  </si>
  <si>
    <t xml:space="preserve">JOSE ALBERTO ROSARIO </t>
  </si>
  <si>
    <t>TRANSF.  24054</t>
  </si>
  <si>
    <t>JOSE ALBERTO DE JESUS</t>
  </si>
  <si>
    <t>TRANSF. #24067</t>
  </si>
  <si>
    <t>D CLASICO ALQUILERES Y EVENTOS, SRL</t>
  </si>
  <si>
    <t>TRANSF. #24065</t>
  </si>
  <si>
    <t xml:space="preserve"> LINCOLN ROAD,SRL</t>
  </si>
  <si>
    <t>TRANSF.  #24091</t>
  </si>
  <si>
    <t>VARIOS(SARIO ALCIDE VARGAS MENA)</t>
  </si>
  <si>
    <t>TRANSF. #24244</t>
  </si>
  <si>
    <t>VARIOS</t>
  </si>
  <si>
    <t>TRANSF. #24239</t>
  </si>
  <si>
    <t>YNDIRA JOSEFINA MEJIA G.</t>
  </si>
  <si>
    <t>TRANSF.  #24235</t>
  </si>
  <si>
    <t>COLEGIO DOM. DE ING. Y ARQUI. (CODIA)</t>
  </si>
  <si>
    <t>TRANSF.#24260</t>
  </si>
  <si>
    <t>NAIROBYS MARIA ABAREU</t>
  </si>
  <si>
    <t>TRANSF. #24263</t>
  </si>
  <si>
    <t xml:space="preserve">SAANTIAGO REGALADO </t>
  </si>
  <si>
    <t>TRANSF. #24304</t>
  </si>
  <si>
    <t>COSMO MEDIA TELEVISION, SR.</t>
  </si>
  <si>
    <t>TRANSF. #24447</t>
  </si>
  <si>
    <t xml:space="preserve">OCTAVIO CABRAL VALENZUELA </t>
  </si>
  <si>
    <t>TRANSF. #24485</t>
  </si>
  <si>
    <t xml:space="preserve">DIANA CAROLINA  INOA </t>
  </si>
  <si>
    <t>TRANSF.  #24461</t>
  </si>
  <si>
    <t>RONY  JOSE ALVAREZ</t>
  </si>
  <si>
    <t>TRANSF.  #24630</t>
  </si>
  <si>
    <t>HAREL KATZ</t>
  </si>
  <si>
    <t>TRANSF.  #24550</t>
  </si>
  <si>
    <t xml:space="preserve">ASOCIACION DOMINICANA DE CIGARROS Y TABACO  </t>
  </si>
  <si>
    <t>TRANSF.  #24564</t>
  </si>
  <si>
    <t>DARIO ARCIDE VARGAS MENA</t>
  </si>
  <si>
    <t>TRANSF.  #24567</t>
  </si>
  <si>
    <t>JOSE  INOCENCIO DE CRUZ</t>
  </si>
  <si>
    <t>TRANSF.  #24576</t>
  </si>
  <si>
    <t>AHYLSA</t>
  </si>
  <si>
    <t>TRANSF.  #24580</t>
  </si>
  <si>
    <t>BLADY Y ASOCIADOS</t>
  </si>
  <si>
    <t>TRANSF. #24592</t>
  </si>
  <si>
    <t>FERIAS Y EXPOSICIONES DEL CARIBE</t>
  </si>
  <si>
    <t>TRANSF.  #24596</t>
  </si>
  <si>
    <t>MEJIA  FANA AUTO PARTS</t>
  </si>
  <si>
    <t>TRANSF S/N</t>
  </si>
  <si>
    <t>EDWIN RAFAEL MARTE</t>
  </si>
  <si>
    <t>TRANSF. # 24531</t>
  </si>
  <si>
    <t xml:space="preserve">JOSE DANIEL HERRERA R. </t>
  </si>
  <si>
    <t>TRANSF. # 24543</t>
  </si>
  <si>
    <t>JHONATHAN MANUEL MENDEZ</t>
  </si>
  <si>
    <t>TRANSF. # 24535</t>
  </si>
  <si>
    <t>TRANSF. # 24524</t>
  </si>
  <si>
    <t>TRANSF. #24585</t>
  </si>
  <si>
    <t>TRANSF. #24625</t>
  </si>
  <si>
    <t>TRANSF. #24622</t>
  </si>
  <si>
    <t>TRANSF. #24619</t>
  </si>
  <si>
    <t>TRANSF. #24680</t>
  </si>
  <si>
    <t>ANDY SAMUEL LIRIANO JIMENEZ</t>
  </si>
  <si>
    <t>TRANSF. # 24487</t>
  </si>
  <si>
    <t xml:space="preserve">KELVYN DOMINGUEZ </t>
  </si>
  <si>
    <t>TRANSF. # 24489</t>
  </si>
  <si>
    <t xml:space="preserve">ERODILIS MRIA MORROBEL </t>
  </si>
  <si>
    <t>TRANSF.#24675</t>
  </si>
  <si>
    <t>TRANSF.#24681</t>
  </si>
  <si>
    <t>TRANSF.#24440</t>
  </si>
  <si>
    <t>MARIA ALTAGRACIA SANCHEZ</t>
  </si>
  <si>
    <t>TRANSF. #24623</t>
  </si>
  <si>
    <t>TRANSF. #24624</t>
  </si>
  <si>
    <t>TRANSF.#24618</t>
  </si>
  <si>
    <t>TRANSF. #24488</t>
  </si>
  <si>
    <t>RAFAEL ARIEL ABREU ACOSTA</t>
  </si>
  <si>
    <t>TRANSF. #24484</t>
  </si>
  <si>
    <t>EVELIN ALCELINA GOMEZ JOA</t>
  </si>
  <si>
    <t>TRANSF. #24482</t>
  </si>
  <si>
    <t xml:space="preserve">CRISTIAN MUÑOZ </t>
  </si>
  <si>
    <t>TRANSF. #24827</t>
  </si>
  <si>
    <t>TRANSF. #24775</t>
  </si>
  <si>
    <t>DOMINGO ANTONIO VARGAS</t>
  </si>
  <si>
    <t>TRANSF.  #24823</t>
  </si>
  <si>
    <t xml:space="preserve">JACKSON PASCUAL RODRIGUEZ </t>
  </si>
  <si>
    <t>TRANSF. #24843</t>
  </si>
  <si>
    <t xml:space="preserve">MARIA EUGENIA  GOMEZ </t>
  </si>
  <si>
    <t>TRANSF. #24839</t>
  </si>
  <si>
    <t>KIARIA  INMACULADA OVALLE</t>
  </si>
  <si>
    <t>TRANSF. #24860</t>
  </si>
  <si>
    <t>TRANSF.  #121313</t>
  </si>
  <si>
    <t>HOMERO ANTONIO GONZALEZ</t>
  </si>
  <si>
    <t>TRANSF. #25024</t>
  </si>
  <si>
    <t xml:space="preserve">VARIOS </t>
  </si>
  <si>
    <t>TRANSF. #25055</t>
  </si>
  <si>
    <t>TRANSF. 25097</t>
  </si>
  <si>
    <t>DELTA COMERCIAL</t>
  </si>
  <si>
    <t>TRANSF. 25088</t>
  </si>
  <si>
    <t>SANTIAGO V. REGALADO</t>
  </si>
  <si>
    <t>TRANSF.  #25096</t>
  </si>
  <si>
    <t>LUIS MML. PAULINO ACEVEDO</t>
  </si>
  <si>
    <t>TRANSF. #25084</t>
  </si>
  <si>
    <t xml:space="preserve">EDITORA EL NUEVO DARIO </t>
  </si>
  <si>
    <t>TRANSF. #25086</t>
  </si>
  <si>
    <t>PUBLICACIONES AHORA, SAS</t>
  </si>
  <si>
    <t>TRANSF. #25058</t>
  </si>
  <si>
    <t>EDITORA HOY, S.A</t>
  </si>
  <si>
    <t>TRANSF#25017</t>
  </si>
  <si>
    <t xml:space="preserve">SALER GIANNI PRADO </t>
  </si>
  <si>
    <t>TRANSF.#25012</t>
  </si>
  <si>
    <t>RAFAE ANTONIO ORTIZ Q.</t>
  </si>
  <si>
    <t>TRANSF. #25075</t>
  </si>
  <si>
    <t>GRUPO DIARIO LIBRE . S.A</t>
  </si>
  <si>
    <t>TRANSF# 25049</t>
  </si>
  <si>
    <t>EDITOR, DEL CARIBE CPOR A</t>
  </si>
  <si>
    <t>TRANSF. #24604</t>
  </si>
  <si>
    <t xml:space="preserve">EDW RAFAEL MARTE </t>
  </si>
  <si>
    <t>TRANSF. #25098</t>
  </si>
  <si>
    <t>COSMO MEDIA TELEVISIOMN</t>
  </si>
  <si>
    <t>TRANSF. #25106</t>
  </si>
  <si>
    <t>YENIRSE ADAIRYS TEJADA VILLAR</t>
  </si>
  <si>
    <t>TRANSF. #24091</t>
  </si>
  <si>
    <t>TRANSF. #25104</t>
  </si>
  <si>
    <t>DARIO VARAS</t>
  </si>
  <si>
    <t>TRANSF. #25125</t>
  </si>
  <si>
    <t>ANTONIO HERRERA VEGA</t>
  </si>
  <si>
    <t>TRANSF. #25222</t>
  </si>
  <si>
    <t>NAIROBYS M. AREU FERMIN</t>
  </si>
  <si>
    <t>TRANSF. #25228</t>
  </si>
  <si>
    <t>TRANSF. #25297</t>
  </si>
  <si>
    <t>TRANSF. #25227</t>
  </si>
  <si>
    <t>PEDRO PABLO  JIMENEZ POLANCO</t>
  </si>
  <si>
    <t>TRANSF. #25232</t>
  </si>
  <si>
    <t>AUGUSTO ANTONIO NUNEZ SARITA</t>
  </si>
  <si>
    <t>TRANSF. #25180</t>
  </si>
  <si>
    <t>BANK. BBVA BANCO BILBAO VIZCAYA ARGENTARIA</t>
  </si>
  <si>
    <t>TRANSF. #25310</t>
  </si>
  <si>
    <t>BYAN ESTEVEZ REYES</t>
  </si>
  <si>
    <t>TRANSF. #25306</t>
  </si>
  <si>
    <t>ANA VALDEZ</t>
  </si>
  <si>
    <t>TRANSF. #25313</t>
  </si>
  <si>
    <t>EDDYLITH CRUZ</t>
  </si>
  <si>
    <t>TRANSF. #25312</t>
  </si>
  <si>
    <t>ELIAZAR YUNIOR GIL MENDOZA</t>
  </si>
  <si>
    <t>TRANSF. #25245</t>
  </si>
  <si>
    <t>REREGIONAL CENTRAL,  BANI</t>
  </si>
  <si>
    <t>TRANSF. #25277</t>
  </si>
  <si>
    <t>TRANSF. #25281</t>
  </si>
  <si>
    <t>TRANSF. #25271</t>
  </si>
  <si>
    <t>TRANSF. #25259</t>
  </si>
  <si>
    <t>TRANSF. #25247</t>
  </si>
  <si>
    <t>REGIONAL CENTRAL,  BANI</t>
  </si>
  <si>
    <t>TRANSF. #25250</t>
  </si>
  <si>
    <t>TRANSF. #25211</t>
  </si>
  <si>
    <t>VICEMINISTERIO DE EXTENSÓN</t>
  </si>
  <si>
    <t>TRANSF. #24850</t>
  </si>
  <si>
    <t>PEDRO MARTINEZ</t>
  </si>
  <si>
    <t>TRANSF. #25386</t>
  </si>
  <si>
    <t>NELSON LOPEZ</t>
  </si>
  <si>
    <t>TRANSF. #25371</t>
  </si>
  <si>
    <t>TRANSF. #2580</t>
  </si>
  <si>
    <t>ELIZABETH DISLA HERNANDEZ</t>
  </si>
  <si>
    <t>TRANSF. #25385</t>
  </si>
  <si>
    <t>MARCOS NAVARRO</t>
  </si>
  <si>
    <t>TRANSF. #25375</t>
  </si>
  <si>
    <t>PALADAR BY JR. FERNANDEZ</t>
  </si>
  <si>
    <t>TRANSF. #25403</t>
  </si>
  <si>
    <t>KEI SY ALT. AQUINO TAPIA</t>
  </si>
  <si>
    <t>TRANSF. #25665</t>
  </si>
  <si>
    <t>TRANSF. #25668</t>
  </si>
  <si>
    <t>TRANSF. #25688</t>
  </si>
  <si>
    <t>AVACOMP CORPORATION</t>
  </si>
  <si>
    <t>BANRESERVAS</t>
  </si>
  <si>
    <t>Ministerio de Argicultura</t>
  </si>
  <si>
    <t>FINANCIERO</t>
  </si>
  <si>
    <t>Relacion Ingresos y Egresos</t>
  </si>
  <si>
    <t>COMISION EJEC. PARA LA REFORMA Y MOD. DE SECTOR AGROP.</t>
  </si>
  <si>
    <t>010-249048-1</t>
  </si>
  <si>
    <t>Valor RD$</t>
  </si>
  <si>
    <t>Balance Inicial</t>
  </si>
  <si>
    <t>20-6022</t>
  </si>
  <si>
    <t>Beneficiario</t>
  </si>
  <si>
    <t>CONCEPTO</t>
  </si>
  <si>
    <t>Referencia</t>
  </si>
  <si>
    <t>Ingresos</t>
  </si>
  <si>
    <t>EGRESOS</t>
  </si>
  <si>
    <t>Cheque  Recibo</t>
  </si>
  <si>
    <t>MINISTERIO DE AGRICULTURA</t>
  </si>
  <si>
    <t>NOTA DE CREDITO</t>
  </si>
  <si>
    <t>LIB. #3003-1</t>
  </si>
  <si>
    <t xml:space="preserve">M/A </t>
  </si>
  <si>
    <t xml:space="preserve">TRANSF A TITULO DE PRETAMOS </t>
  </si>
  <si>
    <t>TRNSF#11117</t>
  </si>
  <si>
    <t>CARGOS BANCARIOS DE JUNIO/2022</t>
  </si>
  <si>
    <t>TOTAL DE INGRESOS Y EGRESOS  DE JUNIO/2022</t>
  </si>
  <si>
    <t>FONDO REPONIBLE INSTITUCIONAL</t>
  </si>
  <si>
    <t>240-018334-6</t>
  </si>
  <si>
    <t xml:space="preserve">REYE MARIBEL MEJIA LUCIANO </t>
  </si>
  <si>
    <t xml:space="preserve">REPOSICION DE FONDO REPONIBLE DE LA DIRECCION DE INSPENCION </t>
  </si>
  <si>
    <t>CK#597</t>
  </si>
  <si>
    <t>RAYSA LISSETTE GARCIA DE BRITO</t>
  </si>
  <si>
    <t xml:space="preserve">FONDO REPONIBLE DEL DEPTO DE SETORIAL DE LA MUJER </t>
  </si>
  <si>
    <t>CK#598</t>
  </si>
  <si>
    <t>N/D (DEPOSITO)</t>
  </si>
  <si>
    <t xml:space="preserve">MINISTERIO DE AGRICULTURA </t>
  </si>
  <si>
    <t>TRANSF#952</t>
  </si>
  <si>
    <t xml:space="preserve">YEIMMY MARIA MARTICH FRANCO </t>
  </si>
  <si>
    <t xml:space="preserve">REPOSICION DE FONDO REPONIBLE DEL VICEMINISTERIO DE PRODUCION AGRICOLA </t>
  </si>
  <si>
    <t>CK#599</t>
  </si>
  <si>
    <t xml:space="preserve">KATHERINE  MARGARTTEJADA DE JESUS </t>
  </si>
  <si>
    <t xml:space="preserve">REPOSICION DE FONDO REPONIBLE DEL DEPTO CONSTRUCION Y RECONSTRUCION </t>
  </si>
  <si>
    <t>CK#600</t>
  </si>
  <si>
    <t>YEMMY MARIA MARTICH</t>
  </si>
  <si>
    <t xml:space="preserve">REPOSICION DE FONDO REPONIBLE DEL VICE MINISTERIO DE PRODUCION AGRICOLA </t>
  </si>
  <si>
    <t>CK#601</t>
  </si>
  <si>
    <t xml:space="preserve">RAFAEL ANGEL SANTANA </t>
  </si>
  <si>
    <t xml:space="preserve">APERTURA DE FONDO REPONIBLE PARA SER UTILIZADO EN GASTOS MENORES DE SUB DIRECCION DE MONTE PLATA </t>
  </si>
  <si>
    <t>CK#602</t>
  </si>
  <si>
    <t xml:space="preserve">DOMINGA GARCIA SILVERIO </t>
  </si>
  <si>
    <t xml:space="preserve">FONDO REPONIBLE DE LA DIRECCION DE INGENERIA </t>
  </si>
  <si>
    <t>CK#603</t>
  </si>
  <si>
    <t xml:space="preserve">MILADYS JIMENEZ VALENZUELA </t>
  </si>
  <si>
    <t xml:space="preserve">FONDO REPONIBLE PERTENECIENTE AL DEPTO DE SERVICIOS Y MAQUINARIAS </t>
  </si>
  <si>
    <t>CK#604</t>
  </si>
  <si>
    <t xml:space="preserve">EMILIO JOSE GOMEZ TRABOUS </t>
  </si>
  <si>
    <t xml:space="preserve">REPOSICION FONDO REPONIBLE DEL DEPTO DE ANALISIS Y GESTION OPERATIVA </t>
  </si>
  <si>
    <t>CK#605</t>
  </si>
  <si>
    <t xml:space="preserve">JUAN CARLOS AGRAMONTE PEREZ </t>
  </si>
  <si>
    <t xml:space="preserve">FONDO REPONIBLE DEL DEPTO DE AGRCUTURA ORGANICA </t>
  </si>
  <si>
    <t>CK#606</t>
  </si>
  <si>
    <t>LEYDY JOHANNA DIAZ DE LA ROSA</t>
  </si>
  <si>
    <t xml:space="preserve">REPOSICION DE FONDO REPONIBLE DEL VICE MINISTERIO DE PLANIFICACION </t>
  </si>
  <si>
    <t>CK#607</t>
  </si>
  <si>
    <t xml:space="preserve">ANA MARIA CRUZ MEDINA </t>
  </si>
  <si>
    <t>APERTURA DE FONDO REPONIBLE PARA EL DEPTO DE ASOCIAVILIDAD</t>
  </si>
  <si>
    <t>CK#608</t>
  </si>
  <si>
    <t xml:space="preserve">MIGDALIA LUCIANO SANTOS </t>
  </si>
  <si>
    <t>APERTURA DE FONDO REPONIBLE A LA ENCARGADA ADMINISTRATIVA DEL CESMA</t>
  </si>
  <si>
    <t>CK#609</t>
  </si>
  <si>
    <t xml:space="preserve">NANCY DAMARY ENCARNACION DE SANCHEZ </t>
  </si>
  <si>
    <t xml:space="preserve">REPOSICION DE CAJA CHICA DE LA DIRECCION DE RECURSOS HUMANOS </t>
  </si>
  <si>
    <t>CK#610</t>
  </si>
  <si>
    <t xml:space="preserve">SOLANLLI AMELIA CARRASCO PERALTA </t>
  </si>
  <si>
    <t xml:space="preserve">APERTURA DE FONDO REPONIBLE PARA SE UTILIZADO UNICA Y EXCLUSIVAMENTE EN GASTOS MENORES </t>
  </si>
  <si>
    <t>CK#611</t>
  </si>
  <si>
    <t>VIRTUDES A DE LA ROSA POLANCCO</t>
  </si>
  <si>
    <t>APERTURA DE FONDO REPONIBLE PARA SER UTILIZADO UNICA Y EXCLUSIVAMENTE EN GASTOS OPERACIONALES</t>
  </si>
  <si>
    <t>CK#612</t>
  </si>
  <si>
    <t>JOSE ALTAGRACIA HERRERA VIDAL</t>
  </si>
  <si>
    <t>APERTURA DE FONDO REPONIBLE AL ENCARGADO ADMINITRATIVO DEL CESMA DE SAN JUAN</t>
  </si>
  <si>
    <t>CK#613</t>
  </si>
  <si>
    <t xml:space="preserve">ALTAGRACIA VICTORIA GOMEZ LOPEZ </t>
  </si>
  <si>
    <t xml:space="preserve">APERTURA DE FONDO REPONIBLE PARA SER UTILIZADO UNICA Y EXCLUSIVAMENTE EN GASTOS OPERACIONALES </t>
  </si>
  <si>
    <t>CK#614</t>
  </si>
  <si>
    <t>KATHERINE MARGARITA DE JESUS</t>
  </si>
  <si>
    <t>FONDO REPONIBLE DEL DEPTO DE CONSTRUCION Y RECONSTRUCION DE CAMINOS</t>
  </si>
  <si>
    <t>CK#615</t>
  </si>
  <si>
    <t>ADA LUISA DESCHAMSP AL MONTE</t>
  </si>
  <si>
    <t>REPOSICIN DE FONDO REPONIBLE DEL DEPTO DE INNOCUIDAD</t>
  </si>
  <si>
    <t>CK#616</t>
  </si>
  <si>
    <t xml:space="preserve">LEADRO RAFAEL DOMINGO MEDIDA </t>
  </si>
  <si>
    <t xml:space="preserve">EONDO REPONIBLE </t>
  </si>
  <si>
    <t>CK#617</t>
  </si>
  <si>
    <t xml:space="preserve">BEATRIZ BALBUENA ROSARIO </t>
  </si>
  <si>
    <t xml:space="preserve">REPOSIOCION DE FONDO REPONIBLE DEL DEPTO DE PRODUCION AGRICOLA </t>
  </si>
  <si>
    <t>CK#618</t>
  </si>
  <si>
    <t xml:space="preserve">  </t>
  </si>
  <si>
    <t>YESENIA AMARBIRIS PEREZ</t>
  </si>
  <si>
    <t>REPOSICION DE FONDO REPONIBLE DEL VICE MINISTERIO DE DESARROLLO RURAL POARA SER UTILIZADOS EN GASTOS EMERGENTE</t>
  </si>
  <si>
    <t>CK#619</t>
  </si>
  <si>
    <t xml:space="preserve">NATY ANTONIA MARTINEZ COLON </t>
  </si>
  <si>
    <t>FONDO REPONIBLE DEL DEPTO DE COOPERACION INTERNACIONAL</t>
  </si>
  <si>
    <t>CK#620</t>
  </si>
  <si>
    <t>MARISOL GARCIA REYNOSO</t>
  </si>
  <si>
    <t xml:space="preserve">REPOSICION DE FONDO REPONIBLE DEL DEPTO DE TESORERIA </t>
  </si>
  <si>
    <t>CK#621</t>
  </si>
  <si>
    <t>CARGOS BANCARIOS DE JUN/2022</t>
  </si>
  <si>
    <t>TOTAL DE INGRESOS Y EGRESOS DE JUNIO/2022</t>
  </si>
  <si>
    <t xml:space="preserve">   Ministerio de Argicultura</t>
  </si>
  <si>
    <t>.</t>
  </si>
  <si>
    <t xml:space="preserve">                  DEPARTAMENTO FINANCIERO</t>
  </si>
  <si>
    <t xml:space="preserve">           RELACION DE INGRESOS Y EGRESOS </t>
  </si>
  <si>
    <t xml:space="preserve">                            FONDO FOMENTO AGROPECUARIO</t>
  </si>
  <si>
    <t>010-392073-0</t>
  </si>
  <si>
    <t xml:space="preserve">          </t>
  </si>
  <si>
    <t>BALANCE INICAL</t>
  </si>
  <si>
    <t xml:space="preserve">FECHA   </t>
  </si>
  <si>
    <t>BENEFICIARIO</t>
  </si>
  <si>
    <t>Cheque / Recibo</t>
  </si>
  <si>
    <t>INGRESOS</t>
  </si>
  <si>
    <t>VALOR</t>
  </si>
  <si>
    <t>SANIDAD VEGETAL</t>
  </si>
  <si>
    <t>NOTA DE CREDITO VUCE</t>
  </si>
  <si>
    <t>REC#9114013</t>
  </si>
  <si>
    <t>REC#4524218</t>
  </si>
  <si>
    <t>REC#4524219</t>
  </si>
  <si>
    <t>REC#45240007</t>
  </si>
  <si>
    <t>REC#45240174</t>
  </si>
  <si>
    <t>RTEC#4524175</t>
  </si>
  <si>
    <t>REC#4524176</t>
  </si>
  <si>
    <t>REC#45240177</t>
  </si>
  <si>
    <t>ESTA TRANSF SE REALIZA PARA CUBRIR EL PAGO DE INCENTIVO AL PERSONAÑL TECNICO DEL DEPTO DE SANIDAD VEGETAL CORRESPONDIENTE AL MES DE ABRIL/2022</t>
  </si>
  <si>
    <t>TRANSF#21505</t>
  </si>
  <si>
    <t>REC#9460118</t>
  </si>
  <si>
    <t>REC#9480125</t>
  </si>
  <si>
    <t>REC#9567080</t>
  </si>
  <si>
    <t>REC#45240005</t>
  </si>
  <si>
    <t>REC#45240169</t>
  </si>
  <si>
    <t>REC#4524170</t>
  </si>
  <si>
    <t>REC#4524171</t>
  </si>
  <si>
    <t>RREC#4524172</t>
  </si>
  <si>
    <t>REC#4524173</t>
  </si>
  <si>
    <t>ESTA TRANSF SE REALIZA PARA CUBRIR  EL PAGO DE NOMINA DEL PERSONAL DE PREINSPECCIONA  CORRESPONDIENTE AL MES DE ABRIL DEL /2022</t>
  </si>
  <si>
    <t>TRANSF# 21744</t>
  </si>
  <si>
    <t>REC#4524185</t>
  </si>
  <si>
    <t>REC#4524086</t>
  </si>
  <si>
    <t>REC#70364149</t>
  </si>
  <si>
    <t>REC#4524007</t>
  </si>
  <si>
    <t>REC#4524166</t>
  </si>
  <si>
    <t>REC#4524167</t>
  </si>
  <si>
    <t>RTEC#4524166</t>
  </si>
  <si>
    <t>RREC#45330170</t>
  </si>
  <si>
    <t>ESTA TRANSF SE REALIZA PARA CUBRIR EL PAGO AL PERSONAL DEL PROGRAMA NACIONAL Y CONTROL DE MOSCA DE LA FRUTA</t>
  </si>
  <si>
    <t>TRANSF#21912</t>
  </si>
  <si>
    <t>REC#4524321</t>
  </si>
  <si>
    <t>REC#70361704</t>
  </si>
  <si>
    <t>REC#45240156</t>
  </si>
  <si>
    <t>REC#4524157</t>
  </si>
  <si>
    <t>REC#4524158</t>
  </si>
  <si>
    <t>REC#4524159</t>
  </si>
  <si>
    <t>REC#45240160</t>
  </si>
  <si>
    <t>REC#4524161</t>
  </si>
  <si>
    <t>REC#45240009</t>
  </si>
  <si>
    <t>REC#45240010</t>
  </si>
  <si>
    <t>REC#45240011</t>
  </si>
  <si>
    <t>REC#45240003</t>
  </si>
  <si>
    <t>REC#1443039</t>
  </si>
  <si>
    <t>REC#15168798</t>
  </si>
  <si>
    <t>REC#15120806</t>
  </si>
  <si>
    <t>REC#70366746</t>
  </si>
  <si>
    <t>SANIDA VEGETAL</t>
  </si>
  <si>
    <t>REC#4524201</t>
  </si>
  <si>
    <t xml:space="preserve">SANIDAD VEGERTAL </t>
  </si>
  <si>
    <t>REC#4524202</t>
  </si>
  <si>
    <t xml:space="preserve"> </t>
  </si>
  <si>
    <t xml:space="preserve">SANIDAD VEGETAL </t>
  </si>
  <si>
    <t>REC#1043189</t>
  </si>
  <si>
    <t>REC#10470137</t>
  </si>
  <si>
    <t>07-06-20225</t>
  </si>
  <si>
    <t>REC#10420192</t>
  </si>
  <si>
    <t>REC#10470140</t>
  </si>
  <si>
    <t>REC#10420143</t>
  </si>
  <si>
    <t>REC#70365235</t>
  </si>
  <si>
    <t xml:space="preserve">   </t>
  </si>
  <si>
    <t>REC#70365774</t>
  </si>
  <si>
    <t xml:space="preserve">MOSCAFRUT HIGUEY </t>
  </si>
  <si>
    <t>ESTA TRANSF SE REALIZA PARA CUBRIR EL PAGO DE LOS GASTOS OPERATIVOS AL PERSONAL DEL PROGRAMA NACIONAL DE VIGILANCIA DE CONTROL DE MOSCA</t>
  </si>
  <si>
    <t>TRANSF#22005</t>
  </si>
  <si>
    <t>REC#45240138</t>
  </si>
  <si>
    <t>REC#452400139</t>
  </si>
  <si>
    <t>REC#4524140</t>
  </si>
  <si>
    <t>REC#45240141</t>
  </si>
  <si>
    <t>REC#45240142</t>
  </si>
  <si>
    <t>REC#4524143</t>
  </si>
  <si>
    <t>REC#4524144</t>
  </si>
  <si>
    <t>REC#9318078</t>
  </si>
  <si>
    <t xml:space="preserve">FRANCISCO ALBERTO FERNANDEZ </t>
  </si>
  <si>
    <t>ESTA TRANSF SE REALIZA PARA CUBRIR EL PAGO DE ALQUILER DE UN APARTAMENTO CORRESPONDIENTE AL MES DE MARZO</t>
  </si>
  <si>
    <t>TRANSF#22429</t>
  </si>
  <si>
    <t>REC#4520161</t>
  </si>
  <si>
    <t>REC#452400162</t>
  </si>
  <si>
    <t>REC#4524163</t>
  </si>
  <si>
    <t>REC#45240164</t>
  </si>
  <si>
    <t>REC#70361083</t>
  </si>
  <si>
    <t>REC#700458171</t>
  </si>
  <si>
    <t>REC#703683</t>
  </si>
  <si>
    <t>WILDAGISSELL BATISTA MARTE</t>
  </si>
  <si>
    <t>FONDO REPONIBLE DEL DEPTO DE TRANSPORTACION Y EQUIPOS</t>
  </si>
  <si>
    <t>CK#301477</t>
  </si>
  <si>
    <t>REC#13261257</t>
  </si>
  <si>
    <t>REVC#45240134</t>
  </si>
  <si>
    <t>REC#45240135</t>
  </si>
  <si>
    <t>REC#45240136</t>
  </si>
  <si>
    <t>REC#45240137</t>
  </si>
  <si>
    <t>REC#15190366</t>
  </si>
  <si>
    <t>REC#45240151</t>
  </si>
  <si>
    <t>REC#11138148</t>
  </si>
  <si>
    <t>REC#70360962</t>
  </si>
  <si>
    <t>REC#45240153</t>
  </si>
  <si>
    <t>REC#45243154</t>
  </si>
  <si>
    <t>REC#4524155</t>
  </si>
  <si>
    <t>REC#45240157</t>
  </si>
  <si>
    <t>REC#45240158</t>
  </si>
  <si>
    <t xml:space="preserve">ESTA TRANSF SE REALIZA PARA CUBRIR EL PAGO DEL PERSONAL  DEL DEPTO DE GANADERIA  Y VEGILANCIA </t>
  </si>
  <si>
    <t>TRANSF#23014</t>
  </si>
  <si>
    <t xml:space="preserve">REGION ESTE HIGUEY </t>
  </si>
  <si>
    <t xml:space="preserve">ESTA TRANSF SE REALIZA PARA CUBRIR EL PAGO AL PERSONAL DEL PROGRAMA DE CONTROL Y ERRADICACION DEL CARACOL </t>
  </si>
  <si>
    <t>TRANSFD#22809</t>
  </si>
  <si>
    <t>REC#45240292</t>
  </si>
  <si>
    <t>REC#70362913</t>
  </si>
  <si>
    <t>REC#4524165</t>
  </si>
  <si>
    <t>REC#45240168</t>
  </si>
  <si>
    <t>REC#45240171</t>
  </si>
  <si>
    <t>REC#70366927</t>
  </si>
  <si>
    <t>REC#4524006</t>
  </si>
  <si>
    <t>13-06-202</t>
  </si>
  <si>
    <t>REC#45240012</t>
  </si>
  <si>
    <t>REC#45240013</t>
  </si>
  <si>
    <t>REC#4524002</t>
  </si>
  <si>
    <t>REC#45240002</t>
  </si>
  <si>
    <t>REC#70364104</t>
  </si>
  <si>
    <t xml:space="preserve">MOSCAFRUT RD </t>
  </si>
  <si>
    <t>ESTA TRANSF SE REALIZA PARA CUBRIR EL PAGO DE NOMINA A FAVOR DEL PERSONAL DEL PROGRAMA MOSCAFRUT</t>
  </si>
  <si>
    <t>TRANSF# 23337</t>
  </si>
  <si>
    <t>REC#452400154</t>
  </si>
  <si>
    <t>REC#45240155</t>
  </si>
  <si>
    <t>REC#452414157</t>
  </si>
  <si>
    <t>REC#45240159</t>
  </si>
  <si>
    <t>REC#4524160</t>
  </si>
  <si>
    <t>REC#70365226</t>
  </si>
  <si>
    <t>REC#45240192</t>
  </si>
  <si>
    <t>REC#452400193</t>
  </si>
  <si>
    <t>REC#4524194</t>
  </si>
  <si>
    <t>REC#91820077</t>
  </si>
  <si>
    <t>REC#452410446</t>
  </si>
  <si>
    <t>REC#452400447</t>
  </si>
  <si>
    <t>REC#45240448</t>
  </si>
  <si>
    <t>REC#1131152</t>
  </si>
  <si>
    <t>REC#70045729</t>
  </si>
  <si>
    <t>REC#70368459</t>
  </si>
  <si>
    <t>REC#70368777</t>
  </si>
  <si>
    <t xml:space="preserve">RAMON DANIEL MATEO RAMIREZ </t>
  </si>
  <si>
    <t xml:space="preserve">CHEQUE LIQUIDABLE AL COORDINADOR COMPLEJOS SECADOS PARA SER UTI.LIZADO EN EL PAGO DE JORNALES </t>
  </si>
  <si>
    <t>CK#301478</t>
  </si>
  <si>
    <t>REC#45240175</t>
  </si>
  <si>
    <t>REC#452430176</t>
  </si>
  <si>
    <t>REC#450177</t>
  </si>
  <si>
    <t>REC#452400178</t>
  </si>
  <si>
    <t>REC#45240179</t>
  </si>
  <si>
    <t>REC#45240180</t>
  </si>
  <si>
    <t>REC#4524008</t>
  </si>
  <si>
    <t xml:space="preserve">BILUX </t>
  </si>
  <si>
    <t xml:space="preserve">ESTA TRANSF SE REALIZA CUBRIR EL COSTO DE INSTALACION DE CARPAS Y EQUIPOS AUDIOVISUALES QUE SERAL UTILIZADOS EN EL ACTO DE PUESTA </t>
  </si>
  <si>
    <t>TRANSF# 23736</t>
  </si>
  <si>
    <t>ESTA TRANSF SE REALIZA PARA CUBRIR EL PAGO DE DESAYUNO , CENA Y ALOJAMIENTO DEL PERSONAL QUE ACOMPANA AL SENOR MINISTRO</t>
  </si>
  <si>
    <t>TRANSF#23735</t>
  </si>
  <si>
    <t>REC#4524003</t>
  </si>
  <si>
    <t>REC#45240428</t>
  </si>
  <si>
    <t>REC#45240029</t>
  </si>
  <si>
    <t xml:space="preserve">V ARIOS </t>
  </si>
  <si>
    <t>ESTA TRANSF SE REALIZA  COMO BONO AL EXPEDIENTE NO-  2022- 12284</t>
  </si>
  <si>
    <t>TRANSF# 23864</t>
  </si>
  <si>
    <t>REC#70368948</t>
  </si>
  <si>
    <t>REC#70369349</t>
  </si>
  <si>
    <t>REC#452400194</t>
  </si>
  <si>
    <t>REC#4524195</t>
  </si>
  <si>
    <t>REC#4524196</t>
  </si>
  <si>
    <t>REC#45240197</t>
  </si>
  <si>
    <t>REC#4524198</t>
  </si>
  <si>
    <t>REC#4524199</t>
  </si>
  <si>
    <t>MARGARITA MENDEZDIAZ</t>
  </si>
  <si>
    <t>ESTA TRANSF SE REALIZA PARA CUBRIR EL PAGO INTERNO DE SALARIO CORRESPONDIENTE AL MES DE MARZO /2022</t>
  </si>
  <si>
    <t>TRANSF#24044</t>
  </si>
  <si>
    <t>DGII (RETENCION DE IMPUESTOS INTERNOS)</t>
  </si>
  <si>
    <t>RETENCION DE IMPUESTOS SOBRE LA RENTA  DEL PERSONAL DE SANIDAD VEGETAL , MES DE ABRIL 2022</t>
  </si>
  <si>
    <t>REC#4524206</t>
  </si>
  <si>
    <t>REC#70044347</t>
  </si>
  <si>
    <t>REC#7036833</t>
  </si>
  <si>
    <t>REC#45244002</t>
  </si>
  <si>
    <t>REC#1212097</t>
  </si>
  <si>
    <t>REC#12209100</t>
  </si>
  <si>
    <t>REC#132621</t>
  </si>
  <si>
    <t>REC#45240145</t>
  </si>
  <si>
    <t>REC#4524146</t>
  </si>
  <si>
    <t>REC#45240147</t>
  </si>
  <si>
    <t>REC#4524148</t>
  </si>
  <si>
    <t>REC#45240149</t>
  </si>
  <si>
    <t>REC#45240150</t>
  </si>
  <si>
    <t>YUDIBETH FRANCISCA LOPEZ</t>
  </si>
  <si>
    <t xml:space="preserve">ESTA TRANSF SE REALIZA PARA CUBRIR EL COSTO DE ALMUERZO EN EÑL PUESTA </t>
  </si>
  <si>
    <t>TRANSF#23739</t>
  </si>
  <si>
    <t>GUADALUPE ABREU</t>
  </si>
  <si>
    <t xml:space="preserve">ESTA TRANSF SE REALIZA COMO APORTE PARA REALIZAR OPERACIÓN DE CORAZON AL JOVEN ALEXADER MARIA ABREU </t>
  </si>
  <si>
    <t>TRANSF#24262</t>
  </si>
  <si>
    <t>REC#1020136</t>
  </si>
  <si>
    <t>REC#1042143</t>
  </si>
  <si>
    <t>REC#100149</t>
  </si>
  <si>
    <t>REC#1007155</t>
  </si>
  <si>
    <t>REC#1082162</t>
  </si>
  <si>
    <t>REC#70364947</t>
  </si>
  <si>
    <t>REC#45240006</t>
  </si>
  <si>
    <t>REC#45240163</t>
  </si>
  <si>
    <t>REC#45243164</t>
  </si>
  <si>
    <t>REC#45240165</t>
  </si>
  <si>
    <t>REC#4524351</t>
  </si>
  <si>
    <t>REC#7036888</t>
  </si>
  <si>
    <t>REC#4524126</t>
  </si>
  <si>
    <t>REC#45240127</t>
  </si>
  <si>
    <t>REC#4524128</t>
  </si>
  <si>
    <t>REC#4524129</t>
  </si>
  <si>
    <t>REC#70369316</t>
  </si>
  <si>
    <t>REC#4524136</t>
  </si>
  <si>
    <t>REC#45240139</t>
  </si>
  <si>
    <t>REC#93770732</t>
  </si>
  <si>
    <t>REC#12345636</t>
  </si>
  <si>
    <t>REC#12320643</t>
  </si>
  <si>
    <t>REC#7073067</t>
  </si>
  <si>
    <t>REC#1345325</t>
  </si>
  <si>
    <t>REC#4524156</t>
  </si>
  <si>
    <t>27-06-20232</t>
  </si>
  <si>
    <t>REC#45241157</t>
  </si>
  <si>
    <t>REC#452400161</t>
  </si>
  <si>
    <t>REC#4524162</t>
  </si>
  <si>
    <t>REC#7036451</t>
  </si>
  <si>
    <t>REC#70364056</t>
  </si>
  <si>
    <t>REC#133367</t>
  </si>
  <si>
    <t>REC#4524168</t>
  </si>
  <si>
    <t>REC#4524169</t>
  </si>
  <si>
    <t>REC#70360941</t>
  </si>
  <si>
    <t>REC#70366273</t>
  </si>
  <si>
    <t>REC#145377</t>
  </si>
  <si>
    <t>REC#155333</t>
  </si>
  <si>
    <t>REC#45241281</t>
  </si>
  <si>
    <t>ESTA TRANSF SE REALIZA PARA CUBRIR EL PAGO DE INCENTIVOS DE SANIDAD VEGETAL CORRESPONDIENTE AL MES DE MAYO/2022</t>
  </si>
  <si>
    <t>TRANSF#25499</t>
  </si>
  <si>
    <t>REC#7036487</t>
  </si>
  <si>
    <t>30-06-20-22</t>
  </si>
  <si>
    <t>REC#45240210</t>
  </si>
  <si>
    <t>REC#4524311</t>
  </si>
  <si>
    <t>REC#4524212</t>
  </si>
  <si>
    <t>REC#4524213</t>
  </si>
  <si>
    <t>REC#4524214</t>
  </si>
  <si>
    <t xml:space="preserve">EXPRESSO </t>
  </si>
  <si>
    <t>ESTA TRANSF#SE REALIZA POR CONCEPTO DE PAGO SERVICIOS DE ALMUERZODREL PERSONAL DEL VICEMINISTERIO ADM</t>
  </si>
  <si>
    <t>TRA#70048700</t>
  </si>
  <si>
    <t>CARGOS BANCARIOS DEL MES DE JUNIO/2022</t>
  </si>
  <si>
    <t>TOTAL DE INGRESOS Y EGRESOS   JUNIO/2022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</si>
</sst>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&quot;RD$&quot;#,##0.00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lgerian"/>
      <family val="5"/>
    </font>
    <font>
      <sz val="14"/>
      <name val="Algerian"/>
      <family val="5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Book Antiqua"/>
      <family val="1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 applyAlignment="1">
      <alignment vertical="center"/>
    </xf>
    <xf numFmtId="14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14" fontId="8" fillId="2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horizontal="right" vertical="center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right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6" fillId="0" borderId="13" xfId="2" applyNumberFormat="1" applyFont="1" applyBorder="1" applyAlignment="1">
      <alignment horizont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3" xfId="2" applyFont="1" applyBorder="1" applyAlignment="1">
      <alignment vertical="center" wrapText="1"/>
    </xf>
    <xf numFmtId="43" fontId="16" fillId="0" borderId="13" xfId="1" applyFont="1" applyFill="1" applyBorder="1" applyAlignment="1">
      <alignment vertical="center" wrapText="1"/>
    </xf>
    <xf numFmtId="4" fontId="16" fillId="0" borderId="13" xfId="2" applyNumberFormat="1" applyFont="1" applyBorder="1" applyAlignment="1">
      <alignment horizontal="right" wrapText="1"/>
    </xf>
    <xf numFmtId="4" fontId="17" fillId="2" borderId="13" xfId="0" applyNumberFormat="1" applyFont="1" applyFill="1" applyBorder="1" applyAlignment="1">
      <alignment horizontal="right"/>
    </xf>
    <xf numFmtId="14" fontId="16" fillId="0" borderId="14" xfId="2" applyNumberFormat="1" applyFont="1" applyBorder="1" applyAlignment="1">
      <alignment horizontal="center" wrapText="1"/>
    </xf>
    <xf numFmtId="0" fontId="16" fillId="0" borderId="14" xfId="2" applyFont="1" applyBorder="1" applyAlignment="1">
      <alignment horizontal="center" vertical="center" wrapText="1"/>
    </xf>
    <xf numFmtId="0" fontId="16" fillId="0" borderId="14" xfId="2" applyFont="1" applyBorder="1" applyAlignment="1">
      <alignment vertical="center" wrapText="1"/>
    </xf>
    <xf numFmtId="43" fontId="16" fillId="0" borderId="14" xfId="1" applyFont="1" applyFill="1" applyBorder="1" applyAlignment="1">
      <alignment vertical="center" wrapText="1"/>
    </xf>
    <xf numFmtId="4" fontId="16" fillId="0" borderId="14" xfId="2" applyNumberFormat="1" applyFont="1" applyBorder="1" applyAlignment="1">
      <alignment horizontal="right" wrapText="1"/>
    </xf>
    <xf numFmtId="4" fontId="17" fillId="2" borderId="14" xfId="0" applyNumberFormat="1" applyFont="1" applyFill="1" applyBorder="1" applyAlignment="1">
      <alignment horizontal="right"/>
    </xf>
    <xf numFmtId="4" fontId="18" fillId="3" borderId="14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2" borderId="0" xfId="2" applyFont="1" applyFill="1" applyAlignment="1">
      <alignment horizontal="center"/>
    </xf>
    <xf numFmtId="0" fontId="1" fillId="0" borderId="0" xfId="3"/>
    <xf numFmtId="0" fontId="19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17" fontId="22" fillId="0" borderId="0" xfId="2" applyNumberFormat="1" applyFont="1" applyAlignment="1">
      <alignment horizontal="center"/>
    </xf>
    <xf numFmtId="0" fontId="22" fillId="0" borderId="6" xfId="2" applyFont="1" applyBorder="1"/>
    <xf numFmtId="0" fontId="3" fillId="0" borderId="0" xfId="2"/>
    <xf numFmtId="0" fontId="22" fillId="0" borderId="0" xfId="2" applyFont="1"/>
    <xf numFmtId="164" fontId="23" fillId="0" borderId="0" xfId="2" applyNumberFormat="1" applyFont="1" applyAlignment="1">
      <alignment horizontal="center"/>
    </xf>
    <xf numFmtId="14" fontId="20" fillId="4" borderId="14" xfId="2" applyNumberFormat="1" applyFont="1" applyFill="1" applyBorder="1" applyAlignment="1">
      <alignment horizontal="center"/>
    </xf>
    <xf numFmtId="0" fontId="20" fillId="4" borderId="14" xfId="2" applyFont="1" applyFill="1" applyBorder="1" applyAlignment="1">
      <alignment horizontal="center"/>
    </xf>
    <xf numFmtId="0" fontId="20" fillId="4" borderId="14" xfId="2" applyFont="1" applyFill="1" applyBorder="1" applyAlignment="1">
      <alignment horizontal="center"/>
    </xf>
    <xf numFmtId="0" fontId="20" fillId="4" borderId="15" xfId="2" applyFont="1" applyFill="1" applyBorder="1" applyAlignment="1">
      <alignment horizontal="center"/>
    </xf>
    <xf numFmtId="0" fontId="24" fillId="4" borderId="15" xfId="2" applyFont="1" applyFill="1" applyBorder="1" applyAlignment="1">
      <alignment horizontal="center" wrapText="1"/>
    </xf>
    <xf numFmtId="14" fontId="25" fillId="0" borderId="14" xfId="2" applyNumberFormat="1" applyFont="1" applyBorder="1" applyAlignment="1">
      <alignment horizontal="center"/>
    </xf>
    <xf numFmtId="0" fontId="25" fillId="0" borderId="15" xfId="2" applyFont="1" applyBorder="1" applyAlignment="1">
      <alignment horizontal="center" wrapText="1"/>
    </xf>
    <xf numFmtId="43" fontId="25" fillId="0" borderId="15" xfId="4" applyFont="1" applyFill="1" applyBorder="1" applyAlignment="1">
      <alignment horizontal="center"/>
    </xf>
    <xf numFmtId="43" fontId="25" fillId="0" borderId="16" xfId="4" applyFont="1" applyFill="1" applyBorder="1" applyAlignment="1">
      <alignment horizontal="center" wrapText="1"/>
    </xf>
    <xf numFmtId="43" fontId="24" fillId="0" borderId="14" xfId="4" applyFont="1" applyFill="1" applyBorder="1" applyAlignment="1">
      <alignment horizontal="center"/>
    </xf>
    <xf numFmtId="14" fontId="25" fillId="0" borderId="14" xfId="2" applyNumberFormat="1" applyFont="1" applyBorder="1" applyAlignment="1">
      <alignment horizontal="center" wrapText="1"/>
    </xf>
    <xf numFmtId="0" fontId="25" fillId="0" borderId="14" xfId="2" applyFont="1" applyBorder="1" applyAlignment="1">
      <alignment horizontal="center" wrapText="1"/>
    </xf>
    <xf numFmtId="43" fontId="25" fillId="0" borderId="14" xfId="4" applyFont="1" applyFill="1" applyBorder="1" applyAlignment="1">
      <alignment horizontal="center"/>
    </xf>
    <xf numFmtId="43" fontId="25" fillId="0" borderId="14" xfId="4" applyFont="1" applyFill="1" applyBorder="1" applyAlignment="1">
      <alignment horizontal="center" wrapText="1"/>
    </xf>
    <xf numFmtId="0" fontId="26" fillId="3" borderId="17" xfId="3" applyFont="1" applyFill="1" applyBorder="1" applyAlignment="1">
      <alignment horizontal="center" vertical="center" wrapText="1"/>
    </xf>
    <xf numFmtId="0" fontId="23" fillId="3" borderId="18" xfId="3" applyFont="1" applyFill="1" applyBorder="1" applyAlignment="1">
      <alignment horizontal="center" wrapText="1"/>
    </xf>
    <xf numFmtId="0" fontId="27" fillId="3" borderId="18" xfId="3" applyFont="1" applyFill="1" applyBorder="1" applyAlignment="1">
      <alignment horizontal="center"/>
    </xf>
    <xf numFmtId="43" fontId="28" fillId="3" borderId="13" xfId="5" applyFont="1" applyFill="1" applyBorder="1" applyAlignment="1">
      <alignment horizontal="right" wrapText="1"/>
    </xf>
    <xf numFmtId="43" fontId="25" fillId="3" borderId="14" xfId="4" applyFont="1" applyFill="1" applyBorder="1" applyAlignment="1">
      <alignment horizontal="center" wrapText="1"/>
    </xf>
    <xf numFmtId="43" fontId="25" fillId="2" borderId="0" xfId="4" applyFont="1" applyFill="1" applyBorder="1" applyAlignment="1">
      <alignment horizontal="center"/>
    </xf>
    <xf numFmtId="43" fontId="1" fillId="0" borderId="0" xfId="3" applyNumberFormat="1"/>
    <xf numFmtId="0" fontId="27" fillId="0" borderId="0" xfId="3" applyFont="1"/>
    <xf numFmtId="0" fontId="20" fillId="5" borderId="14" xfId="2" applyFont="1" applyFill="1" applyBorder="1" applyAlignment="1">
      <alignment horizontal="center"/>
    </xf>
    <xf numFmtId="0" fontId="20" fillId="5" borderId="14" xfId="2" applyFont="1" applyFill="1" applyBorder="1" applyAlignment="1">
      <alignment horizontal="center"/>
    </xf>
    <xf numFmtId="0" fontId="24" fillId="5" borderId="14" xfId="2" applyFont="1" applyFill="1" applyBorder="1" applyAlignment="1">
      <alignment horizontal="center" wrapText="1"/>
    </xf>
    <xf numFmtId="49" fontId="25" fillId="0" borderId="14" xfId="6" applyNumberFormat="1" applyFont="1" applyFill="1" applyBorder="1" applyAlignment="1">
      <alignment horizontal="center" wrapText="1"/>
    </xf>
    <xf numFmtId="14" fontId="25" fillId="0" borderId="14" xfId="5" applyNumberFormat="1" applyFont="1" applyFill="1" applyBorder="1" applyAlignment="1">
      <alignment horizontal="center" wrapText="1"/>
    </xf>
    <xf numFmtId="0" fontId="25" fillId="0" borderId="14" xfId="2" applyFont="1" applyBorder="1" applyAlignment="1">
      <alignment horizontal="center"/>
    </xf>
    <xf numFmtId="43" fontId="28" fillId="0" borderId="14" xfId="5" applyFont="1" applyFill="1" applyBorder="1" applyAlignment="1">
      <alignment horizontal="center" wrapText="1"/>
    </xf>
    <xf numFmtId="43" fontId="25" fillId="0" borderId="14" xfId="2" applyNumberFormat="1" applyFont="1" applyBorder="1" applyAlignment="1">
      <alignment horizontal="center"/>
    </xf>
    <xf numFmtId="4" fontId="25" fillId="0" borderId="14" xfId="2" applyNumberFormat="1" applyFont="1" applyBorder="1" applyAlignment="1">
      <alignment horizontal="center"/>
    </xf>
    <xf numFmtId="43" fontId="25" fillId="6" borderId="14" xfId="2" applyNumberFormat="1" applyFont="1" applyFill="1" applyBorder="1" applyAlignment="1">
      <alignment horizontal="center"/>
    </xf>
    <xf numFmtId="14" fontId="25" fillId="0" borderId="0" xfId="2" applyNumberFormat="1" applyFont="1" applyAlignment="1">
      <alignment horizontal="center"/>
    </xf>
    <xf numFmtId="0" fontId="26" fillId="0" borderId="16" xfId="3" applyFont="1" applyBorder="1" applyAlignment="1">
      <alignment horizontal="center" vertical="center" wrapText="1"/>
    </xf>
    <xf numFmtId="0" fontId="27" fillId="0" borderId="19" xfId="3" applyFont="1" applyBorder="1" applyAlignment="1">
      <alignment horizontal="center"/>
    </xf>
    <xf numFmtId="43" fontId="28" fillId="6" borderId="20" xfId="5" applyFont="1" applyFill="1" applyBorder="1" applyAlignment="1">
      <alignment horizontal="right" wrapText="1"/>
    </xf>
    <xf numFmtId="4" fontId="27" fillId="6" borderId="14" xfId="3" applyNumberFormat="1" applyFont="1" applyFill="1" applyBorder="1" applyAlignment="1">
      <alignment vertical="center"/>
    </xf>
    <xf numFmtId="43" fontId="25" fillId="0" borderId="0" xfId="2" applyNumberFormat="1" applyFont="1" applyAlignment="1">
      <alignment horizontal="center"/>
    </xf>
    <xf numFmtId="0" fontId="2" fillId="0" borderId="0" xfId="3" applyFont="1"/>
    <xf numFmtId="0" fontId="29" fillId="0" borderId="0" xfId="2" applyFont="1"/>
    <xf numFmtId="0" fontId="30" fillId="0" borderId="0" xfId="2" applyFont="1"/>
    <xf numFmtId="0" fontId="24" fillId="0" borderId="0" xfId="2" applyFont="1" applyAlignment="1">
      <alignment horizontal="left"/>
    </xf>
    <xf numFmtId="0" fontId="31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17" fontId="24" fillId="0" borderId="0" xfId="2" applyNumberFormat="1" applyFont="1" applyAlignment="1">
      <alignment horizontal="right" vertical="center"/>
    </xf>
    <xf numFmtId="17" fontId="24" fillId="0" borderId="0" xfId="2" applyNumberFormat="1" applyFont="1" applyAlignment="1">
      <alignment horizontal="left"/>
    </xf>
    <xf numFmtId="0" fontId="24" fillId="0" borderId="0" xfId="2" applyFont="1"/>
    <xf numFmtId="0" fontId="27" fillId="0" borderId="0" xfId="3" applyFont="1" applyAlignment="1">
      <alignment horizontal="left"/>
    </xf>
    <xf numFmtId="0" fontId="23" fillId="0" borderId="0" xfId="2" applyFont="1"/>
    <xf numFmtId="43" fontId="32" fillId="0" borderId="0" xfId="4" applyFont="1" applyFill="1" applyBorder="1" applyAlignment="1"/>
    <xf numFmtId="0" fontId="24" fillId="6" borderId="7" xfId="2" applyFont="1" applyFill="1" applyBorder="1"/>
    <xf numFmtId="0" fontId="24" fillId="6" borderId="7" xfId="2" applyFont="1" applyFill="1" applyBorder="1" applyAlignment="1">
      <alignment horizontal="center"/>
    </xf>
    <xf numFmtId="0" fontId="24" fillId="6" borderId="11" xfId="2" applyFont="1" applyFill="1" applyBorder="1" applyAlignment="1">
      <alignment horizontal="center"/>
    </xf>
    <xf numFmtId="43" fontId="23" fillId="6" borderId="12" xfId="4" applyFont="1" applyFill="1" applyBorder="1" applyAlignment="1"/>
    <xf numFmtId="14" fontId="28" fillId="0" borderId="13" xfId="7" applyNumberFormat="1" applyFont="1" applyFill="1" applyBorder="1" applyAlignment="1">
      <alignment horizontal="center" wrapText="1"/>
    </xf>
    <xf numFmtId="0" fontId="28" fillId="0" borderId="13" xfId="3" applyFont="1" applyBorder="1" applyAlignment="1">
      <alignment horizontal="center" wrapText="1"/>
    </xf>
    <xf numFmtId="0" fontId="27" fillId="0" borderId="14" xfId="3" applyFont="1" applyBorder="1"/>
    <xf numFmtId="43" fontId="28" fillId="0" borderId="13" xfId="7" applyFont="1" applyFill="1" applyBorder="1" applyAlignment="1">
      <alignment horizontal="center"/>
    </xf>
    <xf numFmtId="43" fontId="27" fillId="0" borderId="14" xfId="4" applyFont="1" applyFill="1" applyBorder="1" applyAlignment="1"/>
    <xf numFmtId="4" fontId="27" fillId="0" borderId="13" xfId="3" applyNumberFormat="1" applyFont="1" applyBorder="1"/>
    <xf numFmtId="43" fontId="0" fillId="0" borderId="0" xfId="4" applyFont="1"/>
    <xf numFmtId="2" fontId="27" fillId="0" borderId="14" xfId="3" applyNumberFormat="1" applyFont="1" applyBorder="1"/>
    <xf numFmtId="4" fontId="27" fillId="0" borderId="14" xfId="3" applyNumberFormat="1" applyFont="1" applyBorder="1"/>
    <xf numFmtId="14" fontId="28" fillId="0" borderId="13" xfId="7" applyNumberFormat="1" applyFont="1" applyFill="1" applyBorder="1" applyAlignment="1">
      <alignment horizontal="center" vertical="center" wrapText="1"/>
    </xf>
    <xf numFmtId="0" fontId="28" fillId="0" borderId="13" xfId="3" applyFont="1" applyBorder="1" applyAlignment="1">
      <alignment horizontal="center" vertical="center" wrapText="1"/>
    </xf>
    <xf numFmtId="4" fontId="27" fillId="0" borderId="14" xfId="3" applyNumberFormat="1" applyFont="1" applyBorder="1" applyAlignment="1">
      <alignment vertical="center"/>
    </xf>
    <xf numFmtId="0" fontId="27" fillId="0" borderId="14" xfId="3" applyFont="1" applyBorder="1" applyAlignment="1">
      <alignment vertical="center"/>
    </xf>
    <xf numFmtId="4" fontId="28" fillId="2" borderId="14" xfId="3" applyNumberFormat="1" applyFont="1" applyFill="1" applyBorder="1"/>
    <xf numFmtId="4" fontId="28" fillId="4" borderId="14" xfId="3" applyNumberFormat="1" applyFont="1" applyFill="1" applyBorder="1"/>
    <xf numFmtId="0" fontId="28" fillId="0" borderId="14" xfId="3" applyFont="1" applyBorder="1" applyAlignment="1">
      <alignment vertical="center"/>
    </xf>
    <xf numFmtId="4" fontId="28" fillId="0" borderId="14" xfId="3" applyNumberFormat="1" applyFont="1" applyBorder="1" applyAlignment="1">
      <alignment vertical="center"/>
    </xf>
    <xf numFmtId="0" fontId="28" fillId="0" borderId="14" xfId="3" applyFont="1" applyBorder="1"/>
    <xf numFmtId="4" fontId="28" fillId="0" borderId="14" xfId="3" applyNumberFormat="1" applyFont="1" applyBorder="1"/>
    <xf numFmtId="0" fontId="1" fillId="2" borderId="0" xfId="3" applyFill="1"/>
    <xf numFmtId="0" fontId="33" fillId="0" borderId="0" xfId="3" applyFont="1"/>
    <xf numFmtId="43" fontId="28" fillId="2" borderId="13" xfId="7" applyFont="1" applyFill="1" applyBorder="1" applyAlignment="1">
      <alignment horizontal="center"/>
    </xf>
    <xf numFmtId="0" fontId="34" fillId="0" borderId="13" xfId="3" applyFont="1" applyBorder="1" applyAlignment="1">
      <alignment horizontal="center" wrapText="1"/>
    </xf>
    <xf numFmtId="43" fontId="28" fillId="0" borderId="13" xfId="7" applyFont="1" applyFill="1" applyBorder="1" applyAlignment="1">
      <alignment horizontal="right"/>
    </xf>
    <xf numFmtId="4" fontId="27" fillId="2" borderId="14" xfId="3" applyNumberFormat="1" applyFont="1" applyFill="1" applyBorder="1"/>
    <xf numFmtId="43" fontId="28" fillId="0" borderId="14" xfId="7" applyFont="1" applyFill="1" applyBorder="1"/>
    <xf numFmtId="43" fontId="23" fillId="0" borderId="14" xfId="7" applyFont="1" applyFill="1" applyBorder="1"/>
    <xf numFmtId="43" fontId="27" fillId="0" borderId="14" xfId="4" applyFont="1" applyFill="1" applyBorder="1"/>
    <xf numFmtId="43" fontId="34" fillId="0" borderId="14" xfId="7" applyFont="1" applyFill="1" applyBorder="1" applyAlignment="1">
      <alignment horizontal="center" wrapText="1"/>
    </xf>
    <xf numFmtId="0" fontId="28" fillId="0" borderId="14" xfId="3" applyFont="1" applyBorder="1" applyAlignment="1">
      <alignment horizontal="center" vertical="center"/>
    </xf>
    <xf numFmtId="43" fontId="28" fillId="0" borderId="14" xfId="7" applyFont="1" applyFill="1" applyBorder="1" applyAlignment="1">
      <alignment vertical="center"/>
    </xf>
    <xf numFmtId="0" fontId="28" fillId="0" borderId="14" xfId="3" applyFont="1" applyBorder="1" applyAlignment="1">
      <alignment horizontal="center"/>
    </xf>
    <xf numFmtId="0" fontId="34" fillId="0" borderId="13" xfId="3" applyFont="1" applyBorder="1" applyAlignment="1">
      <alignment horizontal="center" vertical="center" wrapText="1"/>
    </xf>
    <xf numFmtId="43" fontId="34" fillId="0" borderId="13" xfId="7" applyFont="1" applyFill="1" applyBorder="1" applyAlignment="1">
      <alignment horizontal="center" wrapText="1"/>
    </xf>
    <xf numFmtId="14" fontId="34" fillId="0" borderId="13" xfId="7" applyNumberFormat="1" applyFont="1" applyFill="1" applyBorder="1" applyAlignment="1">
      <alignment horizontal="center" vertical="center" wrapText="1"/>
    </xf>
    <xf numFmtId="43" fontId="27" fillId="0" borderId="14" xfId="4" applyFont="1" applyFill="1" applyBorder="1" applyAlignment="1">
      <alignment vertical="center"/>
    </xf>
    <xf numFmtId="43" fontId="28" fillId="4" borderId="13" xfId="7" applyFont="1" applyFill="1" applyBorder="1" applyAlignment="1">
      <alignment horizontal="center"/>
    </xf>
    <xf numFmtId="14" fontId="28" fillId="0" borderId="21" xfId="7" applyNumberFormat="1" applyFont="1" applyFill="1" applyBorder="1" applyAlignment="1">
      <alignment horizontal="center" wrapText="1"/>
    </xf>
    <xf numFmtId="0" fontId="28" fillId="0" borderId="13" xfId="3" applyFont="1" applyBorder="1" applyAlignment="1">
      <alignment horizontal="center"/>
    </xf>
    <xf numFmtId="0" fontId="17" fillId="0" borderId="0" xfId="3" applyFont="1"/>
    <xf numFmtId="0" fontId="35" fillId="0" borderId="13" xfId="3" applyFont="1" applyBorder="1" applyAlignment="1">
      <alignment horizontal="center"/>
    </xf>
    <xf numFmtId="0" fontId="1" fillId="0" borderId="14" xfId="3" applyBorder="1"/>
    <xf numFmtId="43" fontId="34" fillId="0" borderId="14" xfId="7" applyFont="1" applyFill="1" applyBorder="1" applyAlignment="1">
      <alignment horizontal="center"/>
    </xf>
    <xf numFmtId="43" fontId="28" fillId="0" borderId="14" xfId="7" applyFont="1" applyFill="1" applyBorder="1" applyAlignment="1"/>
    <xf numFmtId="0" fontId="35" fillId="0" borderId="14" xfId="3" applyFont="1" applyBorder="1" applyAlignment="1">
      <alignment horizontal="center"/>
    </xf>
    <xf numFmtId="0" fontId="28" fillId="0" borderId="15" xfId="3" applyFont="1" applyBorder="1" applyAlignment="1">
      <alignment horizontal="center" wrapText="1"/>
    </xf>
    <xf numFmtId="0" fontId="36" fillId="0" borderId="19" xfId="3" applyFont="1" applyBorder="1" applyAlignment="1">
      <alignment horizontal="center" wrapText="1"/>
    </xf>
    <xf numFmtId="43" fontId="23" fillId="2" borderId="14" xfId="4" applyFont="1" applyFill="1" applyBorder="1" applyAlignment="1"/>
    <xf numFmtId="4" fontId="27" fillId="6" borderId="14" xfId="3" applyNumberFormat="1" applyFont="1" applyFill="1" applyBorder="1"/>
    <xf numFmtId="14" fontId="27" fillId="0" borderId="16" xfId="3" applyNumberFormat="1" applyFont="1" applyBorder="1" applyAlignment="1">
      <alignment horizontal="left" wrapText="1"/>
    </xf>
    <xf numFmtId="0" fontId="26" fillId="3" borderId="22" xfId="3" applyFont="1" applyFill="1" applyBorder="1" applyAlignment="1">
      <alignment wrapText="1"/>
    </xf>
    <xf numFmtId="0" fontId="1" fillId="3" borderId="19" xfId="3" applyFill="1" applyBorder="1"/>
    <xf numFmtId="4" fontId="26" fillId="3" borderId="16" xfId="3" applyNumberFormat="1" applyFont="1" applyFill="1" applyBorder="1"/>
    <xf numFmtId="4" fontId="27" fillId="0" borderId="0" xfId="3" applyNumberFormat="1" applyFont="1"/>
    <xf numFmtId="4" fontId="26" fillId="3" borderId="14" xfId="3" applyNumberFormat="1" applyFont="1" applyFill="1" applyBorder="1"/>
    <xf numFmtId="14" fontId="28" fillId="0" borderId="14" xfId="7" applyNumberFormat="1" applyFont="1" applyFill="1" applyBorder="1" applyAlignment="1">
      <alignment horizontal="center" wrapText="1"/>
    </xf>
    <xf numFmtId="0" fontId="28" fillId="0" borderId="14" xfId="3" applyFont="1" applyBorder="1" applyAlignment="1">
      <alignment horizontal="center" wrapText="1"/>
    </xf>
    <xf numFmtId="0" fontId="35" fillId="0" borderId="14" xfId="3" applyFont="1" applyBorder="1" applyAlignment="1">
      <alignment horizontal="center" wrapText="1"/>
    </xf>
    <xf numFmtId="43" fontId="28" fillId="0" borderId="14" xfId="7" applyFont="1" applyFill="1" applyBorder="1" applyAlignment="1">
      <alignment horizontal="center"/>
    </xf>
    <xf numFmtId="0" fontId="28" fillId="0" borderId="14" xfId="3" applyFont="1" applyBorder="1" applyAlignment="1">
      <alignment horizontal="center" vertical="center" wrapText="1"/>
    </xf>
    <xf numFmtId="43" fontId="28" fillId="0" borderId="14" xfId="7" applyFont="1" applyFill="1" applyBorder="1" applyAlignment="1">
      <alignment horizontal="center" vertical="center"/>
    </xf>
    <xf numFmtId="0" fontId="34" fillId="0" borderId="14" xfId="3" applyFont="1" applyBorder="1" applyAlignment="1">
      <alignment horizontal="center" wrapText="1"/>
    </xf>
    <xf numFmtId="14" fontId="28" fillId="0" borderId="14" xfId="7" applyNumberFormat="1" applyFont="1" applyFill="1" applyBorder="1" applyAlignment="1">
      <alignment horizontal="center" vertical="center" wrapText="1"/>
    </xf>
    <xf numFmtId="43" fontId="28" fillId="0" borderId="14" xfId="7" applyFont="1" applyFill="1" applyBorder="1" applyAlignment="1">
      <alignment horizontal="right"/>
    </xf>
  </cellXfs>
  <cellStyles count="8">
    <cellStyle name="Millares" xfId="1" builtinId="3"/>
    <cellStyle name="Millares [0] 2" xfId="6" xr:uid="{7C599317-6602-47E3-BD1E-A17ECE64E42F}"/>
    <cellStyle name="Millares 10" xfId="7" xr:uid="{F8A9A088-7D8D-4253-A23E-3EE31B702B22}"/>
    <cellStyle name="Millares 2" xfId="4" xr:uid="{CC1A33D2-B7DE-479C-9703-B0AA550592F0}"/>
    <cellStyle name="Millares 3" xfId="5" xr:uid="{935B609D-6691-4940-A10D-EF34201AF731}"/>
    <cellStyle name="Normal" xfId="0" builtinId="0"/>
    <cellStyle name="Normal 2" xfId="2" xr:uid="{A9B7A748-8F50-4D65-A5E1-518ED46659EB}"/>
    <cellStyle name="Normal 3" xfId="3" xr:uid="{D9DBEF65-1C5B-4F9C-8BE2-4D63B52EE8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573405</xdr:colOff>
      <xdr:row>4</xdr:row>
      <xdr:rowOff>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5DB429FA-3466-4A9A-AA9E-705DB940F5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28778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1267163</xdr:colOff>
      <xdr:row>0</xdr:row>
      <xdr:rowOff>30617</xdr:rowOff>
    </xdr:from>
    <xdr:to>
      <xdr:col>4</xdr:col>
      <xdr:colOff>860650</xdr:colOff>
      <xdr:row>3</xdr:row>
      <xdr:rowOff>261938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F17229F6-CE63-4CDC-B451-98A62FF8B8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838" y="30617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270CE-5CB7-4807-AD2A-644F4EE24213}">
  <dimension ref="A1:K268"/>
  <sheetViews>
    <sheetView topLeftCell="A258" workbookViewId="0">
      <selection activeCell="L265" sqref="L265"/>
    </sheetView>
  </sheetViews>
  <sheetFormatPr baseColWidth="10" defaultRowHeight="15" x14ac:dyDescent="0.25"/>
  <cols>
    <col min="1" max="1" width="10.7109375" style="49" customWidth="1"/>
    <col min="2" max="2" width="15.28515625" style="49" customWidth="1"/>
    <col min="3" max="3" width="21" style="49" customWidth="1"/>
    <col min="4" max="5" width="12.28515625" style="49" customWidth="1"/>
    <col min="6" max="6" width="11.7109375" style="49" bestFit="1" customWidth="1"/>
    <col min="7" max="7" width="13" style="49" bestFit="1" customWidth="1"/>
    <col min="8" max="16384" width="11.42578125" style="49"/>
  </cols>
  <sheetData>
    <row r="1" spans="1:11" ht="19.5" x14ac:dyDescent="0.3">
      <c r="A1" s="98"/>
      <c r="B1" s="80"/>
      <c r="C1" s="99" t="s">
        <v>577</v>
      </c>
      <c r="E1" s="98"/>
      <c r="F1" s="98"/>
      <c r="G1" s="80" t="s">
        <v>578</v>
      </c>
    </row>
    <row r="2" spans="1:11" x14ac:dyDescent="0.25">
      <c r="A2" s="80"/>
      <c r="B2" s="80"/>
      <c r="C2" s="100" t="s">
        <v>579</v>
      </c>
      <c r="D2" s="100"/>
      <c r="E2" s="100"/>
      <c r="F2" s="100"/>
      <c r="G2" s="100"/>
    </row>
    <row r="3" spans="1:11" x14ac:dyDescent="0.25">
      <c r="A3" s="80"/>
      <c r="B3" s="80"/>
      <c r="C3" s="101" t="s">
        <v>580</v>
      </c>
      <c r="D3" s="101"/>
      <c r="E3" s="101"/>
      <c r="F3" s="100"/>
      <c r="G3" s="100"/>
    </row>
    <row r="4" spans="1:11" x14ac:dyDescent="0.25">
      <c r="A4" s="80"/>
      <c r="B4" s="80"/>
      <c r="C4" s="102" t="s">
        <v>581</v>
      </c>
      <c r="D4" s="102"/>
      <c r="E4" s="102"/>
      <c r="F4" s="100"/>
      <c r="G4" s="100"/>
    </row>
    <row r="5" spans="1:11" x14ac:dyDescent="0.25">
      <c r="A5" s="80"/>
      <c r="B5" s="80"/>
      <c r="C5" s="103">
        <v>44713</v>
      </c>
      <c r="D5" s="104"/>
      <c r="E5" s="100"/>
      <c r="F5" s="100"/>
      <c r="G5" s="100"/>
    </row>
    <row r="6" spans="1:11" x14ac:dyDescent="0.25">
      <c r="A6" s="105" t="s">
        <v>582</v>
      </c>
      <c r="B6" s="80"/>
      <c r="C6" s="106"/>
      <c r="D6" s="100"/>
      <c r="E6" s="100"/>
      <c r="F6" s="100"/>
      <c r="G6" s="100" t="s">
        <v>583</v>
      </c>
    </row>
    <row r="7" spans="1:11" ht="15.75" thickBot="1" x14ac:dyDescent="0.3">
      <c r="A7" s="107" t="s">
        <v>584</v>
      </c>
      <c r="B7" s="107"/>
      <c r="C7" s="107"/>
      <c r="D7" s="107"/>
      <c r="E7" s="107"/>
      <c r="F7" s="107"/>
      <c r="G7" s="108">
        <v>1188334.44</v>
      </c>
    </row>
    <row r="8" spans="1:11" ht="15.75" thickBot="1" x14ac:dyDescent="0.3">
      <c r="A8" s="109" t="s">
        <v>585</v>
      </c>
      <c r="B8" s="110" t="s">
        <v>586</v>
      </c>
      <c r="C8" s="110" t="s">
        <v>481</v>
      </c>
      <c r="D8" s="111" t="s">
        <v>587</v>
      </c>
      <c r="E8" s="110" t="s">
        <v>588</v>
      </c>
      <c r="F8" s="110" t="s">
        <v>484</v>
      </c>
      <c r="G8" s="112" t="s">
        <v>589</v>
      </c>
    </row>
    <row r="9" spans="1:11" ht="26.25" customHeight="1" x14ac:dyDescent="0.25">
      <c r="A9" s="113">
        <v>44713</v>
      </c>
      <c r="B9" s="114" t="s">
        <v>590</v>
      </c>
      <c r="C9" s="114" t="s">
        <v>591</v>
      </c>
      <c r="D9" s="115" t="s">
        <v>592</v>
      </c>
      <c r="E9" s="116">
        <v>750</v>
      </c>
      <c r="F9" s="117"/>
      <c r="G9" s="118">
        <f>+G7+E9</f>
        <v>1189084.44</v>
      </c>
      <c r="K9" s="119"/>
    </row>
    <row r="10" spans="1:11" ht="25.5" customHeight="1" x14ac:dyDescent="0.25">
      <c r="A10" s="113">
        <v>44713</v>
      </c>
      <c r="B10" s="114" t="s">
        <v>590</v>
      </c>
      <c r="C10" s="114" t="s">
        <v>591</v>
      </c>
      <c r="D10" s="115" t="s">
        <v>593</v>
      </c>
      <c r="E10" s="116">
        <v>11600</v>
      </c>
      <c r="F10" s="117"/>
      <c r="G10" s="118">
        <f>+G9+E10</f>
        <v>1200684.44</v>
      </c>
    </row>
    <row r="11" spans="1:11" ht="25.5" customHeight="1" x14ac:dyDescent="0.25">
      <c r="A11" s="113">
        <v>44713</v>
      </c>
      <c r="B11" s="114" t="s">
        <v>590</v>
      </c>
      <c r="C11" s="114" t="s">
        <v>591</v>
      </c>
      <c r="D11" s="115" t="s">
        <v>594</v>
      </c>
      <c r="E11" s="116">
        <v>18000</v>
      </c>
      <c r="F11" s="120"/>
      <c r="G11" s="118">
        <f t="shared" ref="G11:G16" si="0">+G10+E11</f>
        <v>1218684.44</v>
      </c>
    </row>
    <row r="12" spans="1:11" ht="25.5" customHeight="1" x14ac:dyDescent="0.25">
      <c r="A12" s="113">
        <v>44713</v>
      </c>
      <c r="B12" s="114" t="s">
        <v>590</v>
      </c>
      <c r="C12" s="114" t="s">
        <v>591</v>
      </c>
      <c r="D12" s="115" t="s">
        <v>595</v>
      </c>
      <c r="E12" s="116">
        <v>70700</v>
      </c>
      <c r="F12" s="117"/>
      <c r="G12" s="118">
        <f t="shared" si="0"/>
        <v>1289384.44</v>
      </c>
    </row>
    <row r="13" spans="1:11" ht="25.5" customHeight="1" x14ac:dyDescent="0.25">
      <c r="A13" s="113">
        <v>44713</v>
      </c>
      <c r="B13" s="114" t="s">
        <v>590</v>
      </c>
      <c r="C13" s="114" t="s">
        <v>591</v>
      </c>
      <c r="D13" s="115" t="s">
        <v>596</v>
      </c>
      <c r="E13" s="116">
        <v>1800</v>
      </c>
      <c r="F13" s="117"/>
      <c r="G13" s="118">
        <f t="shared" si="0"/>
        <v>1291184.44</v>
      </c>
    </row>
    <row r="14" spans="1:11" ht="25.5" customHeight="1" x14ac:dyDescent="0.25">
      <c r="A14" s="113">
        <v>44713</v>
      </c>
      <c r="B14" s="114" t="s">
        <v>590</v>
      </c>
      <c r="C14" s="114" t="s">
        <v>591</v>
      </c>
      <c r="D14" s="115" t="s">
        <v>597</v>
      </c>
      <c r="E14" s="116">
        <v>139100</v>
      </c>
      <c r="F14" s="117"/>
      <c r="G14" s="118">
        <f t="shared" si="0"/>
        <v>1430284.44</v>
      </c>
    </row>
    <row r="15" spans="1:11" ht="25.5" customHeight="1" x14ac:dyDescent="0.25">
      <c r="A15" s="113">
        <v>44713</v>
      </c>
      <c r="B15" s="114" t="s">
        <v>590</v>
      </c>
      <c r="C15" s="114" t="s">
        <v>591</v>
      </c>
      <c r="D15" s="115" t="s">
        <v>598</v>
      </c>
      <c r="E15" s="116">
        <v>26000</v>
      </c>
      <c r="F15" s="117"/>
      <c r="G15" s="118">
        <f t="shared" si="0"/>
        <v>1456284.44</v>
      </c>
    </row>
    <row r="16" spans="1:11" ht="25.5" customHeight="1" x14ac:dyDescent="0.25">
      <c r="A16" s="113">
        <v>44713</v>
      </c>
      <c r="B16" s="114" t="s">
        <v>590</v>
      </c>
      <c r="C16" s="114" t="s">
        <v>591</v>
      </c>
      <c r="D16" s="115" t="s">
        <v>599</v>
      </c>
      <c r="E16" s="116">
        <v>588600</v>
      </c>
      <c r="F16" s="121"/>
      <c r="G16" s="118">
        <f t="shared" si="0"/>
        <v>2044884.44</v>
      </c>
    </row>
    <row r="17" spans="1:11" ht="71.25" customHeight="1" x14ac:dyDescent="0.25">
      <c r="A17" s="122">
        <v>44714</v>
      </c>
      <c r="B17" s="123" t="s">
        <v>392</v>
      </c>
      <c r="C17" s="114" t="s">
        <v>600</v>
      </c>
      <c r="D17" s="115" t="s">
        <v>601</v>
      </c>
      <c r="E17" s="116"/>
      <c r="F17" s="124">
        <v>6149823.7999999998</v>
      </c>
      <c r="G17" s="118">
        <f>+G16-F17</f>
        <v>-4104939.36</v>
      </c>
    </row>
    <row r="18" spans="1:11" ht="25.5" customHeight="1" x14ac:dyDescent="0.25">
      <c r="A18" s="113">
        <v>44714</v>
      </c>
      <c r="B18" s="114" t="s">
        <v>590</v>
      </c>
      <c r="C18" s="114" t="s">
        <v>591</v>
      </c>
      <c r="D18" s="115" t="s">
        <v>602</v>
      </c>
      <c r="E18" s="116">
        <v>4000</v>
      </c>
      <c r="F18" s="121"/>
      <c r="G18" s="118">
        <f>+G17+E18</f>
        <v>-4100939.36</v>
      </c>
    </row>
    <row r="19" spans="1:11" ht="25.5" customHeight="1" x14ac:dyDescent="0.25">
      <c r="A19" s="113">
        <v>44714</v>
      </c>
      <c r="B19" s="114" t="s">
        <v>590</v>
      </c>
      <c r="C19" s="114" t="s">
        <v>591</v>
      </c>
      <c r="D19" s="115" t="s">
        <v>603</v>
      </c>
      <c r="E19" s="116">
        <v>23000</v>
      </c>
      <c r="F19" s="121"/>
      <c r="G19" s="118">
        <f t="shared" ref="G19:G26" si="1">+G18+E19</f>
        <v>-4077939.36</v>
      </c>
    </row>
    <row r="20" spans="1:11" ht="25.5" customHeight="1" x14ac:dyDescent="0.25">
      <c r="A20" s="113">
        <v>44714</v>
      </c>
      <c r="B20" s="114" t="s">
        <v>590</v>
      </c>
      <c r="C20" s="114" t="s">
        <v>591</v>
      </c>
      <c r="D20" s="115" t="s">
        <v>604</v>
      </c>
      <c r="E20" s="116">
        <v>1800</v>
      </c>
      <c r="F20" s="121"/>
      <c r="G20" s="118">
        <f t="shared" si="1"/>
        <v>-4076139.36</v>
      </c>
    </row>
    <row r="21" spans="1:11" ht="25.5" customHeight="1" x14ac:dyDescent="0.25">
      <c r="A21" s="113">
        <v>44714</v>
      </c>
      <c r="B21" s="114" t="s">
        <v>590</v>
      </c>
      <c r="C21" s="114" t="s">
        <v>591</v>
      </c>
      <c r="D21" s="115" t="s">
        <v>605</v>
      </c>
      <c r="E21" s="116">
        <v>71200</v>
      </c>
      <c r="F21" s="121"/>
      <c r="G21" s="118">
        <f t="shared" si="1"/>
        <v>-4004939.36</v>
      </c>
    </row>
    <row r="22" spans="1:11" ht="25.5" customHeight="1" x14ac:dyDescent="0.25">
      <c r="A22" s="113">
        <v>44714</v>
      </c>
      <c r="B22" s="114" t="s">
        <v>590</v>
      </c>
      <c r="C22" s="114" t="s">
        <v>591</v>
      </c>
      <c r="D22" s="115" t="s">
        <v>606</v>
      </c>
      <c r="E22" s="116">
        <v>500</v>
      </c>
      <c r="F22" s="121"/>
      <c r="G22" s="118">
        <f t="shared" si="1"/>
        <v>-4004439.36</v>
      </c>
    </row>
    <row r="23" spans="1:11" ht="25.5" customHeight="1" x14ac:dyDescent="0.25">
      <c r="A23" s="113">
        <v>44714</v>
      </c>
      <c r="B23" s="114" t="s">
        <v>590</v>
      </c>
      <c r="C23" s="114" t="s">
        <v>591</v>
      </c>
      <c r="D23" s="115" t="s">
        <v>607</v>
      </c>
      <c r="E23" s="116">
        <v>2900</v>
      </c>
      <c r="F23" s="121"/>
      <c r="G23" s="118">
        <f t="shared" si="1"/>
        <v>-4001539.36</v>
      </c>
    </row>
    <row r="24" spans="1:11" ht="25.5" customHeight="1" x14ac:dyDescent="0.25">
      <c r="A24" s="113">
        <v>44714</v>
      </c>
      <c r="B24" s="114" t="s">
        <v>590</v>
      </c>
      <c r="C24" s="114" t="s">
        <v>591</v>
      </c>
      <c r="D24" s="115" t="s">
        <v>608</v>
      </c>
      <c r="E24" s="116">
        <v>42800</v>
      </c>
      <c r="F24" s="121"/>
      <c r="G24" s="118">
        <f t="shared" si="1"/>
        <v>-3958739.36</v>
      </c>
    </row>
    <row r="25" spans="1:11" ht="27" customHeight="1" x14ac:dyDescent="0.25">
      <c r="A25" s="113">
        <v>44714</v>
      </c>
      <c r="B25" s="114" t="s">
        <v>590</v>
      </c>
      <c r="C25" s="114" t="s">
        <v>591</v>
      </c>
      <c r="D25" s="115" t="s">
        <v>609</v>
      </c>
      <c r="E25" s="116">
        <v>148800</v>
      </c>
      <c r="F25" s="121"/>
      <c r="G25" s="118">
        <f t="shared" si="1"/>
        <v>-3809939.36</v>
      </c>
      <c r="K25" s="49" t="s">
        <v>578</v>
      </c>
    </row>
    <row r="26" spans="1:11" ht="24.75" customHeight="1" x14ac:dyDescent="0.25">
      <c r="A26" s="113">
        <v>44714</v>
      </c>
      <c r="B26" s="114" t="s">
        <v>590</v>
      </c>
      <c r="C26" s="114" t="s">
        <v>591</v>
      </c>
      <c r="D26" s="115" t="s">
        <v>610</v>
      </c>
      <c r="E26" s="116">
        <v>399000</v>
      </c>
      <c r="F26" s="121"/>
      <c r="G26" s="118">
        <f t="shared" si="1"/>
        <v>-3410939.36</v>
      </c>
    </row>
    <row r="27" spans="1:11" ht="66.75" customHeight="1" x14ac:dyDescent="0.25">
      <c r="A27" s="122">
        <v>44715</v>
      </c>
      <c r="B27" s="123" t="s">
        <v>392</v>
      </c>
      <c r="C27" s="114" t="s">
        <v>611</v>
      </c>
      <c r="D27" s="125" t="s">
        <v>612</v>
      </c>
      <c r="E27" s="116"/>
      <c r="F27" s="124">
        <v>869000</v>
      </c>
      <c r="G27" s="118">
        <f>+G26-F27</f>
        <v>-4279939.3599999994</v>
      </c>
    </row>
    <row r="28" spans="1:11" ht="21.75" customHeight="1" x14ac:dyDescent="0.25">
      <c r="A28" s="113">
        <v>44715</v>
      </c>
      <c r="B28" s="114" t="s">
        <v>590</v>
      </c>
      <c r="C28" s="114" t="s">
        <v>591</v>
      </c>
      <c r="D28" s="115" t="s">
        <v>613</v>
      </c>
      <c r="E28" s="116">
        <v>4000</v>
      </c>
      <c r="F28" s="121"/>
      <c r="G28" s="118">
        <f>+G27+E28</f>
        <v>-4275939.3599999994</v>
      </c>
    </row>
    <row r="29" spans="1:11" ht="24" customHeight="1" x14ac:dyDescent="0.25">
      <c r="A29" s="113">
        <v>44715</v>
      </c>
      <c r="B29" s="114" t="s">
        <v>590</v>
      </c>
      <c r="C29" s="114" t="s">
        <v>591</v>
      </c>
      <c r="D29" s="115" t="s">
        <v>614</v>
      </c>
      <c r="E29" s="116">
        <v>1800</v>
      </c>
      <c r="F29" s="121"/>
      <c r="G29" s="118">
        <f t="shared" ref="G29:G36" si="2">+G28+E29</f>
        <v>-4274139.3599999994</v>
      </c>
    </row>
    <row r="30" spans="1:11" ht="24" customHeight="1" x14ac:dyDescent="0.25">
      <c r="A30" s="113">
        <v>44715</v>
      </c>
      <c r="B30" s="114" t="s">
        <v>590</v>
      </c>
      <c r="C30" s="114" t="s">
        <v>591</v>
      </c>
      <c r="D30" s="115" t="s">
        <v>615</v>
      </c>
      <c r="E30" s="116">
        <v>4800</v>
      </c>
      <c r="F30" s="121"/>
      <c r="G30" s="118">
        <f t="shared" si="2"/>
        <v>-4269339.3599999994</v>
      </c>
    </row>
    <row r="31" spans="1:11" ht="26.25" customHeight="1" x14ac:dyDescent="0.25">
      <c r="A31" s="113">
        <v>44715</v>
      </c>
      <c r="B31" s="114" t="s">
        <v>590</v>
      </c>
      <c r="C31" s="114" t="s">
        <v>591</v>
      </c>
      <c r="D31" s="115" t="s">
        <v>616</v>
      </c>
      <c r="E31" s="116">
        <v>39500</v>
      </c>
      <c r="F31" s="121"/>
      <c r="G31" s="118">
        <f t="shared" si="2"/>
        <v>-4229839.3599999994</v>
      </c>
    </row>
    <row r="32" spans="1:11" ht="24.75" customHeight="1" x14ac:dyDescent="0.25">
      <c r="A32" s="168">
        <v>44715</v>
      </c>
      <c r="B32" s="169" t="s">
        <v>590</v>
      </c>
      <c r="C32" s="169" t="s">
        <v>591</v>
      </c>
      <c r="D32" s="115" t="s">
        <v>617</v>
      </c>
      <c r="E32" s="171">
        <v>500</v>
      </c>
      <c r="F32" s="121"/>
      <c r="G32" s="121">
        <f t="shared" si="2"/>
        <v>-4229339.3599999994</v>
      </c>
    </row>
    <row r="33" spans="1:9" ht="25.5" customHeight="1" x14ac:dyDescent="0.25">
      <c r="A33" s="168">
        <v>44715</v>
      </c>
      <c r="B33" s="169" t="s">
        <v>590</v>
      </c>
      <c r="C33" s="169" t="s">
        <v>591</v>
      </c>
      <c r="D33" s="115" t="s">
        <v>618</v>
      </c>
      <c r="E33" s="171">
        <v>7200</v>
      </c>
      <c r="F33" s="121"/>
      <c r="G33" s="121">
        <f t="shared" si="2"/>
        <v>-4222139.3599999994</v>
      </c>
    </row>
    <row r="34" spans="1:9" ht="30.75" customHeight="1" x14ac:dyDescent="0.25">
      <c r="A34" s="168">
        <v>44715</v>
      </c>
      <c r="B34" s="169" t="s">
        <v>590</v>
      </c>
      <c r="C34" s="169" t="s">
        <v>591</v>
      </c>
      <c r="D34" s="115" t="s">
        <v>619</v>
      </c>
      <c r="E34" s="171">
        <v>133000</v>
      </c>
      <c r="F34" s="121"/>
      <c r="G34" s="121">
        <f t="shared" si="2"/>
        <v>-4089139.3599999994</v>
      </c>
    </row>
    <row r="35" spans="1:9" ht="30" customHeight="1" x14ac:dyDescent="0.25">
      <c r="A35" s="168">
        <v>44715</v>
      </c>
      <c r="B35" s="169" t="s">
        <v>590</v>
      </c>
      <c r="C35" s="169" t="s">
        <v>591</v>
      </c>
      <c r="D35" s="115" t="s">
        <v>606</v>
      </c>
      <c r="E35" s="171">
        <v>360900</v>
      </c>
      <c r="F35" s="126"/>
      <c r="G35" s="121">
        <f t="shared" si="2"/>
        <v>-3728239.3599999994</v>
      </c>
    </row>
    <row r="36" spans="1:9" ht="26.25" customHeight="1" x14ac:dyDescent="0.25">
      <c r="A36" s="168">
        <v>44715</v>
      </c>
      <c r="B36" s="169" t="s">
        <v>590</v>
      </c>
      <c r="C36" s="169" t="s">
        <v>591</v>
      </c>
      <c r="D36" s="115" t="s">
        <v>620</v>
      </c>
      <c r="E36" s="171">
        <v>3200</v>
      </c>
      <c r="F36" s="127"/>
      <c r="G36" s="121">
        <f t="shared" si="2"/>
        <v>-3725039.3599999994</v>
      </c>
    </row>
    <row r="37" spans="1:9" ht="56.25" customHeight="1" x14ac:dyDescent="0.25">
      <c r="A37" s="175">
        <v>44715</v>
      </c>
      <c r="B37" s="172" t="s">
        <v>392</v>
      </c>
      <c r="C37" s="169" t="s">
        <v>621</v>
      </c>
      <c r="D37" s="128" t="s">
        <v>622</v>
      </c>
      <c r="E37" s="171"/>
      <c r="F37" s="129">
        <v>936000</v>
      </c>
      <c r="G37" s="121">
        <f>+G36-F37</f>
        <v>-4661039.3599999994</v>
      </c>
    </row>
    <row r="38" spans="1:9" ht="21.75" customHeight="1" x14ac:dyDescent="0.25">
      <c r="A38" s="168">
        <v>44718</v>
      </c>
      <c r="B38" s="169" t="s">
        <v>590</v>
      </c>
      <c r="C38" s="169" t="s">
        <v>591</v>
      </c>
      <c r="D38" s="130" t="s">
        <v>623</v>
      </c>
      <c r="E38" s="171">
        <v>2750</v>
      </c>
      <c r="F38" s="131"/>
      <c r="G38" s="121">
        <f>+G37+E38</f>
        <v>-4658289.3599999994</v>
      </c>
    </row>
    <row r="39" spans="1:9" ht="21.75" customHeight="1" x14ac:dyDescent="0.25">
      <c r="A39" s="168">
        <v>44718</v>
      </c>
      <c r="B39" s="169" t="s">
        <v>590</v>
      </c>
      <c r="C39" s="169" t="s">
        <v>591</v>
      </c>
      <c r="D39" s="130" t="s">
        <v>624</v>
      </c>
      <c r="E39" s="171">
        <v>5400</v>
      </c>
      <c r="F39" s="131"/>
      <c r="G39" s="121">
        <f t="shared" ref="G39:G62" si="3">+G38+E39</f>
        <v>-4652889.3599999994</v>
      </c>
    </row>
    <row r="40" spans="1:9" ht="21.75" customHeight="1" x14ac:dyDescent="0.25">
      <c r="A40" s="168">
        <v>44718</v>
      </c>
      <c r="B40" s="169" t="s">
        <v>590</v>
      </c>
      <c r="C40" s="169" t="s">
        <v>591</v>
      </c>
      <c r="D40" s="130" t="s">
        <v>625</v>
      </c>
      <c r="E40" s="171">
        <v>1800</v>
      </c>
      <c r="F40" s="131"/>
      <c r="G40" s="121">
        <f t="shared" si="3"/>
        <v>-4651089.3599999994</v>
      </c>
    </row>
    <row r="41" spans="1:9" ht="22.5" customHeight="1" x14ac:dyDescent="0.25">
      <c r="A41" s="168">
        <v>44718</v>
      </c>
      <c r="B41" s="169" t="s">
        <v>590</v>
      </c>
      <c r="C41" s="169" t="s">
        <v>591</v>
      </c>
      <c r="D41" s="130" t="s">
        <v>626</v>
      </c>
      <c r="E41" s="171">
        <v>300</v>
      </c>
      <c r="F41" s="131"/>
      <c r="G41" s="121">
        <f t="shared" si="3"/>
        <v>-4650789.3599999994</v>
      </c>
    </row>
    <row r="42" spans="1:9" ht="24" customHeight="1" x14ac:dyDescent="0.25">
      <c r="A42" s="168">
        <v>44718</v>
      </c>
      <c r="B42" s="169" t="s">
        <v>590</v>
      </c>
      <c r="C42" s="169" t="s">
        <v>591</v>
      </c>
      <c r="D42" s="130" t="s">
        <v>627</v>
      </c>
      <c r="E42" s="171">
        <v>46600</v>
      </c>
      <c r="F42" s="131"/>
      <c r="G42" s="121">
        <f t="shared" si="3"/>
        <v>-4604189.3599999994</v>
      </c>
    </row>
    <row r="43" spans="1:9" ht="24.75" customHeight="1" x14ac:dyDescent="0.25">
      <c r="A43" s="168">
        <v>44718</v>
      </c>
      <c r="B43" s="169" t="s">
        <v>590</v>
      </c>
      <c r="C43" s="169" t="s">
        <v>591</v>
      </c>
      <c r="D43" s="115" t="s">
        <v>628</v>
      </c>
      <c r="E43" s="171">
        <v>173700</v>
      </c>
      <c r="F43" s="121"/>
      <c r="G43" s="121">
        <f t="shared" si="3"/>
        <v>-4430489.3599999994</v>
      </c>
    </row>
    <row r="44" spans="1:9" ht="24.75" customHeight="1" x14ac:dyDescent="0.25">
      <c r="A44" s="168">
        <v>44718</v>
      </c>
      <c r="B44" s="169" t="s">
        <v>590</v>
      </c>
      <c r="C44" s="169" t="s">
        <v>591</v>
      </c>
      <c r="D44" s="115" t="s">
        <v>629</v>
      </c>
      <c r="E44" s="171">
        <v>23600</v>
      </c>
      <c r="F44" s="121"/>
      <c r="G44" s="121">
        <f t="shared" si="3"/>
        <v>-4406889.3599999994</v>
      </c>
    </row>
    <row r="45" spans="1:9" ht="23.25" customHeight="1" x14ac:dyDescent="0.25">
      <c r="A45" s="168">
        <v>44718</v>
      </c>
      <c r="B45" s="169" t="s">
        <v>590</v>
      </c>
      <c r="C45" s="169" t="s">
        <v>591</v>
      </c>
      <c r="D45" s="115" t="s">
        <v>630</v>
      </c>
      <c r="E45" s="171">
        <v>44400</v>
      </c>
      <c r="F45" s="121"/>
      <c r="G45" s="121">
        <f t="shared" si="3"/>
        <v>-4362489.3599999994</v>
      </c>
    </row>
    <row r="46" spans="1:9" ht="24" customHeight="1" x14ac:dyDescent="0.25">
      <c r="A46" s="113">
        <v>44718</v>
      </c>
      <c r="B46" s="114" t="s">
        <v>590</v>
      </c>
      <c r="C46" s="114" t="s">
        <v>591</v>
      </c>
      <c r="D46" s="115" t="s">
        <v>631</v>
      </c>
      <c r="E46" s="116">
        <v>3900</v>
      </c>
      <c r="F46" s="121"/>
      <c r="G46" s="118">
        <f t="shared" si="3"/>
        <v>-4358589.3599999994</v>
      </c>
    </row>
    <row r="47" spans="1:9" ht="27" customHeight="1" x14ac:dyDescent="0.25">
      <c r="A47" s="113">
        <v>44718</v>
      </c>
      <c r="B47" s="114" t="s">
        <v>590</v>
      </c>
      <c r="C47" s="114" t="s">
        <v>591</v>
      </c>
      <c r="D47" s="115" t="s">
        <v>632</v>
      </c>
      <c r="E47" s="116">
        <v>18400</v>
      </c>
      <c r="F47" s="121"/>
      <c r="G47" s="118">
        <f t="shared" si="3"/>
        <v>-4340189.3599999994</v>
      </c>
      <c r="I47" s="132"/>
    </row>
    <row r="48" spans="1:9" ht="29.25" customHeight="1" x14ac:dyDescent="0.25">
      <c r="A48" s="113">
        <v>44718</v>
      </c>
      <c r="B48" s="114" t="s">
        <v>590</v>
      </c>
      <c r="C48" s="114" t="s">
        <v>591</v>
      </c>
      <c r="D48" s="115" t="s">
        <v>633</v>
      </c>
      <c r="E48" s="116">
        <v>44600</v>
      </c>
      <c r="F48" s="121"/>
      <c r="G48" s="118">
        <f t="shared" si="3"/>
        <v>-4295589.3599999994</v>
      </c>
    </row>
    <row r="49" spans="1:11" ht="24.75" customHeight="1" x14ac:dyDescent="0.25">
      <c r="A49" s="113">
        <v>44718</v>
      </c>
      <c r="B49" s="114" t="s">
        <v>590</v>
      </c>
      <c r="C49" s="114" t="s">
        <v>591</v>
      </c>
      <c r="D49" s="115" t="s">
        <v>634</v>
      </c>
      <c r="E49" s="116">
        <v>400</v>
      </c>
      <c r="F49" s="121"/>
      <c r="G49" s="118">
        <f t="shared" si="3"/>
        <v>-4295189.3599999994</v>
      </c>
      <c r="H49" s="133"/>
    </row>
    <row r="50" spans="1:11" ht="27.75" customHeight="1" x14ac:dyDescent="0.25">
      <c r="A50" s="113">
        <v>44718</v>
      </c>
      <c r="B50" s="114" t="s">
        <v>590</v>
      </c>
      <c r="C50" s="114" t="s">
        <v>591</v>
      </c>
      <c r="D50" s="115" t="s">
        <v>635</v>
      </c>
      <c r="E50" s="116">
        <v>26000</v>
      </c>
      <c r="F50" s="121"/>
      <c r="G50" s="118">
        <f t="shared" si="3"/>
        <v>-4269189.3599999994</v>
      </c>
    </row>
    <row r="51" spans="1:11" ht="25.5" customHeight="1" x14ac:dyDescent="0.25">
      <c r="A51" s="113">
        <v>44718</v>
      </c>
      <c r="B51" s="114" t="s">
        <v>590</v>
      </c>
      <c r="C51" s="114" t="s">
        <v>591</v>
      </c>
      <c r="D51" s="115" t="s">
        <v>636</v>
      </c>
      <c r="E51" s="116">
        <v>20000</v>
      </c>
      <c r="F51" s="121"/>
      <c r="G51" s="118">
        <f t="shared" si="3"/>
        <v>-4249189.3599999994</v>
      </c>
    </row>
    <row r="52" spans="1:11" ht="24" customHeight="1" x14ac:dyDescent="0.25">
      <c r="A52" s="113">
        <v>44718</v>
      </c>
      <c r="B52" s="114" t="s">
        <v>590</v>
      </c>
      <c r="C52" s="114" t="s">
        <v>591</v>
      </c>
      <c r="D52" s="115" t="s">
        <v>637</v>
      </c>
      <c r="E52" s="116">
        <v>11250</v>
      </c>
      <c r="F52" s="121"/>
      <c r="G52" s="118">
        <f t="shared" si="3"/>
        <v>-4237939.3599999994</v>
      </c>
    </row>
    <row r="53" spans="1:11" ht="21.75" customHeight="1" x14ac:dyDescent="0.25">
      <c r="A53" s="113">
        <v>44718</v>
      </c>
      <c r="B53" s="114" t="s">
        <v>590</v>
      </c>
      <c r="C53" s="114" t="s">
        <v>591</v>
      </c>
      <c r="D53" s="115" t="s">
        <v>638</v>
      </c>
      <c r="E53" s="116">
        <v>2200</v>
      </c>
      <c r="F53" s="121"/>
      <c r="G53" s="118">
        <f t="shared" si="3"/>
        <v>-4235739.3599999994</v>
      </c>
    </row>
    <row r="54" spans="1:11" ht="26.25" customHeight="1" x14ac:dyDescent="0.25">
      <c r="A54" s="113">
        <v>44719</v>
      </c>
      <c r="B54" s="123" t="s">
        <v>639</v>
      </c>
      <c r="C54" s="114" t="s">
        <v>591</v>
      </c>
      <c r="D54" s="115" t="s">
        <v>640</v>
      </c>
      <c r="E54" s="116">
        <v>123600</v>
      </c>
      <c r="F54" s="121"/>
      <c r="G54" s="118">
        <f t="shared" si="3"/>
        <v>-4112139.3599999994</v>
      </c>
    </row>
    <row r="55" spans="1:11" ht="28.5" customHeight="1" x14ac:dyDescent="0.25">
      <c r="A55" s="113">
        <v>44719</v>
      </c>
      <c r="B55" s="123" t="s">
        <v>641</v>
      </c>
      <c r="C55" s="114" t="s">
        <v>591</v>
      </c>
      <c r="D55" s="115" t="s">
        <v>642</v>
      </c>
      <c r="E55" s="116">
        <v>388400</v>
      </c>
      <c r="F55" s="121"/>
      <c r="G55" s="118">
        <f t="shared" si="3"/>
        <v>-3723739.3599999994</v>
      </c>
      <c r="K55" s="49" t="s">
        <v>643</v>
      </c>
    </row>
    <row r="56" spans="1:11" ht="25.5" customHeight="1" x14ac:dyDescent="0.25">
      <c r="A56" s="113">
        <v>44719</v>
      </c>
      <c r="B56" s="123" t="s">
        <v>644</v>
      </c>
      <c r="C56" s="114" t="s">
        <v>591</v>
      </c>
      <c r="D56" s="115" t="s">
        <v>645</v>
      </c>
      <c r="E56" s="116">
        <v>2550</v>
      </c>
      <c r="F56" s="121"/>
      <c r="G56" s="118">
        <f t="shared" si="3"/>
        <v>-3721189.3599999994</v>
      </c>
    </row>
    <row r="57" spans="1:11" ht="24.75" customHeight="1" x14ac:dyDescent="0.25">
      <c r="A57" s="113">
        <v>44719</v>
      </c>
      <c r="B57" s="114" t="s">
        <v>590</v>
      </c>
      <c r="C57" s="114" t="s">
        <v>591</v>
      </c>
      <c r="D57" s="115" t="s">
        <v>646</v>
      </c>
      <c r="E57" s="116">
        <v>700</v>
      </c>
      <c r="F57" s="121"/>
      <c r="G57" s="118">
        <f t="shared" si="3"/>
        <v>-3720489.3599999994</v>
      </c>
    </row>
    <row r="58" spans="1:11" ht="19.5" customHeight="1" x14ac:dyDescent="0.25">
      <c r="A58" s="113" t="s">
        <v>647</v>
      </c>
      <c r="B58" s="114" t="s">
        <v>590</v>
      </c>
      <c r="C58" s="114" t="s">
        <v>591</v>
      </c>
      <c r="D58" s="115" t="s">
        <v>648</v>
      </c>
      <c r="E58" s="116">
        <v>2250</v>
      </c>
      <c r="F58" s="121"/>
      <c r="G58" s="118">
        <f t="shared" si="3"/>
        <v>-3718239.3599999994</v>
      </c>
    </row>
    <row r="59" spans="1:11" ht="20.25" customHeight="1" x14ac:dyDescent="0.25">
      <c r="A59" s="113">
        <v>44719</v>
      </c>
      <c r="B59" s="114" t="s">
        <v>590</v>
      </c>
      <c r="C59" s="114" t="s">
        <v>591</v>
      </c>
      <c r="D59" s="115" t="s">
        <v>649</v>
      </c>
      <c r="E59" s="116">
        <v>3000</v>
      </c>
      <c r="F59" s="121"/>
      <c r="G59" s="118">
        <f t="shared" si="3"/>
        <v>-3715239.3599999994</v>
      </c>
    </row>
    <row r="60" spans="1:11" ht="26.25" customHeight="1" x14ac:dyDescent="0.25">
      <c r="A60" s="113">
        <v>44719</v>
      </c>
      <c r="B60" s="114" t="s">
        <v>590</v>
      </c>
      <c r="C60" s="114" t="s">
        <v>591</v>
      </c>
      <c r="D60" s="115" t="s">
        <v>650</v>
      </c>
      <c r="E60" s="134">
        <v>5000</v>
      </c>
      <c r="F60" s="121"/>
      <c r="G60" s="118">
        <f t="shared" si="3"/>
        <v>-3710239.3599999994</v>
      </c>
    </row>
    <row r="61" spans="1:11" ht="27" customHeight="1" x14ac:dyDescent="0.25">
      <c r="A61" s="113">
        <v>44719</v>
      </c>
      <c r="B61" s="114" t="s">
        <v>590</v>
      </c>
      <c r="C61" s="114" t="s">
        <v>591</v>
      </c>
      <c r="D61" s="115" t="s">
        <v>651</v>
      </c>
      <c r="E61" s="116">
        <v>500</v>
      </c>
      <c r="F61" s="124"/>
      <c r="G61" s="118">
        <f t="shared" si="3"/>
        <v>-3709739.3599999994</v>
      </c>
      <c r="I61" s="49" t="s">
        <v>652</v>
      </c>
    </row>
    <row r="62" spans="1:11" ht="22.5" customHeight="1" x14ac:dyDescent="0.25">
      <c r="A62" s="113">
        <v>44719</v>
      </c>
      <c r="B62" s="114" t="s">
        <v>590</v>
      </c>
      <c r="C62" s="114" t="s">
        <v>591</v>
      </c>
      <c r="D62" s="115" t="s">
        <v>653</v>
      </c>
      <c r="E62" s="116">
        <v>1800</v>
      </c>
      <c r="F62" s="121"/>
      <c r="G62" s="118">
        <f t="shared" si="3"/>
        <v>-3707939.3599999994</v>
      </c>
    </row>
    <row r="63" spans="1:11" ht="57" customHeight="1" x14ac:dyDescent="0.25">
      <c r="A63" s="168">
        <v>44719</v>
      </c>
      <c r="B63" s="174" t="s">
        <v>654</v>
      </c>
      <c r="C63" s="169" t="s">
        <v>655</v>
      </c>
      <c r="D63" s="125" t="s">
        <v>656</v>
      </c>
      <c r="E63" s="171"/>
      <c r="F63" s="124">
        <v>481392</v>
      </c>
      <c r="G63" s="121">
        <f>+G62-F63</f>
        <v>-4189331.3599999994</v>
      </c>
    </row>
    <row r="64" spans="1:11" ht="22.5" customHeight="1" x14ac:dyDescent="0.25">
      <c r="A64" s="168">
        <v>44719</v>
      </c>
      <c r="B64" s="169" t="s">
        <v>590</v>
      </c>
      <c r="C64" s="169" t="s">
        <v>591</v>
      </c>
      <c r="D64" s="115" t="s">
        <v>657</v>
      </c>
      <c r="E64" s="171">
        <v>3000</v>
      </c>
      <c r="F64" s="121"/>
      <c r="G64" s="121">
        <f>+G63+E64</f>
        <v>-4186331.3599999994</v>
      </c>
    </row>
    <row r="65" spans="1:7" ht="25.5" customHeight="1" x14ac:dyDescent="0.25">
      <c r="A65" s="168">
        <v>44719</v>
      </c>
      <c r="B65" s="169" t="s">
        <v>590</v>
      </c>
      <c r="C65" s="169" t="s">
        <v>591</v>
      </c>
      <c r="D65" s="115" t="s">
        <v>658</v>
      </c>
      <c r="E65" s="176">
        <v>300</v>
      </c>
      <c r="F65" s="121"/>
      <c r="G65" s="121">
        <f t="shared" ref="G65:G71" si="4">+G64+E65</f>
        <v>-4186031.3599999994</v>
      </c>
    </row>
    <row r="66" spans="1:7" ht="27" customHeight="1" x14ac:dyDescent="0.25">
      <c r="A66" s="168">
        <v>44719</v>
      </c>
      <c r="B66" s="169" t="s">
        <v>590</v>
      </c>
      <c r="C66" s="169" t="s">
        <v>591</v>
      </c>
      <c r="D66" s="115" t="s">
        <v>659</v>
      </c>
      <c r="E66" s="171">
        <v>123100</v>
      </c>
      <c r="F66" s="121"/>
      <c r="G66" s="121">
        <f t="shared" si="4"/>
        <v>-4062931.3599999994</v>
      </c>
    </row>
    <row r="67" spans="1:7" ht="20.25" customHeight="1" x14ac:dyDescent="0.25">
      <c r="A67" s="168">
        <v>44719</v>
      </c>
      <c r="B67" s="169" t="s">
        <v>590</v>
      </c>
      <c r="C67" s="169" t="s">
        <v>591</v>
      </c>
      <c r="D67" s="115" t="s">
        <v>660</v>
      </c>
      <c r="E67" s="171">
        <v>23500</v>
      </c>
      <c r="F67" s="137"/>
      <c r="G67" s="121">
        <f t="shared" si="4"/>
        <v>-4039431.3599999994</v>
      </c>
    </row>
    <row r="68" spans="1:7" ht="20.25" customHeight="1" x14ac:dyDescent="0.25">
      <c r="A68" s="168">
        <v>43989</v>
      </c>
      <c r="B68" s="169" t="s">
        <v>590</v>
      </c>
      <c r="C68" s="169" t="s">
        <v>591</v>
      </c>
      <c r="D68" s="115" t="s">
        <v>661</v>
      </c>
      <c r="E68" s="171">
        <v>1600</v>
      </c>
      <c r="F68" s="121"/>
      <c r="G68" s="121">
        <f t="shared" si="4"/>
        <v>-4037831.3599999994</v>
      </c>
    </row>
    <row r="69" spans="1:7" ht="21.75" customHeight="1" x14ac:dyDescent="0.25">
      <c r="A69" s="168">
        <v>44719</v>
      </c>
      <c r="B69" s="169" t="s">
        <v>590</v>
      </c>
      <c r="C69" s="169" t="s">
        <v>591</v>
      </c>
      <c r="D69" s="115" t="s">
        <v>662</v>
      </c>
      <c r="E69" s="171">
        <v>219500</v>
      </c>
      <c r="F69" s="138"/>
      <c r="G69" s="121">
        <f t="shared" si="4"/>
        <v>-3818331.3599999994</v>
      </c>
    </row>
    <row r="70" spans="1:7" ht="25.5" customHeight="1" x14ac:dyDescent="0.25">
      <c r="A70" s="168">
        <v>44719</v>
      </c>
      <c r="B70" s="169" t="s">
        <v>590</v>
      </c>
      <c r="C70" s="169" t="s">
        <v>591</v>
      </c>
      <c r="D70" s="115" t="s">
        <v>663</v>
      </c>
      <c r="E70" s="171">
        <v>500</v>
      </c>
      <c r="F70" s="138"/>
      <c r="G70" s="121">
        <f t="shared" si="4"/>
        <v>-3817831.3599999994</v>
      </c>
    </row>
    <row r="71" spans="1:7" ht="22.5" customHeight="1" x14ac:dyDescent="0.25">
      <c r="A71" s="113">
        <v>44720</v>
      </c>
      <c r="B71" s="114" t="s">
        <v>590</v>
      </c>
      <c r="C71" s="114" t="s">
        <v>591</v>
      </c>
      <c r="D71" s="115" t="s">
        <v>664</v>
      </c>
      <c r="E71" s="116">
        <v>7750</v>
      </c>
      <c r="F71" s="121"/>
      <c r="G71" s="118">
        <f t="shared" si="4"/>
        <v>-3810081.3599999994</v>
      </c>
    </row>
    <row r="72" spans="1:7" ht="56.25" customHeight="1" x14ac:dyDescent="0.25">
      <c r="A72" s="122">
        <v>44720</v>
      </c>
      <c r="B72" s="123" t="s">
        <v>665</v>
      </c>
      <c r="C72" s="114" t="s">
        <v>666</v>
      </c>
      <c r="D72" s="125" t="s">
        <v>667</v>
      </c>
      <c r="E72" s="116"/>
      <c r="F72" s="124">
        <v>116772</v>
      </c>
      <c r="G72" s="118">
        <f>+G71-F72</f>
        <v>-3926853.3599999994</v>
      </c>
    </row>
    <row r="73" spans="1:7" ht="22.5" customHeight="1" x14ac:dyDescent="0.25">
      <c r="A73" s="113">
        <v>44720</v>
      </c>
      <c r="B73" s="114" t="s">
        <v>590</v>
      </c>
      <c r="C73" s="114" t="s">
        <v>591</v>
      </c>
      <c r="D73" s="115" t="s">
        <v>668</v>
      </c>
      <c r="E73" s="116">
        <v>500</v>
      </c>
      <c r="F73" s="139"/>
      <c r="G73" s="118">
        <f>+G72+E73</f>
        <v>-3926353.3599999994</v>
      </c>
    </row>
    <row r="74" spans="1:7" ht="21" customHeight="1" x14ac:dyDescent="0.25">
      <c r="A74" s="113">
        <v>44720</v>
      </c>
      <c r="B74" s="114" t="s">
        <v>590</v>
      </c>
      <c r="C74" s="114" t="s">
        <v>591</v>
      </c>
      <c r="D74" s="115" t="s">
        <v>669</v>
      </c>
      <c r="E74" s="116">
        <v>31000</v>
      </c>
      <c r="F74" s="121"/>
      <c r="G74" s="118">
        <f t="shared" ref="G74:G79" si="5">+G73+E74</f>
        <v>-3895353.3599999994</v>
      </c>
    </row>
    <row r="75" spans="1:7" ht="21" customHeight="1" x14ac:dyDescent="0.25">
      <c r="A75" s="113">
        <v>44720</v>
      </c>
      <c r="B75" s="114" t="s">
        <v>590</v>
      </c>
      <c r="C75" s="114" t="s">
        <v>591</v>
      </c>
      <c r="D75" s="115" t="s">
        <v>670</v>
      </c>
      <c r="E75" s="116">
        <v>153400</v>
      </c>
      <c r="F75" s="115"/>
      <c r="G75" s="118">
        <f t="shared" si="5"/>
        <v>-3741953.3599999994</v>
      </c>
    </row>
    <row r="76" spans="1:7" ht="24" customHeight="1" x14ac:dyDescent="0.25">
      <c r="A76" s="113">
        <v>44720</v>
      </c>
      <c r="B76" s="114" t="s">
        <v>590</v>
      </c>
      <c r="C76" s="114" t="s">
        <v>591</v>
      </c>
      <c r="D76" s="115" t="s">
        <v>671</v>
      </c>
      <c r="E76" s="116">
        <v>403500</v>
      </c>
      <c r="F76" s="115"/>
      <c r="G76" s="118">
        <f t="shared" si="5"/>
        <v>-3338453.3599999994</v>
      </c>
    </row>
    <row r="77" spans="1:7" ht="25.5" customHeight="1" x14ac:dyDescent="0.25">
      <c r="A77" s="113">
        <v>44721</v>
      </c>
      <c r="B77" s="114" t="s">
        <v>590</v>
      </c>
      <c r="C77" s="114" t="s">
        <v>591</v>
      </c>
      <c r="D77" s="115" t="s">
        <v>672</v>
      </c>
      <c r="E77" s="116">
        <v>4600</v>
      </c>
      <c r="F77" s="115"/>
      <c r="G77" s="118">
        <f t="shared" si="5"/>
        <v>-3333853.3599999994</v>
      </c>
    </row>
    <row r="78" spans="1:7" ht="24" customHeight="1" x14ac:dyDescent="0.25">
      <c r="A78" s="113">
        <v>44721</v>
      </c>
      <c r="B78" s="114" t="s">
        <v>590</v>
      </c>
      <c r="C78" s="114" t="s">
        <v>591</v>
      </c>
      <c r="D78" s="115" t="s">
        <v>673</v>
      </c>
      <c r="E78" s="116">
        <v>5600</v>
      </c>
      <c r="F78" s="121"/>
      <c r="G78" s="118">
        <f t="shared" si="5"/>
        <v>-3328253.3599999994</v>
      </c>
    </row>
    <row r="79" spans="1:7" ht="21.75" customHeight="1" x14ac:dyDescent="0.25">
      <c r="A79" s="113">
        <v>44721</v>
      </c>
      <c r="B79" s="114" t="s">
        <v>590</v>
      </c>
      <c r="C79" s="114" t="s">
        <v>591</v>
      </c>
      <c r="D79" s="115" t="s">
        <v>674</v>
      </c>
      <c r="E79" s="116">
        <v>1100</v>
      </c>
      <c r="F79" s="115"/>
      <c r="G79" s="118">
        <f t="shared" si="5"/>
        <v>-3327153.3599999994</v>
      </c>
    </row>
    <row r="80" spans="1:7" ht="38.25" customHeight="1" x14ac:dyDescent="0.25">
      <c r="A80" s="113">
        <v>44721</v>
      </c>
      <c r="B80" s="114" t="s">
        <v>675</v>
      </c>
      <c r="C80" s="114" t="s">
        <v>676</v>
      </c>
      <c r="D80" s="115" t="s">
        <v>677</v>
      </c>
      <c r="E80" s="116"/>
      <c r="F80" s="121">
        <v>298763.58</v>
      </c>
      <c r="G80" s="118">
        <f>+G79-F80</f>
        <v>-3625916.9399999995</v>
      </c>
    </row>
    <row r="81" spans="1:7" ht="22.5" customHeight="1" x14ac:dyDescent="0.25">
      <c r="A81" s="113">
        <v>44721</v>
      </c>
      <c r="B81" s="114" t="s">
        <v>590</v>
      </c>
      <c r="C81" s="114" t="s">
        <v>591</v>
      </c>
      <c r="D81" s="115" t="s">
        <v>678</v>
      </c>
      <c r="E81" s="140">
        <v>245900</v>
      </c>
      <c r="F81" s="115"/>
      <c r="G81" s="118">
        <f>+G80+E81</f>
        <v>-3380016.9399999995</v>
      </c>
    </row>
    <row r="82" spans="1:7" ht="21.75" customHeight="1" x14ac:dyDescent="0.25">
      <c r="A82" s="113">
        <v>44721</v>
      </c>
      <c r="B82" s="114" t="s">
        <v>590</v>
      </c>
      <c r="C82" s="114" t="s">
        <v>591</v>
      </c>
      <c r="D82" s="115" t="s">
        <v>679</v>
      </c>
      <c r="E82" s="121">
        <v>196100</v>
      </c>
      <c r="F82" s="140"/>
      <c r="G82" s="118">
        <f t="shared" ref="G82:G96" si="6">+G81+E82</f>
        <v>-3183916.9399999995</v>
      </c>
    </row>
    <row r="83" spans="1:7" ht="22.5" customHeight="1" x14ac:dyDescent="0.25">
      <c r="A83" s="113">
        <v>44721</v>
      </c>
      <c r="B83" s="114" t="s">
        <v>590</v>
      </c>
      <c r="C83" s="114" t="s">
        <v>591</v>
      </c>
      <c r="D83" s="115" t="s">
        <v>680</v>
      </c>
      <c r="E83" s="117">
        <v>1800</v>
      </c>
      <c r="F83" s="121"/>
      <c r="G83" s="118">
        <f t="shared" si="6"/>
        <v>-3182116.9399999995</v>
      </c>
    </row>
    <row r="84" spans="1:7" ht="26.25" customHeight="1" x14ac:dyDescent="0.25">
      <c r="A84" s="113">
        <v>44721</v>
      </c>
      <c r="B84" s="114" t="s">
        <v>590</v>
      </c>
      <c r="C84" s="114" t="s">
        <v>591</v>
      </c>
      <c r="D84" s="115" t="s">
        <v>681</v>
      </c>
      <c r="E84" s="116">
        <v>61700</v>
      </c>
      <c r="F84" s="121"/>
      <c r="G84" s="118">
        <f t="shared" si="6"/>
        <v>-3120416.9399999995</v>
      </c>
    </row>
    <row r="85" spans="1:7" ht="24" customHeight="1" x14ac:dyDescent="0.25">
      <c r="A85" s="113">
        <v>44721</v>
      </c>
      <c r="B85" s="114" t="s">
        <v>590</v>
      </c>
      <c r="C85" s="114" t="s">
        <v>591</v>
      </c>
      <c r="D85" s="115" t="s">
        <v>682</v>
      </c>
      <c r="E85" s="141">
        <v>385500</v>
      </c>
      <c r="F85" s="115"/>
      <c r="G85" s="118">
        <f t="shared" si="6"/>
        <v>-2734916.9399999995</v>
      </c>
    </row>
    <row r="86" spans="1:7" ht="24" customHeight="1" x14ac:dyDescent="0.25">
      <c r="A86" s="113">
        <v>44721</v>
      </c>
      <c r="B86" s="114" t="s">
        <v>590</v>
      </c>
      <c r="C86" s="114" t="s">
        <v>591</v>
      </c>
      <c r="D86" s="115" t="s">
        <v>657</v>
      </c>
      <c r="E86" s="141">
        <v>1200</v>
      </c>
      <c r="F86" s="138"/>
      <c r="G86" s="118">
        <f t="shared" si="6"/>
        <v>-2733716.9399999995</v>
      </c>
    </row>
    <row r="87" spans="1:7" ht="26.25" customHeight="1" x14ac:dyDescent="0.25">
      <c r="A87" s="113">
        <v>44722</v>
      </c>
      <c r="B87" s="114" t="s">
        <v>590</v>
      </c>
      <c r="C87" s="114" t="s">
        <v>591</v>
      </c>
      <c r="D87" s="115" t="s">
        <v>683</v>
      </c>
      <c r="E87" s="141">
        <v>42200</v>
      </c>
      <c r="F87" s="138"/>
      <c r="G87" s="118">
        <f t="shared" si="6"/>
        <v>-2691516.9399999995</v>
      </c>
    </row>
    <row r="88" spans="1:7" ht="21" customHeight="1" x14ac:dyDescent="0.25">
      <c r="A88" s="113">
        <v>44722</v>
      </c>
      <c r="B88" s="114" t="s">
        <v>590</v>
      </c>
      <c r="C88" s="114" t="s">
        <v>591</v>
      </c>
      <c r="D88" s="115" t="s">
        <v>684</v>
      </c>
      <c r="E88" s="141">
        <v>22800</v>
      </c>
      <c r="F88" s="138"/>
      <c r="G88" s="118">
        <f t="shared" si="6"/>
        <v>-2668716.9399999995</v>
      </c>
    </row>
    <row r="89" spans="1:7" ht="22.5" customHeight="1" x14ac:dyDescent="0.25">
      <c r="A89" s="113">
        <v>44722</v>
      </c>
      <c r="B89" s="114" t="s">
        <v>590</v>
      </c>
      <c r="C89" s="114" t="s">
        <v>591</v>
      </c>
      <c r="D89" s="142" t="s">
        <v>685</v>
      </c>
      <c r="E89" s="141">
        <v>4937.5</v>
      </c>
      <c r="F89" s="138"/>
      <c r="G89" s="118">
        <f t="shared" si="6"/>
        <v>-2663779.4399999995</v>
      </c>
    </row>
    <row r="90" spans="1:7" ht="24.75" customHeight="1" x14ac:dyDescent="0.25">
      <c r="A90" s="113">
        <v>44722</v>
      </c>
      <c r="B90" s="114" t="s">
        <v>590</v>
      </c>
      <c r="C90" s="114" t="s">
        <v>591</v>
      </c>
      <c r="D90" s="115" t="s">
        <v>686</v>
      </c>
      <c r="E90" s="141">
        <v>3600</v>
      </c>
      <c r="F90" s="138"/>
      <c r="G90" s="118">
        <f t="shared" si="6"/>
        <v>-2660179.4399999995</v>
      </c>
    </row>
    <row r="91" spans="1:7" ht="27" customHeight="1" x14ac:dyDescent="0.25">
      <c r="A91" s="113">
        <v>44722</v>
      </c>
      <c r="B91" s="114" t="s">
        <v>590</v>
      </c>
      <c r="C91" s="114" t="s">
        <v>591</v>
      </c>
      <c r="D91" s="115" t="s">
        <v>687</v>
      </c>
      <c r="E91" s="141">
        <v>62000</v>
      </c>
      <c r="F91" s="143"/>
      <c r="G91" s="118">
        <f t="shared" si="6"/>
        <v>-2598179.4399999995</v>
      </c>
    </row>
    <row r="92" spans="1:7" ht="25.5" customHeight="1" x14ac:dyDescent="0.25">
      <c r="A92" s="113">
        <v>44722</v>
      </c>
      <c r="B92" s="114" t="s">
        <v>590</v>
      </c>
      <c r="C92" s="114" t="s">
        <v>591</v>
      </c>
      <c r="D92" s="115" t="s">
        <v>688</v>
      </c>
      <c r="E92" s="141">
        <v>500</v>
      </c>
      <c r="F92" s="138"/>
      <c r="G92" s="118">
        <f t="shared" si="6"/>
        <v>-2597679.4399999995</v>
      </c>
    </row>
    <row r="93" spans="1:7" ht="19.5" customHeight="1" x14ac:dyDescent="0.25">
      <c r="A93" s="113">
        <v>44722</v>
      </c>
      <c r="B93" s="114" t="s">
        <v>590</v>
      </c>
      <c r="C93" s="114" t="s">
        <v>591</v>
      </c>
      <c r="D93" s="115" t="s">
        <v>689</v>
      </c>
      <c r="E93" s="141">
        <v>215000</v>
      </c>
      <c r="F93" s="138"/>
      <c r="G93" s="118">
        <f t="shared" si="6"/>
        <v>-2382679.4399999995</v>
      </c>
    </row>
    <row r="94" spans="1:7" ht="21.75" customHeight="1" x14ac:dyDescent="0.25">
      <c r="A94" s="113">
        <v>44722</v>
      </c>
      <c r="B94" s="114" t="s">
        <v>590</v>
      </c>
      <c r="C94" s="114" t="s">
        <v>591</v>
      </c>
      <c r="D94" s="115" t="s">
        <v>625</v>
      </c>
      <c r="E94" s="141">
        <v>22500</v>
      </c>
      <c r="F94" s="138"/>
      <c r="G94" s="118">
        <f t="shared" si="6"/>
        <v>-2360179.4399999995</v>
      </c>
    </row>
    <row r="95" spans="1:7" ht="25.5" customHeight="1" x14ac:dyDescent="0.25">
      <c r="A95" s="168">
        <v>44722</v>
      </c>
      <c r="B95" s="169" t="s">
        <v>590</v>
      </c>
      <c r="C95" s="169" t="s">
        <v>591</v>
      </c>
      <c r="D95" s="115" t="s">
        <v>690</v>
      </c>
      <c r="E95" s="141">
        <v>329400</v>
      </c>
      <c r="F95" s="138"/>
      <c r="G95" s="121">
        <f t="shared" si="6"/>
        <v>-2030779.4399999995</v>
      </c>
    </row>
    <row r="96" spans="1:7" ht="22.5" customHeight="1" x14ac:dyDescent="0.25">
      <c r="A96" s="168">
        <v>44722</v>
      </c>
      <c r="B96" s="169" t="s">
        <v>590</v>
      </c>
      <c r="C96" s="169" t="s">
        <v>591</v>
      </c>
      <c r="D96" s="115" t="s">
        <v>691</v>
      </c>
      <c r="E96" s="141">
        <v>10800</v>
      </c>
      <c r="F96" s="138"/>
      <c r="G96" s="121">
        <f t="shared" si="6"/>
        <v>-2019979.4399999995</v>
      </c>
    </row>
    <row r="97" spans="1:11" ht="49.5" customHeight="1" x14ac:dyDescent="0.25">
      <c r="A97" s="168">
        <v>44722</v>
      </c>
      <c r="B97" s="172" t="s">
        <v>392</v>
      </c>
      <c r="C97" s="169" t="s">
        <v>692</v>
      </c>
      <c r="D97" s="115" t="s">
        <v>693</v>
      </c>
      <c r="E97" s="141"/>
      <c r="F97" s="138">
        <v>576000</v>
      </c>
      <c r="G97" s="121">
        <f>+G96-F97</f>
        <v>-2595979.4399999995</v>
      </c>
    </row>
    <row r="98" spans="1:11" ht="51.75" customHeight="1" x14ac:dyDescent="0.25">
      <c r="A98" s="168">
        <v>44722</v>
      </c>
      <c r="B98" s="174" t="s">
        <v>694</v>
      </c>
      <c r="C98" s="169" t="s">
        <v>695</v>
      </c>
      <c r="D98" s="115" t="s">
        <v>696</v>
      </c>
      <c r="E98" s="141"/>
      <c r="F98" s="138">
        <v>1734342.19</v>
      </c>
      <c r="G98" s="121">
        <f>+G97-F98</f>
        <v>-4330321.629999999</v>
      </c>
    </row>
    <row r="99" spans="1:11" ht="27" customHeight="1" x14ac:dyDescent="0.25">
      <c r="A99" s="168">
        <v>44725</v>
      </c>
      <c r="B99" s="169" t="s">
        <v>590</v>
      </c>
      <c r="C99" s="169" t="s">
        <v>591</v>
      </c>
      <c r="D99" s="115" t="s">
        <v>697</v>
      </c>
      <c r="E99" s="141">
        <v>2300</v>
      </c>
      <c r="F99" s="138"/>
      <c r="G99" s="121">
        <f>+G98+E99</f>
        <v>-4328021.629999999</v>
      </c>
    </row>
    <row r="100" spans="1:11" ht="27.75" customHeight="1" x14ac:dyDescent="0.25">
      <c r="A100" s="168">
        <v>44725</v>
      </c>
      <c r="B100" s="169" t="s">
        <v>590</v>
      </c>
      <c r="C100" s="169" t="s">
        <v>591</v>
      </c>
      <c r="D100" s="115" t="s">
        <v>698</v>
      </c>
      <c r="E100" s="141">
        <v>1800</v>
      </c>
      <c r="F100" s="138"/>
      <c r="G100" s="121">
        <f t="shared" ref="G100:G121" si="7">+G99+E100</f>
        <v>-4326221.629999999</v>
      </c>
    </row>
    <row r="101" spans="1:11" ht="25.5" customHeight="1" x14ac:dyDescent="0.25">
      <c r="A101" s="168">
        <v>44725</v>
      </c>
      <c r="B101" s="169" t="s">
        <v>590</v>
      </c>
      <c r="C101" s="169" t="s">
        <v>591</v>
      </c>
      <c r="D101" s="115" t="s">
        <v>671</v>
      </c>
      <c r="E101" s="141">
        <v>2300</v>
      </c>
      <c r="F101" s="138"/>
      <c r="G101" s="121">
        <f t="shared" si="7"/>
        <v>-4323921.629999999</v>
      </c>
    </row>
    <row r="102" spans="1:11" ht="27" customHeight="1" x14ac:dyDescent="0.25">
      <c r="A102" s="168">
        <v>44725</v>
      </c>
      <c r="B102" s="169" t="s">
        <v>590</v>
      </c>
      <c r="C102" s="169" t="s">
        <v>591</v>
      </c>
      <c r="D102" s="115" t="s">
        <v>699</v>
      </c>
      <c r="E102" s="141">
        <v>1800</v>
      </c>
      <c r="F102" s="138"/>
      <c r="G102" s="121">
        <f t="shared" si="7"/>
        <v>-4322121.629999999</v>
      </c>
    </row>
    <row r="103" spans="1:11" ht="24.75" customHeight="1" x14ac:dyDescent="0.25">
      <c r="A103" s="168">
        <v>44725</v>
      </c>
      <c r="B103" s="169" t="s">
        <v>590</v>
      </c>
      <c r="C103" s="169" t="s">
        <v>591</v>
      </c>
      <c r="D103" s="115" t="s">
        <v>617</v>
      </c>
      <c r="E103" s="141">
        <v>178700</v>
      </c>
      <c r="F103" s="138"/>
      <c r="G103" s="121">
        <f t="shared" si="7"/>
        <v>-4143421.629999999</v>
      </c>
    </row>
    <row r="104" spans="1:11" ht="23.25" customHeight="1" x14ac:dyDescent="0.25">
      <c r="A104" s="168">
        <v>44725</v>
      </c>
      <c r="B104" s="169" t="s">
        <v>590</v>
      </c>
      <c r="C104" s="169" t="s">
        <v>591</v>
      </c>
      <c r="D104" s="115" t="s">
        <v>618</v>
      </c>
      <c r="E104" s="141">
        <v>35100</v>
      </c>
      <c r="F104" s="138"/>
      <c r="G104" s="121">
        <f t="shared" si="7"/>
        <v>-4108321.629999999</v>
      </c>
    </row>
    <row r="105" spans="1:11" ht="22.5" customHeight="1" x14ac:dyDescent="0.25">
      <c r="A105" s="168">
        <v>44725</v>
      </c>
      <c r="B105" s="169" t="s">
        <v>590</v>
      </c>
      <c r="C105" s="169" t="s">
        <v>591</v>
      </c>
      <c r="D105" s="115" t="s">
        <v>700</v>
      </c>
      <c r="E105" s="141">
        <v>23500</v>
      </c>
      <c r="F105" s="138"/>
      <c r="G105" s="121">
        <f t="shared" si="7"/>
        <v>-4084821.629999999</v>
      </c>
    </row>
    <row r="106" spans="1:11" ht="21" customHeight="1" x14ac:dyDescent="0.25">
      <c r="A106" s="168">
        <v>44725</v>
      </c>
      <c r="B106" s="169" t="s">
        <v>590</v>
      </c>
      <c r="C106" s="169" t="s">
        <v>591</v>
      </c>
      <c r="D106" s="115" t="s">
        <v>606</v>
      </c>
      <c r="E106" s="141">
        <v>32900</v>
      </c>
      <c r="F106" s="138"/>
      <c r="G106" s="121">
        <f t="shared" si="7"/>
        <v>-4051921.629999999</v>
      </c>
    </row>
    <row r="107" spans="1:11" ht="24" customHeight="1" x14ac:dyDescent="0.25">
      <c r="A107" s="168">
        <v>44725</v>
      </c>
      <c r="B107" s="169" t="s">
        <v>590</v>
      </c>
      <c r="C107" s="169" t="s">
        <v>591</v>
      </c>
      <c r="D107" s="115" t="s">
        <v>607</v>
      </c>
      <c r="E107" s="141">
        <v>430000</v>
      </c>
      <c r="F107" s="138"/>
      <c r="G107" s="121">
        <f t="shared" si="7"/>
        <v>-3621921.629999999</v>
      </c>
      <c r="K107" s="49" t="s">
        <v>643</v>
      </c>
    </row>
    <row r="108" spans="1:11" ht="21" customHeight="1" x14ac:dyDescent="0.25">
      <c r="A108" s="113">
        <v>44725</v>
      </c>
      <c r="B108" s="114" t="s">
        <v>590</v>
      </c>
      <c r="C108" s="114" t="s">
        <v>591</v>
      </c>
      <c r="D108" s="115" t="s">
        <v>701</v>
      </c>
      <c r="E108" s="141">
        <v>1400</v>
      </c>
      <c r="F108" s="138"/>
      <c r="G108" s="118">
        <f t="shared" si="7"/>
        <v>-3620521.629999999</v>
      </c>
    </row>
    <row r="109" spans="1:11" ht="22.5" customHeight="1" x14ac:dyDescent="0.25">
      <c r="A109" s="113">
        <v>44725</v>
      </c>
      <c r="B109" s="114" t="s">
        <v>590</v>
      </c>
      <c r="C109" s="114" t="s">
        <v>591</v>
      </c>
      <c r="D109" s="144" t="s">
        <v>702</v>
      </c>
      <c r="E109" s="141">
        <v>2100</v>
      </c>
      <c r="F109" s="138"/>
      <c r="G109" s="118">
        <f t="shared" si="7"/>
        <v>-3618421.629999999</v>
      </c>
    </row>
    <row r="110" spans="1:11" ht="24" customHeight="1" x14ac:dyDescent="0.25">
      <c r="A110" s="113">
        <v>44725</v>
      </c>
      <c r="B110" s="114" t="s">
        <v>590</v>
      </c>
      <c r="C110" s="114" t="s">
        <v>591</v>
      </c>
      <c r="D110" s="144" t="s">
        <v>703</v>
      </c>
      <c r="E110" s="141">
        <v>47500</v>
      </c>
      <c r="F110" s="138"/>
      <c r="G110" s="118">
        <f t="shared" si="7"/>
        <v>-3570921.629999999</v>
      </c>
    </row>
    <row r="111" spans="1:11" ht="24" customHeight="1" x14ac:dyDescent="0.25">
      <c r="A111" s="113">
        <v>44725</v>
      </c>
      <c r="B111" s="114" t="s">
        <v>590</v>
      </c>
      <c r="C111" s="114" t="s">
        <v>591</v>
      </c>
      <c r="D111" s="144" t="s">
        <v>595</v>
      </c>
      <c r="E111" s="141">
        <v>47700</v>
      </c>
      <c r="F111" s="138"/>
      <c r="G111" s="118">
        <f t="shared" si="7"/>
        <v>-3523221.629999999</v>
      </c>
    </row>
    <row r="112" spans="1:11" ht="25.5" customHeight="1" x14ac:dyDescent="0.25">
      <c r="A112" s="113">
        <v>44725</v>
      </c>
      <c r="B112" s="114" t="s">
        <v>590</v>
      </c>
      <c r="C112" s="114" t="s">
        <v>591</v>
      </c>
      <c r="D112" s="144" t="s">
        <v>703</v>
      </c>
      <c r="E112" s="141">
        <v>48600</v>
      </c>
      <c r="F112" s="138"/>
      <c r="G112" s="118">
        <f t="shared" si="7"/>
        <v>-3474621.629999999</v>
      </c>
    </row>
    <row r="113" spans="1:7" ht="22.5" customHeight="1" x14ac:dyDescent="0.25">
      <c r="A113" s="113">
        <v>44725</v>
      </c>
      <c r="B113" s="114" t="s">
        <v>590</v>
      </c>
      <c r="C113" s="114" t="s">
        <v>591</v>
      </c>
      <c r="D113" s="144" t="s">
        <v>633</v>
      </c>
      <c r="E113" s="141">
        <v>2100</v>
      </c>
      <c r="F113" s="138"/>
      <c r="G113" s="118">
        <f t="shared" si="7"/>
        <v>-3472521.629999999</v>
      </c>
    </row>
    <row r="114" spans="1:7" ht="25.5" customHeight="1" x14ac:dyDescent="0.25">
      <c r="A114" s="113" t="s">
        <v>704</v>
      </c>
      <c r="B114" s="114" t="s">
        <v>590</v>
      </c>
      <c r="C114" s="114" t="s">
        <v>591</v>
      </c>
      <c r="D114" s="144" t="s">
        <v>705</v>
      </c>
      <c r="E114" s="141">
        <v>19900</v>
      </c>
      <c r="F114" s="138"/>
      <c r="G114" s="118">
        <f t="shared" si="7"/>
        <v>-3452621.629999999</v>
      </c>
    </row>
    <row r="115" spans="1:7" ht="24" customHeight="1" x14ac:dyDescent="0.25">
      <c r="A115" s="113">
        <v>44725</v>
      </c>
      <c r="B115" s="114" t="s">
        <v>590</v>
      </c>
      <c r="C115" s="114" t="s">
        <v>591</v>
      </c>
      <c r="D115" s="144" t="s">
        <v>706</v>
      </c>
      <c r="E115" s="141">
        <v>35800</v>
      </c>
      <c r="F115" s="138"/>
      <c r="G115" s="118">
        <f t="shared" si="7"/>
        <v>-3416821.629999999</v>
      </c>
    </row>
    <row r="116" spans="1:7" ht="27" customHeight="1" x14ac:dyDescent="0.25">
      <c r="A116" s="113">
        <v>44725</v>
      </c>
      <c r="B116" s="114" t="s">
        <v>590</v>
      </c>
      <c r="C116" s="114" t="s">
        <v>591</v>
      </c>
      <c r="D116" s="144" t="s">
        <v>707</v>
      </c>
      <c r="E116" s="141">
        <v>900</v>
      </c>
      <c r="F116" s="138"/>
      <c r="G116" s="118">
        <f t="shared" si="7"/>
        <v>-3415921.629999999</v>
      </c>
    </row>
    <row r="117" spans="1:7" ht="21.75" customHeight="1" x14ac:dyDescent="0.25">
      <c r="A117" s="113">
        <v>44725</v>
      </c>
      <c r="B117" s="114" t="s">
        <v>590</v>
      </c>
      <c r="C117" s="114" t="s">
        <v>591</v>
      </c>
      <c r="D117" s="144" t="s">
        <v>707</v>
      </c>
      <c r="E117" s="141">
        <v>1400</v>
      </c>
      <c r="F117" s="138"/>
      <c r="G117" s="118">
        <f t="shared" si="7"/>
        <v>-3414521.629999999</v>
      </c>
    </row>
    <row r="118" spans="1:7" ht="24" customHeight="1" x14ac:dyDescent="0.25">
      <c r="A118" s="113">
        <v>44725</v>
      </c>
      <c r="B118" s="114" t="s">
        <v>590</v>
      </c>
      <c r="C118" s="114" t="s">
        <v>591</v>
      </c>
      <c r="D118" s="144" t="s">
        <v>708</v>
      </c>
      <c r="E118" s="141">
        <v>900</v>
      </c>
      <c r="F118" s="138"/>
      <c r="G118" s="118">
        <f t="shared" si="7"/>
        <v>-3413621.629999999</v>
      </c>
    </row>
    <row r="119" spans="1:7" ht="24" customHeight="1" x14ac:dyDescent="0.25">
      <c r="A119" s="113">
        <v>44726</v>
      </c>
      <c r="B119" s="114" t="s">
        <v>590</v>
      </c>
      <c r="C119" s="114" t="s">
        <v>591</v>
      </c>
      <c r="D119" s="144" t="s">
        <v>640</v>
      </c>
      <c r="E119" s="141">
        <v>900</v>
      </c>
      <c r="F119" s="138"/>
      <c r="G119" s="118">
        <f t="shared" si="7"/>
        <v>-3412721.629999999</v>
      </c>
    </row>
    <row r="120" spans="1:7" ht="22.5" customHeight="1" x14ac:dyDescent="0.25">
      <c r="A120" s="113">
        <v>44726</v>
      </c>
      <c r="B120" s="114" t="s">
        <v>590</v>
      </c>
      <c r="C120" s="114" t="s">
        <v>591</v>
      </c>
      <c r="D120" s="144" t="s">
        <v>595</v>
      </c>
      <c r="E120" s="141">
        <v>45900</v>
      </c>
      <c r="F120" s="138"/>
      <c r="G120" s="118">
        <f t="shared" si="7"/>
        <v>-3366821.629999999</v>
      </c>
    </row>
    <row r="121" spans="1:7" ht="21.75" customHeight="1" x14ac:dyDescent="0.25">
      <c r="A121" s="113">
        <v>44726</v>
      </c>
      <c r="B121" s="114" t="s">
        <v>590</v>
      </c>
      <c r="C121" s="114" t="s">
        <v>591</v>
      </c>
      <c r="D121" s="144" t="s">
        <v>709</v>
      </c>
      <c r="E121" s="141">
        <v>4300</v>
      </c>
      <c r="F121" s="138"/>
      <c r="G121" s="118">
        <f t="shared" si="7"/>
        <v>-3362521.629999999</v>
      </c>
    </row>
    <row r="122" spans="1:7" ht="45" customHeight="1" x14ac:dyDescent="0.25">
      <c r="A122" s="113">
        <v>44726</v>
      </c>
      <c r="B122" s="135" t="s">
        <v>710</v>
      </c>
      <c r="C122" s="114" t="s">
        <v>711</v>
      </c>
      <c r="D122" s="144" t="s">
        <v>712</v>
      </c>
      <c r="E122" s="141"/>
      <c r="F122" s="138">
        <v>1540000</v>
      </c>
      <c r="G122" s="118">
        <f>+G121-F122</f>
        <v>-4902521.629999999</v>
      </c>
    </row>
    <row r="123" spans="1:7" ht="24.75" customHeight="1" x14ac:dyDescent="0.25">
      <c r="A123" s="113">
        <v>44726</v>
      </c>
      <c r="B123" s="145" t="s">
        <v>590</v>
      </c>
      <c r="C123" s="114" t="s">
        <v>591</v>
      </c>
      <c r="D123" s="144" t="s">
        <v>713</v>
      </c>
      <c r="E123" s="146">
        <v>177100</v>
      </c>
      <c r="F123" s="138"/>
      <c r="G123" s="118">
        <f>+G122+E123</f>
        <v>-4725421.629999999</v>
      </c>
    </row>
    <row r="124" spans="1:7" ht="22.5" customHeight="1" x14ac:dyDescent="0.25">
      <c r="A124" s="113">
        <v>44726</v>
      </c>
      <c r="B124" s="145" t="s">
        <v>590</v>
      </c>
      <c r="C124" s="114" t="s">
        <v>591</v>
      </c>
      <c r="D124" s="144" t="s">
        <v>714</v>
      </c>
      <c r="E124" s="116">
        <v>3200</v>
      </c>
      <c r="F124" s="138"/>
      <c r="G124" s="118">
        <f t="shared" ref="G124:G142" si="8">+G123+E124</f>
        <v>-4722221.629999999</v>
      </c>
    </row>
    <row r="125" spans="1:7" ht="24" customHeight="1" x14ac:dyDescent="0.25">
      <c r="A125" s="113">
        <v>44726</v>
      </c>
      <c r="B125" s="114" t="s">
        <v>590</v>
      </c>
      <c r="C125" s="114" t="s">
        <v>591</v>
      </c>
      <c r="D125" s="144" t="s">
        <v>625</v>
      </c>
      <c r="E125" s="116">
        <v>34500</v>
      </c>
      <c r="F125" s="117"/>
      <c r="G125" s="118">
        <f t="shared" si="8"/>
        <v>-4687721.629999999</v>
      </c>
    </row>
    <row r="126" spans="1:7" ht="24.75" customHeight="1" x14ac:dyDescent="0.25">
      <c r="A126" s="113">
        <v>44726</v>
      </c>
      <c r="B126" s="114" t="s">
        <v>590</v>
      </c>
      <c r="C126" s="114" t="s">
        <v>591</v>
      </c>
      <c r="D126" s="144" t="s">
        <v>715</v>
      </c>
      <c r="E126" s="116">
        <v>17500</v>
      </c>
      <c r="F126" s="115"/>
      <c r="G126" s="118">
        <f t="shared" si="8"/>
        <v>-4670221.629999999</v>
      </c>
    </row>
    <row r="127" spans="1:7" ht="27" customHeight="1" x14ac:dyDescent="0.25">
      <c r="A127" s="168">
        <v>44726</v>
      </c>
      <c r="B127" s="169" t="s">
        <v>590</v>
      </c>
      <c r="C127" s="169" t="s">
        <v>591</v>
      </c>
      <c r="D127" s="144" t="s">
        <v>691</v>
      </c>
      <c r="E127" s="171">
        <v>162000</v>
      </c>
      <c r="F127" s="115"/>
      <c r="G127" s="121">
        <f t="shared" si="8"/>
        <v>-4508221.629999999</v>
      </c>
    </row>
    <row r="128" spans="1:7" ht="22.5" customHeight="1" x14ac:dyDescent="0.25">
      <c r="A128" s="168">
        <v>44726</v>
      </c>
      <c r="B128" s="169" t="s">
        <v>590</v>
      </c>
      <c r="C128" s="169" t="s">
        <v>591</v>
      </c>
      <c r="D128" s="144" t="s">
        <v>716</v>
      </c>
      <c r="E128" s="171">
        <v>411200</v>
      </c>
      <c r="F128" s="115"/>
      <c r="G128" s="121">
        <f t="shared" si="8"/>
        <v>-4097021.629999999</v>
      </c>
    </row>
    <row r="129" spans="1:7" ht="22.5" customHeight="1" x14ac:dyDescent="0.25">
      <c r="A129" s="168">
        <v>44726</v>
      </c>
      <c r="B129" s="169" t="s">
        <v>590</v>
      </c>
      <c r="C129" s="169" t="s">
        <v>591</v>
      </c>
      <c r="D129" s="144" t="s">
        <v>717</v>
      </c>
      <c r="E129" s="171">
        <v>5800</v>
      </c>
      <c r="F129" s="115"/>
      <c r="G129" s="121">
        <f t="shared" si="8"/>
        <v>-4091221.629999999</v>
      </c>
    </row>
    <row r="130" spans="1:7" ht="22.5" customHeight="1" x14ac:dyDescent="0.25">
      <c r="A130" s="168">
        <v>44727</v>
      </c>
      <c r="B130" s="169" t="s">
        <v>590</v>
      </c>
      <c r="C130" s="169" t="s">
        <v>591</v>
      </c>
      <c r="D130" s="144" t="s">
        <v>703</v>
      </c>
      <c r="E130" s="171">
        <v>42900</v>
      </c>
      <c r="F130" s="121"/>
      <c r="G130" s="121">
        <f t="shared" si="8"/>
        <v>-4048321.629999999</v>
      </c>
    </row>
    <row r="131" spans="1:7" ht="27" customHeight="1" x14ac:dyDescent="0.25">
      <c r="A131" s="168">
        <v>44727</v>
      </c>
      <c r="B131" s="169" t="s">
        <v>590</v>
      </c>
      <c r="C131" s="169" t="s">
        <v>591</v>
      </c>
      <c r="D131" s="144" t="s">
        <v>718</v>
      </c>
      <c r="E131" s="171">
        <v>1600</v>
      </c>
      <c r="F131" s="121"/>
      <c r="G131" s="121">
        <f t="shared" si="8"/>
        <v>-4046721.629999999</v>
      </c>
    </row>
    <row r="132" spans="1:7" ht="21" customHeight="1" x14ac:dyDescent="0.25">
      <c r="A132" s="168">
        <v>44727</v>
      </c>
      <c r="B132" s="169" t="s">
        <v>590</v>
      </c>
      <c r="C132" s="169" t="s">
        <v>591</v>
      </c>
      <c r="D132" s="144" t="s">
        <v>719</v>
      </c>
      <c r="E132" s="171">
        <v>182700</v>
      </c>
      <c r="F132" s="121"/>
      <c r="G132" s="121">
        <f t="shared" si="8"/>
        <v>-3864021.629999999</v>
      </c>
    </row>
    <row r="133" spans="1:7" ht="24.75" customHeight="1" x14ac:dyDescent="0.25">
      <c r="A133" s="175">
        <v>44727</v>
      </c>
      <c r="B133" s="169" t="s">
        <v>590</v>
      </c>
      <c r="C133" s="169" t="s">
        <v>591</v>
      </c>
      <c r="D133" s="144" t="s">
        <v>720</v>
      </c>
      <c r="E133" s="171">
        <v>25200</v>
      </c>
      <c r="F133" s="121"/>
      <c r="G133" s="121">
        <f t="shared" si="8"/>
        <v>-3838821.629999999</v>
      </c>
    </row>
    <row r="134" spans="1:7" ht="25.5" customHeight="1" x14ac:dyDescent="0.25">
      <c r="A134" s="168">
        <v>44727</v>
      </c>
      <c r="B134" s="169" t="s">
        <v>590</v>
      </c>
      <c r="C134" s="169" t="s">
        <v>591</v>
      </c>
      <c r="D134" s="144" t="s">
        <v>721</v>
      </c>
      <c r="E134" s="171">
        <v>379200</v>
      </c>
      <c r="F134" s="121"/>
      <c r="G134" s="121">
        <f t="shared" si="8"/>
        <v>-3459621.629999999</v>
      </c>
    </row>
    <row r="135" spans="1:7" ht="21.75" customHeight="1" x14ac:dyDescent="0.25">
      <c r="A135" s="168">
        <v>44729</v>
      </c>
      <c r="B135" s="169" t="s">
        <v>590</v>
      </c>
      <c r="C135" s="169" t="s">
        <v>591</v>
      </c>
      <c r="D135" s="144" t="s">
        <v>722</v>
      </c>
      <c r="E135" s="171">
        <v>113400</v>
      </c>
      <c r="F135" s="121"/>
      <c r="G135" s="121">
        <f t="shared" si="8"/>
        <v>-3346221.629999999</v>
      </c>
    </row>
    <row r="136" spans="1:7" ht="21.75" customHeight="1" x14ac:dyDescent="0.25">
      <c r="A136" s="113">
        <v>44729</v>
      </c>
      <c r="B136" s="114" t="s">
        <v>590</v>
      </c>
      <c r="C136" s="114" t="s">
        <v>591</v>
      </c>
      <c r="D136" s="144" t="s">
        <v>723</v>
      </c>
      <c r="E136" s="116">
        <v>6000</v>
      </c>
      <c r="F136" s="121"/>
      <c r="G136" s="118">
        <f t="shared" si="8"/>
        <v>-3340221.629999999</v>
      </c>
    </row>
    <row r="137" spans="1:7" ht="22.5" customHeight="1" x14ac:dyDescent="0.25">
      <c r="A137" s="113">
        <v>44729</v>
      </c>
      <c r="B137" s="114" t="s">
        <v>590</v>
      </c>
      <c r="C137" s="114" t="s">
        <v>591</v>
      </c>
      <c r="D137" s="144" t="s">
        <v>724</v>
      </c>
      <c r="E137" s="116">
        <v>64800</v>
      </c>
      <c r="F137" s="121"/>
      <c r="G137" s="118">
        <f t="shared" si="8"/>
        <v>-3275421.629999999</v>
      </c>
    </row>
    <row r="138" spans="1:7" ht="24.75" customHeight="1" x14ac:dyDescent="0.25">
      <c r="A138" s="113">
        <v>44729</v>
      </c>
      <c r="B138" s="114" t="s">
        <v>590</v>
      </c>
      <c r="C138" s="114" t="s">
        <v>591</v>
      </c>
      <c r="D138" s="144" t="s">
        <v>725</v>
      </c>
      <c r="E138" s="116">
        <v>4000</v>
      </c>
      <c r="F138" s="121"/>
      <c r="G138" s="118">
        <f t="shared" si="8"/>
        <v>-3271421.629999999</v>
      </c>
    </row>
    <row r="139" spans="1:7" ht="28.5" customHeight="1" x14ac:dyDescent="0.25">
      <c r="A139" s="113">
        <v>44729</v>
      </c>
      <c r="B139" s="114" t="s">
        <v>590</v>
      </c>
      <c r="C139" s="114" t="s">
        <v>591</v>
      </c>
      <c r="D139" s="144" t="s">
        <v>726</v>
      </c>
      <c r="E139" s="116">
        <v>2500</v>
      </c>
      <c r="F139" s="121"/>
      <c r="G139" s="118">
        <f t="shared" si="8"/>
        <v>-3268921.629999999</v>
      </c>
    </row>
    <row r="140" spans="1:7" ht="24.75" customHeight="1" x14ac:dyDescent="0.25">
      <c r="A140" s="113">
        <v>44729</v>
      </c>
      <c r="B140" s="114" t="s">
        <v>590</v>
      </c>
      <c r="C140" s="114" t="s">
        <v>591</v>
      </c>
      <c r="D140" s="144" t="s">
        <v>727</v>
      </c>
      <c r="E140" s="116">
        <v>3600</v>
      </c>
      <c r="F140" s="121"/>
      <c r="G140" s="118">
        <f t="shared" si="8"/>
        <v>-3265321.629999999</v>
      </c>
    </row>
    <row r="141" spans="1:7" ht="21.75" customHeight="1" x14ac:dyDescent="0.25">
      <c r="A141" s="113">
        <v>44729</v>
      </c>
      <c r="B141" s="114" t="s">
        <v>590</v>
      </c>
      <c r="C141" s="114" t="s">
        <v>591</v>
      </c>
      <c r="D141" s="144" t="s">
        <v>728</v>
      </c>
      <c r="E141" s="116">
        <v>300</v>
      </c>
      <c r="F141" s="121"/>
      <c r="G141" s="118">
        <f t="shared" si="8"/>
        <v>-3265021.629999999</v>
      </c>
    </row>
    <row r="142" spans="1:7" ht="24.75" customHeight="1" x14ac:dyDescent="0.25">
      <c r="A142" s="113">
        <v>44729</v>
      </c>
      <c r="B142" s="123" t="s">
        <v>590</v>
      </c>
      <c r="C142" s="114" t="s">
        <v>591</v>
      </c>
      <c r="D142" s="144" t="s">
        <v>729</v>
      </c>
      <c r="E142" s="116">
        <v>600</v>
      </c>
      <c r="F142" s="115"/>
      <c r="G142" s="118">
        <f t="shared" si="8"/>
        <v>-3264421.629999999</v>
      </c>
    </row>
    <row r="143" spans="1:7" ht="45" customHeight="1" x14ac:dyDescent="0.25">
      <c r="A143" s="147">
        <v>44729</v>
      </c>
      <c r="B143" s="114" t="s">
        <v>730</v>
      </c>
      <c r="C143" s="114" t="s">
        <v>731</v>
      </c>
      <c r="D143" s="142" t="s">
        <v>732</v>
      </c>
      <c r="E143" s="116"/>
      <c r="F143" s="148">
        <v>48000</v>
      </c>
      <c r="G143" s="118">
        <f>+G142-F143</f>
        <v>-3312421.629999999</v>
      </c>
    </row>
    <row r="144" spans="1:7" ht="25.5" customHeight="1" x14ac:dyDescent="0.25">
      <c r="A144" s="113">
        <v>44729</v>
      </c>
      <c r="B144" s="114" t="s">
        <v>590</v>
      </c>
      <c r="C144" s="114" t="s">
        <v>591</v>
      </c>
      <c r="D144" s="144" t="s">
        <v>733</v>
      </c>
      <c r="E144" s="116">
        <v>156400</v>
      </c>
      <c r="F144" s="115"/>
      <c r="G144" s="118">
        <f>+G143+E144</f>
        <v>-3156021.629999999</v>
      </c>
    </row>
    <row r="145" spans="1:11" ht="27.75" customHeight="1" x14ac:dyDescent="0.25">
      <c r="A145" s="113">
        <v>44729</v>
      </c>
      <c r="B145" s="114" t="s">
        <v>590</v>
      </c>
      <c r="C145" s="114" t="s">
        <v>591</v>
      </c>
      <c r="D145" s="144" t="s">
        <v>734</v>
      </c>
      <c r="E145" s="116">
        <v>12100</v>
      </c>
      <c r="F145" s="121"/>
      <c r="G145" s="118">
        <f t="shared" ref="G145:G152" si="9">+G144+E145</f>
        <v>-3143921.629999999</v>
      </c>
    </row>
    <row r="146" spans="1:11" ht="25.5" customHeight="1" x14ac:dyDescent="0.25">
      <c r="A146" s="113">
        <v>44729</v>
      </c>
      <c r="B146" s="114" t="s">
        <v>590</v>
      </c>
      <c r="C146" s="114" t="s">
        <v>591</v>
      </c>
      <c r="D146" s="144" t="s">
        <v>735</v>
      </c>
      <c r="E146" s="149">
        <v>43000</v>
      </c>
      <c r="F146" s="121"/>
      <c r="G146" s="118">
        <f t="shared" si="9"/>
        <v>-3100921.629999999</v>
      </c>
    </row>
    <row r="147" spans="1:11" ht="31.5" customHeight="1" x14ac:dyDescent="0.25">
      <c r="A147" s="113">
        <v>44729</v>
      </c>
      <c r="B147" s="114" t="s">
        <v>590</v>
      </c>
      <c r="C147" s="114" t="s">
        <v>591</v>
      </c>
      <c r="D147" s="144" t="s">
        <v>736</v>
      </c>
      <c r="E147" s="116">
        <v>300</v>
      </c>
      <c r="F147" s="121"/>
      <c r="G147" s="118">
        <f t="shared" si="9"/>
        <v>-3100621.629999999</v>
      </c>
    </row>
    <row r="148" spans="1:11" ht="24.75" customHeight="1" x14ac:dyDescent="0.25">
      <c r="A148" s="113">
        <v>44729</v>
      </c>
      <c r="B148" s="114" t="s">
        <v>590</v>
      </c>
      <c r="C148" s="114" t="s">
        <v>591</v>
      </c>
      <c r="D148" s="144" t="s">
        <v>737</v>
      </c>
      <c r="E148" s="141">
        <v>27000</v>
      </c>
      <c r="F148" s="121"/>
      <c r="G148" s="118">
        <f t="shared" si="9"/>
        <v>-3073621.629999999</v>
      </c>
    </row>
    <row r="149" spans="1:11" ht="24" customHeight="1" x14ac:dyDescent="0.25">
      <c r="A149" s="113">
        <v>44729</v>
      </c>
      <c r="B149" s="114" t="s">
        <v>590</v>
      </c>
      <c r="C149" s="114" t="s">
        <v>591</v>
      </c>
      <c r="D149" s="144" t="s">
        <v>738</v>
      </c>
      <c r="E149" s="116">
        <v>360000</v>
      </c>
      <c r="F149" s="117"/>
      <c r="G149" s="118">
        <f t="shared" si="9"/>
        <v>-2713621.629999999</v>
      </c>
    </row>
    <row r="150" spans="1:11" ht="23.25" customHeight="1" x14ac:dyDescent="0.25">
      <c r="A150" s="113">
        <v>44729</v>
      </c>
      <c r="B150" s="114" t="s">
        <v>590</v>
      </c>
      <c r="C150" s="114" t="s">
        <v>591</v>
      </c>
      <c r="D150" s="144" t="s">
        <v>632</v>
      </c>
      <c r="E150" s="116">
        <v>5100</v>
      </c>
      <c r="F150" s="143"/>
      <c r="G150" s="118">
        <f t="shared" si="9"/>
        <v>-2708521.629999999</v>
      </c>
    </row>
    <row r="151" spans="1:11" ht="23.25" customHeight="1" x14ac:dyDescent="0.25">
      <c r="A151" s="113">
        <v>44729</v>
      </c>
      <c r="B151" s="114" t="s">
        <v>590</v>
      </c>
      <c r="C151" s="114" t="s">
        <v>591</v>
      </c>
      <c r="D151" s="144" t="s">
        <v>633</v>
      </c>
      <c r="E151" s="116">
        <v>52400</v>
      </c>
      <c r="F151" s="121"/>
      <c r="G151" s="118">
        <f t="shared" si="9"/>
        <v>-2656121.629999999</v>
      </c>
    </row>
    <row r="152" spans="1:11" ht="21.75" customHeight="1" x14ac:dyDescent="0.25">
      <c r="A152" s="113">
        <v>44729</v>
      </c>
      <c r="B152" s="114" t="s">
        <v>590</v>
      </c>
      <c r="C152" s="114" t="s">
        <v>591</v>
      </c>
      <c r="D152" s="144" t="s">
        <v>739</v>
      </c>
      <c r="E152" s="116">
        <v>75100</v>
      </c>
      <c r="F152" s="121"/>
      <c r="G152" s="118">
        <f t="shared" si="9"/>
        <v>-2581021.629999999</v>
      </c>
    </row>
    <row r="153" spans="1:11" ht="79.5" customHeight="1" x14ac:dyDescent="0.25">
      <c r="A153" s="113">
        <v>44729</v>
      </c>
      <c r="B153" s="145" t="s">
        <v>740</v>
      </c>
      <c r="C153" s="114" t="s">
        <v>741</v>
      </c>
      <c r="D153" s="144" t="s">
        <v>742</v>
      </c>
      <c r="E153" s="116"/>
      <c r="F153" s="124">
        <v>151040</v>
      </c>
      <c r="G153" s="121">
        <f>+G152-F153</f>
        <v>-2732061.629999999</v>
      </c>
      <c r="J153" s="80"/>
    </row>
    <row r="154" spans="1:11" ht="58.5" customHeight="1" x14ac:dyDescent="0.25">
      <c r="A154" s="113">
        <v>44729</v>
      </c>
      <c r="B154" s="135" t="s">
        <v>213</v>
      </c>
      <c r="C154" s="114" t="s">
        <v>743</v>
      </c>
      <c r="D154" s="144" t="s">
        <v>744</v>
      </c>
      <c r="E154" s="116"/>
      <c r="F154" s="121">
        <v>88250</v>
      </c>
      <c r="G154" s="121">
        <f>+G153-F154</f>
        <v>-2820311.629999999</v>
      </c>
      <c r="K154" s="80"/>
    </row>
    <row r="155" spans="1:11" ht="25.5" customHeight="1" x14ac:dyDescent="0.25">
      <c r="A155" s="113">
        <v>44729</v>
      </c>
      <c r="B155" s="114" t="s">
        <v>590</v>
      </c>
      <c r="C155" s="114" t="s">
        <v>591</v>
      </c>
      <c r="D155" s="144" t="s">
        <v>745</v>
      </c>
      <c r="E155" s="116">
        <v>900</v>
      </c>
      <c r="F155" s="121"/>
      <c r="G155" s="121">
        <f>+G154+E155</f>
        <v>-2819411.629999999</v>
      </c>
    </row>
    <row r="156" spans="1:11" ht="21" customHeight="1" x14ac:dyDescent="0.25">
      <c r="A156" s="113">
        <v>44732</v>
      </c>
      <c r="B156" s="114" t="s">
        <v>590</v>
      </c>
      <c r="C156" s="114" t="s">
        <v>591</v>
      </c>
      <c r="D156" s="144" t="s">
        <v>746</v>
      </c>
      <c r="E156" s="116">
        <v>1900</v>
      </c>
      <c r="F156" s="121"/>
      <c r="G156" s="121">
        <f>+G155+E156</f>
        <v>-2817511.629999999</v>
      </c>
    </row>
    <row r="157" spans="1:11" ht="21" customHeight="1" x14ac:dyDescent="0.25">
      <c r="A157" s="113">
        <v>44732</v>
      </c>
      <c r="B157" s="114" t="s">
        <v>590</v>
      </c>
      <c r="C157" s="114" t="s">
        <v>591</v>
      </c>
      <c r="D157" s="144" t="s">
        <v>747</v>
      </c>
      <c r="E157" s="116">
        <v>18400</v>
      </c>
      <c r="F157" s="121"/>
      <c r="G157" s="121">
        <f>+G156+E157</f>
        <v>-2799111.629999999</v>
      </c>
    </row>
    <row r="158" spans="1:11" ht="35.25" customHeight="1" x14ac:dyDescent="0.25">
      <c r="A158" s="113">
        <v>44732</v>
      </c>
      <c r="B158" s="114" t="s">
        <v>748</v>
      </c>
      <c r="C158" s="114" t="s">
        <v>749</v>
      </c>
      <c r="D158" s="144" t="s">
        <v>750</v>
      </c>
      <c r="E158" s="116"/>
      <c r="F158" s="121">
        <v>1557000</v>
      </c>
      <c r="G158" s="121">
        <f>+G157-F158</f>
        <v>-4356111.629999999</v>
      </c>
    </row>
    <row r="159" spans="1:11" ht="24" customHeight="1" x14ac:dyDescent="0.25">
      <c r="A159" s="113">
        <v>44732</v>
      </c>
      <c r="B159" s="114" t="s">
        <v>590</v>
      </c>
      <c r="C159" s="114" t="s">
        <v>591</v>
      </c>
      <c r="D159" s="144" t="s">
        <v>751</v>
      </c>
      <c r="E159" s="116">
        <v>7300</v>
      </c>
      <c r="F159" s="124"/>
      <c r="G159" s="121">
        <f>+G158+E159</f>
        <v>-4348811.629999999</v>
      </c>
    </row>
    <row r="160" spans="1:11" ht="25.5" customHeight="1" x14ac:dyDescent="0.25">
      <c r="A160" s="113">
        <v>44732</v>
      </c>
      <c r="B160" s="114" t="s">
        <v>590</v>
      </c>
      <c r="C160" s="114" t="s">
        <v>591</v>
      </c>
      <c r="D160" s="144" t="s">
        <v>752</v>
      </c>
      <c r="E160" s="116">
        <v>2500</v>
      </c>
      <c r="F160" s="121"/>
      <c r="G160" s="121">
        <f t="shared" ref="G160:G171" si="10">+G159+E160</f>
        <v>-4346311.629999999</v>
      </c>
    </row>
    <row r="161" spans="1:7" ht="26.25" customHeight="1" x14ac:dyDescent="0.25">
      <c r="A161" s="113">
        <v>44732</v>
      </c>
      <c r="B161" s="114" t="s">
        <v>590</v>
      </c>
      <c r="C161" s="114" t="s">
        <v>591</v>
      </c>
      <c r="D161" s="144" t="s">
        <v>632</v>
      </c>
      <c r="E161" s="116">
        <v>4800</v>
      </c>
      <c r="F161" s="121"/>
      <c r="G161" s="121">
        <f t="shared" si="10"/>
        <v>-4341511.629999999</v>
      </c>
    </row>
    <row r="162" spans="1:7" ht="23.25" customHeight="1" x14ac:dyDescent="0.25">
      <c r="A162" s="113">
        <v>44732</v>
      </c>
      <c r="B162" s="114" t="s">
        <v>590</v>
      </c>
      <c r="C162" s="114" t="s">
        <v>591</v>
      </c>
      <c r="D162" s="144" t="s">
        <v>633</v>
      </c>
      <c r="E162" s="116">
        <v>34900</v>
      </c>
      <c r="F162" s="124"/>
      <c r="G162" s="121">
        <f t="shared" si="10"/>
        <v>-4306611.629999999</v>
      </c>
    </row>
    <row r="163" spans="1:7" ht="24" customHeight="1" x14ac:dyDescent="0.25">
      <c r="A163" s="113">
        <v>44732</v>
      </c>
      <c r="B163" s="114" t="s">
        <v>590</v>
      </c>
      <c r="C163" s="114" t="s">
        <v>591</v>
      </c>
      <c r="D163" s="144" t="s">
        <v>705</v>
      </c>
      <c r="E163" s="116">
        <v>50300</v>
      </c>
      <c r="F163" s="121"/>
      <c r="G163" s="121">
        <f t="shared" si="10"/>
        <v>-4256311.629999999</v>
      </c>
    </row>
    <row r="164" spans="1:7" ht="27" customHeight="1" x14ac:dyDescent="0.25">
      <c r="A164" s="113">
        <v>44732</v>
      </c>
      <c r="B164" s="114" t="s">
        <v>590</v>
      </c>
      <c r="C164" s="114" t="s">
        <v>591</v>
      </c>
      <c r="D164" s="144" t="s">
        <v>720</v>
      </c>
      <c r="E164" s="116">
        <v>170400</v>
      </c>
      <c r="F164" s="121"/>
      <c r="G164" s="121">
        <f t="shared" si="10"/>
        <v>-4085911.629999999</v>
      </c>
    </row>
    <row r="165" spans="1:7" ht="27.75" customHeight="1" x14ac:dyDescent="0.25">
      <c r="A165" s="113">
        <v>44732</v>
      </c>
      <c r="B165" s="114" t="s">
        <v>590</v>
      </c>
      <c r="C165" s="114" t="s">
        <v>591</v>
      </c>
      <c r="D165" s="144" t="s">
        <v>753</v>
      </c>
      <c r="E165" s="116">
        <v>27200</v>
      </c>
      <c r="F165" s="121"/>
      <c r="G165" s="121">
        <f t="shared" si="10"/>
        <v>-4058711.629999999</v>
      </c>
    </row>
    <row r="166" spans="1:7" ht="28.5" customHeight="1" x14ac:dyDescent="0.25">
      <c r="A166" s="113">
        <v>44732</v>
      </c>
      <c r="B166" s="114" t="s">
        <v>590</v>
      </c>
      <c r="C166" s="114" t="s">
        <v>591</v>
      </c>
      <c r="D166" s="144" t="s">
        <v>754</v>
      </c>
      <c r="E166" s="116">
        <v>19200</v>
      </c>
      <c r="F166" s="121"/>
      <c r="G166" s="121">
        <f t="shared" si="10"/>
        <v>-4039511.629999999</v>
      </c>
    </row>
    <row r="167" spans="1:7" ht="27.75" customHeight="1" x14ac:dyDescent="0.25">
      <c r="A167" s="113">
        <v>44732</v>
      </c>
      <c r="B167" s="114" t="s">
        <v>590</v>
      </c>
      <c r="C167" s="114" t="s">
        <v>591</v>
      </c>
      <c r="D167" s="144" t="s">
        <v>755</v>
      </c>
      <c r="E167" s="116">
        <v>300</v>
      </c>
      <c r="F167" s="121"/>
      <c r="G167" s="121">
        <f t="shared" si="10"/>
        <v>-4039211.629999999</v>
      </c>
    </row>
    <row r="168" spans="1:7" ht="29.25" customHeight="1" x14ac:dyDescent="0.25">
      <c r="A168" s="113">
        <v>44732</v>
      </c>
      <c r="B168" s="114" t="s">
        <v>590</v>
      </c>
      <c r="C168" s="114" t="s">
        <v>591</v>
      </c>
      <c r="D168" s="144" t="s">
        <v>756</v>
      </c>
      <c r="E168" s="116">
        <v>54600</v>
      </c>
      <c r="F168" s="124"/>
      <c r="G168" s="121">
        <f t="shared" si="10"/>
        <v>-3984611.629999999</v>
      </c>
    </row>
    <row r="169" spans="1:7" ht="24.75" customHeight="1" x14ac:dyDescent="0.25">
      <c r="A169" s="113">
        <v>44732</v>
      </c>
      <c r="B169" s="114" t="s">
        <v>590</v>
      </c>
      <c r="C169" s="114" t="s">
        <v>591</v>
      </c>
      <c r="D169" s="144" t="s">
        <v>757</v>
      </c>
      <c r="E169" s="116">
        <v>416900</v>
      </c>
      <c r="F169" s="124"/>
      <c r="G169" s="121">
        <f t="shared" si="10"/>
        <v>-3567711.629999999</v>
      </c>
    </row>
    <row r="170" spans="1:7" ht="22.5" customHeight="1" x14ac:dyDescent="0.25">
      <c r="A170" s="113">
        <v>44732</v>
      </c>
      <c r="B170" s="114" t="s">
        <v>590</v>
      </c>
      <c r="C170" s="114" t="s">
        <v>591</v>
      </c>
      <c r="D170" s="144" t="s">
        <v>758</v>
      </c>
      <c r="E170" s="116">
        <v>500</v>
      </c>
      <c r="F170" s="121"/>
      <c r="G170" s="121">
        <f t="shared" si="10"/>
        <v>-3567211.629999999</v>
      </c>
    </row>
    <row r="171" spans="1:7" ht="22.5" customHeight="1" x14ac:dyDescent="0.25">
      <c r="A171" s="113">
        <v>44732</v>
      </c>
      <c r="B171" s="114" t="s">
        <v>590</v>
      </c>
      <c r="C171" s="114" t="s">
        <v>591</v>
      </c>
      <c r="D171" s="144" t="s">
        <v>708</v>
      </c>
      <c r="E171" s="116">
        <v>1900</v>
      </c>
      <c r="F171" s="121"/>
      <c r="G171" s="121">
        <f t="shared" si="10"/>
        <v>-3565311.629999999</v>
      </c>
    </row>
    <row r="172" spans="1:7" ht="47.25" customHeight="1" x14ac:dyDescent="0.25">
      <c r="A172" s="113">
        <v>44732</v>
      </c>
      <c r="B172" s="114" t="s">
        <v>759</v>
      </c>
      <c r="C172" s="114" t="s">
        <v>760</v>
      </c>
      <c r="D172" s="144" t="s">
        <v>761</v>
      </c>
      <c r="E172" s="116"/>
      <c r="F172" s="121">
        <v>35000</v>
      </c>
      <c r="G172" s="121">
        <f>+G171-F172</f>
        <v>-3600311.629999999</v>
      </c>
    </row>
    <row r="173" spans="1:7" ht="47.25" customHeight="1" x14ac:dyDescent="0.25">
      <c r="A173" s="113">
        <v>44733</v>
      </c>
      <c r="B173" s="114" t="s">
        <v>762</v>
      </c>
      <c r="C173" s="114" t="s">
        <v>763</v>
      </c>
      <c r="D173" s="144"/>
      <c r="E173" s="116"/>
      <c r="F173" s="121">
        <v>1322716.51</v>
      </c>
      <c r="G173" s="121">
        <f>+G172-F173</f>
        <v>-4923028.1399999987</v>
      </c>
    </row>
    <row r="174" spans="1:7" ht="27.75" customHeight="1" x14ac:dyDescent="0.25">
      <c r="A174" s="113">
        <v>44733</v>
      </c>
      <c r="B174" s="114" t="s">
        <v>590</v>
      </c>
      <c r="C174" s="114" t="s">
        <v>591</v>
      </c>
      <c r="D174" s="144" t="s">
        <v>764</v>
      </c>
      <c r="E174" s="116">
        <v>28200</v>
      </c>
      <c r="F174" s="121"/>
      <c r="G174" s="121">
        <f>+G173+E174</f>
        <v>-4894828.1399999987</v>
      </c>
    </row>
    <row r="175" spans="1:7" ht="26.25" customHeight="1" x14ac:dyDescent="0.25">
      <c r="A175" s="113">
        <v>44733</v>
      </c>
      <c r="B175" s="114" t="s">
        <v>590</v>
      </c>
      <c r="C175" s="114" t="s">
        <v>591</v>
      </c>
      <c r="D175" s="144" t="s">
        <v>765</v>
      </c>
      <c r="E175" s="116">
        <v>6000</v>
      </c>
      <c r="F175" s="121"/>
      <c r="G175" s="121">
        <f t="shared" ref="G175:G188" si="11">+G174+E175</f>
        <v>-4888828.1399999987</v>
      </c>
    </row>
    <row r="176" spans="1:7" ht="26.25" customHeight="1" x14ac:dyDescent="0.25">
      <c r="A176" s="150">
        <v>44733</v>
      </c>
      <c r="B176" s="114" t="s">
        <v>590</v>
      </c>
      <c r="C176" s="114" t="s">
        <v>591</v>
      </c>
      <c r="D176" s="144" t="s">
        <v>766</v>
      </c>
      <c r="E176" s="116">
        <v>900</v>
      </c>
      <c r="F176" s="121"/>
      <c r="G176" s="121">
        <f t="shared" si="11"/>
        <v>-4887928.1399999987</v>
      </c>
    </row>
    <row r="177" spans="1:11" ht="27.75" customHeight="1" x14ac:dyDescent="0.25">
      <c r="A177" s="113">
        <v>44733</v>
      </c>
      <c r="B177" s="114" t="s">
        <v>590</v>
      </c>
      <c r="C177" s="114" t="s">
        <v>591</v>
      </c>
      <c r="D177" s="144" t="s">
        <v>703</v>
      </c>
      <c r="E177" s="116">
        <v>50700</v>
      </c>
      <c r="F177" s="121"/>
      <c r="G177" s="121">
        <f t="shared" si="11"/>
        <v>-4837228.1399999987</v>
      </c>
    </row>
    <row r="178" spans="1:11" ht="23.25" customHeight="1" x14ac:dyDescent="0.25">
      <c r="A178" s="113">
        <v>44733</v>
      </c>
      <c r="B178" s="114" t="s">
        <v>590</v>
      </c>
      <c r="C178" s="114" t="s">
        <v>591</v>
      </c>
      <c r="D178" s="144" t="s">
        <v>767</v>
      </c>
      <c r="E178" s="116">
        <v>900</v>
      </c>
      <c r="F178" s="121"/>
      <c r="G178" s="121">
        <f t="shared" si="11"/>
        <v>-4836328.1399999987</v>
      </c>
    </row>
    <row r="179" spans="1:11" ht="21" customHeight="1" x14ac:dyDescent="0.25">
      <c r="A179" s="113">
        <v>44733</v>
      </c>
      <c r="B179" s="114" t="s">
        <v>590</v>
      </c>
      <c r="C179" s="114" t="s">
        <v>591</v>
      </c>
      <c r="D179" s="144" t="s">
        <v>768</v>
      </c>
      <c r="E179" s="116">
        <v>50000</v>
      </c>
      <c r="F179" s="121"/>
      <c r="G179" s="121">
        <f t="shared" si="11"/>
        <v>-4786328.1399999987</v>
      </c>
    </row>
    <row r="180" spans="1:11" ht="25.5" customHeight="1" x14ac:dyDescent="0.25">
      <c r="A180" s="113">
        <v>44733</v>
      </c>
      <c r="B180" s="114" t="s">
        <v>590</v>
      </c>
      <c r="C180" s="114" t="s">
        <v>591</v>
      </c>
      <c r="D180" s="144" t="s">
        <v>769</v>
      </c>
      <c r="E180" s="116">
        <v>300</v>
      </c>
      <c r="F180" s="121"/>
      <c r="G180" s="121">
        <f t="shared" si="11"/>
        <v>-4786028.1399999987</v>
      </c>
    </row>
    <row r="181" spans="1:11" ht="24" customHeight="1" x14ac:dyDescent="0.25">
      <c r="A181" s="113">
        <v>44733</v>
      </c>
      <c r="B181" s="114" t="s">
        <v>590</v>
      </c>
      <c r="C181" s="114" t="s">
        <v>591</v>
      </c>
      <c r="D181" s="144" t="s">
        <v>770</v>
      </c>
      <c r="E181" s="116">
        <v>23600</v>
      </c>
      <c r="F181" s="121"/>
      <c r="G181" s="121">
        <f t="shared" si="11"/>
        <v>-4762428.1399999987</v>
      </c>
    </row>
    <row r="182" spans="1:11" ht="29.25" customHeight="1" x14ac:dyDescent="0.25">
      <c r="A182" s="113">
        <v>44733</v>
      </c>
      <c r="B182" s="114" t="s">
        <v>590</v>
      </c>
      <c r="C182" s="114" t="s">
        <v>591</v>
      </c>
      <c r="D182" s="144" t="s">
        <v>771</v>
      </c>
      <c r="E182" s="116">
        <v>179200</v>
      </c>
      <c r="F182" s="121"/>
      <c r="G182" s="121">
        <f t="shared" si="11"/>
        <v>-4583228.1399999987</v>
      </c>
      <c r="K182" s="49" t="s">
        <v>565</v>
      </c>
    </row>
    <row r="183" spans="1:11" ht="23.25" customHeight="1" x14ac:dyDescent="0.25">
      <c r="A183" s="113">
        <v>44733</v>
      </c>
      <c r="B183" s="114" t="s">
        <v>590</v>
      </c>
      <c r="C183" s="114" t="s">
        <v>591</v>
      </c>
      <c r="D183" s="144" t="s">
        <v>772</v>
      </c>
      <c r="E183" s="116">
        <v>500</v>
      </c>
      <c r="F183" s="121"/>
      <c r="G183" s="121">
        <f t="shared" si="11"/>
        <v>-4582728.1399999987</v>
      </c>
    </row>
    <row r="184" spans="1:11" ht="25.5" customHeight="1" x14ac:dyDescent="0.25">
      <c r="A184" s="113">
        <v>44733</v>
      </c>
      <c r="B184" s="114" t="s">
        <v>590</v>
      </c>
      <c r="C184" s="114" t="s">
        <v>591</v>
      </c>
      <c r="D184" s="144" t="s">
        <v>773</v>
      </c>
      <c r="E184" s="116">
        <v>3200</v>
      </c>
      <c r="F184" s="121"/>
      <c r="G184" s="121">
        <f t="shared" si="11"/>
        <v>-4579528.1399999987</v>
      </c>
    </row>
    <row r="185" spans="1:11" ht="24.75" customHeight="1" x14ac:dyDescent="0.25">
      <c r="A185" s="113">
        <v>44733</v>
      </c>
      <c r="B185" s="114" t="s">
        <v>590</v>
      </c>
      <c r="C185" s="114" t="s">
        <v>591</v>
      </c>
      <c r="D185" s="151" t="s">
        <v>774</v>
      </c>
      <c r="E185" s="116">
        <v>37700</v>
      </c>
      <c r="F185" s="121"/>
      <c r="G185" s="121">
        <f t="shared" si="11"/>
        <v>-4541828.1399999987</v>
      </c>
    </row>
    <row r="186" spans="1:11" ht="28.5" customHeight="1" x14ac:dyDescent="0.25">
      <c r="A186" s="113">
        <v>44733</v>
      </c>
      <c r="B186" s="114" t="s">
        <v>590</v>
      </c>
      <c r="C186" s="114" t="s">
        <v>591</v>
      </c>
      <c r="D186" s="151" t="s">
        <v>775</v>
      </c>
      <c r="E186" s="116">
        <v>135300</v>
      </c>
      <c r="F186" s="121"/>
      <c r="G186" s="121">
        <f t="shared" si="11"/>
        <v>-4406528.1399999987</v>
      </c>
    </row>
    <row r="187" spans="1:11" ht="29.25" customHeight="1" x14ac:dyDescent="0.25">
      <c r="A187" s="168">
        <v>44733</v>
      </c>
      <c r="B187" s="169" t="s">
        <v>590</v>
      </c>
      <c r="C187" s="169" t="s">
        <v>591</v>
      </c>
      <c r="D187" s="144" t="s">
        <v>776</v>
      </c>
      <c r="E187" s="171">
        <v>9500</v>
      </c>
      <c r="F187" s="121"/>
      <c r="G187" s="121">
        <f t="shared" si="11"/>
        <v>-4397028.1399999987</v>
      </c>
    </row>
    <row r="188" spans="1:11" ht="24.75" customHeight="1" x14ac:dyDescent="0.25">
      <c r="A188" s="168">
        <v>44733</v>
      </c>
      <c r="B188" s="169" t="s">
        <v>590</v>
      </c>
      <c r="C188" s="169" t="s">
        <v>591</v>
      </c>
      <c r="D188" s="144" t="s">
        <v>684</v>
      </c>
      <c r="E188" s="171">
        <v>4200</v>
      </c>
      <c r="F188" s="121"/>
      <c r="G188" s="121">
        <f t="shared" si="11"/>
        <v>-4392828.1399999987</v>
      </c>
    </row>
    <row r="189" spans="1:11" ht="42" customHeight="1" x14ac:dyDescent="0.25">
      <c r="A189" s="168">
        <v>44733</v>
      </c>
      <c r="B189" s="169" t="s">
        <v>777</v>
      </c>
      <c r="C189" s="169" t="s">
        <v>778</v>
      </c>
      <c r="D189" s="144" t="s">
        <v>779</v>
      </c>
      <c r="E189" s="171"/>
      <c r="F189" s="121">
        <v>68250</v>
      </c>
      <c r="G189" s="121">
        <f>+G188-F189</f>
        <v>-4461078.1399999987</v>
      </c>
    </row>
    <row r="190" spans="1:11" ht="45.75" customHeight="1" x14ac:dyDescent="0.25">
      <c r="A190" s="168">
        <v>44733</v>
      </c>
      <c r="B190" s="174" t="s">
        <v>780</v>
      </c>
      <c r="C190" s="169" t="s">
        <v>781</v>
      </c>
      <c r="D190" s="144" t="s">
        <v>782</v>
      </c>
      <c r="E190" s="171"/>
      <c r="F190" s="121">
        <v>100000</v>
      </c>
      <c r="G190" s="121">
        <f>+G189-F190</f>
        <v>-4561078.1399999987</v>
      </c>
    </row>
    <row r="191" spans="1:11" ht="23.25" customHeight="1" x14ac:dyDescent="0.25">
      <c r="A191" s="168">
        <v>44734</v>
      </c>
      <c r="B191" s="169" t="s">
        <v>590</v>
      </c>
      <c r="C191" s="169" t="s">
        <v>591</v>
      </c>
      <c r="D191" s="144" t="s">
        <v>628</v>
      </c>
      <c r="E191" s="171">
        <v>16400</v>
      </c>
      <c r="F191" s="121"/>
      <c r="G191" s="121">
        <f>+G190+E191</f>
        <v>-4544678.1399999987</v>
      </c>
      <c r="I191" s="152"/>
    </row>
    <row r="192" spans="1:11" ht="21.75" customHeight="1" x14ac:dyDescent="0.25">
      <c r="A192" s="168">
        <v>44734</v>
      </c>
      <c r="B192" s="169" t="s">
        <v>590</v>
      </c>
      <c r="C192" s="169" t="s">
        <v>591</v>
      </c>
      <c r="D192" s="144" t="s">
        <v>783</v>
      </c>
      <c r="E192" s="171">
        <v>18687.5</v>
      </c>
      <c r="F192" s="121"/>
      <c r="G192" s="121">
        <f t="shared" ref="G192:G255" si="12">+G191+E192</f>
        <v>-4525990.6399999987</v>
      </c>
    </row>
    <row r="193" spans="1:7" ht="26.25" customHeight="1" x14ac:dyDescent="0.25">
      <c r="A193" s="168">
        <v>44734</v>
      </c>
      <c r="B193" s="169" t="s">
        <v>590</v>
      </c>
      <c r="C193" s="169" t="s">
        <v>591</v>
      </c>
      <c r="D193" s="144" t="s">
        <v>784</v>
      </c>
      <c r="E193" s="171">
        <v>12750</v>
      </c>
      <c r="F193" s="121"/>
      <c r="G193" s="121">
        <f t="shared" si="12"/>
        <v>-4513240.6399999987</v>
      </c>
    </row>
    <row r="194" spans="1:7" ht="26.25" customHeight="1" x14ac:dyDescent="0.25">
      <c r="A194" s="168">
        <v>44734</v>
      </c>
      <c r="B194" s="169" t="s">
        <v>590</v>
      </c>
      <c r="C194" s="169" t="s">
        <v>591</v>
      </c>
      <c r="D194" s="144" t="s">
        <v>785</v>
      </c>
      <c r="E194" s="171">
        <v>12750</v>
      </c>
      <c r="F194" s="121"/>
      <c r="G194" s="121">
        <f t="shared" si="12"/>
        <v>-4500490.6399999987</v>
      </c>
    </row>
    <row r="195" spans="1:7" ht="21.75" customHeight="1" x14ac:dyDescent="0.25">
      <c r="A195" s="168">
        <v>44734</v>
      </c>
      <c r="B195" s="169" t="s">
        <v>590</v>
      </c>
      <c r="C195" s="169" t="s">
        <v>591</v>
      </c>
      <c r="D195" s="144" t="s">
        <v>786</v>
      </c>
      <c r="E195" s="171">
        <v>11437.5</v>
      </c>
      <c r="F195" s="121"/>
      <c r="G195" s="121">
        <f t="shared" si="12"/>
        <v>-4489053.1399999987</v>
      </c>
    </row>
    <row r="196" spans="1:7" ht="25.5" customHeight="1" x14ac:dyDescent="0.25">
      <c r="A196" s="168">
        <v>44734</v>
      </c>
      <c r="B196" s="169" t="s">
        <v>590</v>
      </c>
      <c r="C196" s="169" t="s">
        <v>591</v>
      </c>
      <c r="D196" s="144" t="s">
        <v>787</v>
      </c>
      <c r="E196" s="171">
        <v>2000</v>
      </c>
      <c r="F196" s="121"/>
      <c r="G196" s="121">
        <f t="shared" si="12"/>
        <v>-4487053.1399999987</v>
      </c>
    </row>
    <row r="197" spans="1:7" ht="24.75" customHeight="1" x14ac:dyDescent="0.25">
      <c r="A197" s="113">
        <v>44734</v>
      </c>
      <c r="B197" s="114" t="s">
        <v>590</v>
      </c>
      <c r="C197" s="114" t="s">
        <v>591</v>
      </c>
      <c r="D197" s="151" t="s">
        <v>788</v>
      </c>
      <c r="E197" s="116">
        <v>3900</v>
      </c>
      <c r="F197" s="121"/>
      <c r="G197" s="121">
        <f t="shared" si="12"/>
        <v>-4483153.1399999987</v>
      </c>
    </row>
    <row r="198" spans="1:7" ht="23.25" customHeight="1" x14ac:dyDescent="0.25">
      <c r="A198" s="113">
        <v>44734</v>
      </c>
      <c r="B198" s="114" t="s">
        <v>590</v>
      </c>
      <c r="C198" s="114" t="s">
        <v>591</v>
      </c>
      <c r="D198" s="151" t="s">
        <v>789</v>
      </c>
      <c r="E198" s="116">
        <v>83100</v>
      </c>
      <c r="F198" s="121"/>
      <c r="G198" s="121">
        <f t="shared" si="12"/>
        <v>-4400053.1399999987</v>
      </c>
    </row>
    <row r="199" spans="1:7" ht="27.75" customHeight="1" x14ac:dyDescent="0.25">
      <c r="A199" s="113">
        <v>44734</v>
      </c>
      <c r="B199" s="114" t="s">
        <v>590</v>
      </c>
      <c r="C199" s="114" t="s">
        <v>591</v>
      </c>
      <c r="D199" s="151" t="s">
        <v>669</v>
      </c>
      <c r="E199" s="116">
        <v>5400</v>
      </c>
      <c r="F199" s="121"/>
      <c r="G199" s="121">
        <f t="shared" si="12"/>
        <v>-4394653.1399999987</v>
      </c>
    </row>
    <row r="200" spans="1:7" ht="29.25" customHeight="1" x14ac:dyDescent="0.25">
      <c r="A200" s="113">
        <v>44734</v>
      </c>
      <c r="B200" s="114" t="s">
        <v>590</v>
      </c>
      <c r="C200" s="114" t="s">
        <v>591</v>
      </c>
      <c r="D200" s="151" t="s">
        <v>790</v>
      </c>
      <c r="E200" s="116">
        <v>228100</v>
      </c>
      <c r="F200" s="121"/>
      <c r="G200" s="121">
        <f t="shared" si="12"/>
        <v>-4166553.1399999987</v>
      </c>
    </row>
    <row r="201" spans="1:7" ht="24" customHeight="1" x14ac:dyDescent="0.25">
      <c r="A201" s="113">
        <v>44734</v>
      </c>
      <c r="B201" s="114" t="s">
        <v>590</v>
      </c>
      <c r="C201" s="114" t="s">
        <v>591</v>
      </c>
      <c r="D201" s="151" t="s">
        <v>791</v>
      </c>
      <c r="E201" s="116">
        <v>51700</v>
      </c>
      <c r="F201" s="121"/>
      <c r="G201" s="121">
        <f t="shared" si="12"/>
        <v>-4114853.1399999987</v>
      </c>
    </row>
    <row r="202" spans="1:7" ht="24" customHeight="1" x14ac:dyDescent="0.25">
      <c r="A202" s="113">
        <v>44734</v>
      </c>
      <c r="B202" s="114" t="s">
        <v>590</v>
      </c>
      <c r="C202" s="114" t="s">
        <v>591</v>
      </c>
      <c r="D202" s="151" t="s">
        <v>792</v>
      </c>
      <c r="E202" s="116">
        <v>326600</v>
      </c>
      <c r="F202" s="121"/>
      <c r="G202" s="121">
        <f t="shared" si="12"/>
        <v>-3788253.1399999987</v>
      </c>
    </row>
    <row r="203" spans="1:7" ht="24" customHeight="1" x14ac:dyDescent="0.25">
      <c r="A203" s="113">
        <v>44734</v>
      </c>
      <c r="B203" s="114" t="s">
        <v>590</v>
      </c>
      <c r="C203" s="114" t="s">
        <v>591</v>
      </c>
      <c r="D203" s="151" t="s">
        <v>617</v>
      </c>
      <c r="E203" s="116">
        <v>387500</v>
      </c>
      <c r="F203" s="121"/>
      <c r="G203" s="121">
        <f t="shared" si="12"/>
        <v>-3400753.1399999987</v>
      </c>
    </row>
    <row r="204" spans="1:7" ht="24" customHeight="1" x14ac:dyDescent="0.25">
      <c r="A204" s="113">
        <v>44735</v>
      </c>
      <c r="B204" s="114" t="s">
        <v>590</v>
      </c>
      <c r="C204" s="114" t="s">
        <v>591</v>
      </c>
      <c r="D204" s="151" t="s">
        <v>793</v>
      </c>
      <c r="E204" s="116">
        <v>450</v>
      </c>
      <c r="F204" s="121"/>
      <c r="G204" s="121">
        <f t="shared" si="12"/>
        <v>-3400303.1399999987</v>
      </c>
    </row>
    <row r="205" spans="1:7" ht="24" customHeight="1" x14ac:dyDescent="0.25">
      <c r="A205" s="113">
        <v>44735</v>
      </c>
      <c r="B205" s="114" t="s">
        <v>590</v>
      </c>
      <c r="C205" s="114" t="s">
        <v>591</v>
      </c>
      <c r="D205" s="151" t="s">
        <v>794</v>
      </c>
      <c r="E205" s="116">
        <v>900</v>
      </c>
      <c r="F205" s="121"/>
      <c r="G205" s="121">
        <f t="shared" si="12"/>
        <v>-3399403.1399999987</v>
      </c>
    </row>
    <row r="206" spans="1:7" ht="24" customHeight="1" x14ac:dyDescent="0.25">
      <c r="A206" s="113">
        <v>44735</v>
      </c>
      <c r="B206" s="114" t="s">
        <v>590</v>
      </c>
      <c r="C206" s="114" t="s">
        <v>591</v>
      </c>
      <c r="D206" s="151" t="s">
        <v>616</v>
      </c>
      <c r="E206" s="116">
        <v>68300</v>
      </c>
      <c r="F206" s="121"/>
      <c r="G206" s="121">
        <f t="shared" si="12"/>
        <v>-3331103.1399999987</v>
      </c>
    </row>
    <row r="207" spans="1:7" ht="24" customHeight="1" x14ac:dyDescent="0.25">
      <c r="A207" s="113">
        <v>44735</v>
      </c>
      <c r="B207" s="114" t="s">
        <v>590</v>
      </c>
      <c r="C207" s="114" t="s">
        <v>591</v>
      </c>
      <c r="D207" s="151" t="s">
        <v>745</v>
      </c>
      <c r="E207" s="116">
        <v>1300</v>
      </c>
      <c r="F207" s="121"/>
      <c r="G207" s="121">
        <f t="shared" si="12"/>
        <v>-3329803.1399999987</v>
      </c>
    </row>
    <row r="208" spans="1:7" ht="24" customHeight="1" x14ac:dyDescent="0.25">
      <c r="A208" s="113">
        <v>44735</v>
      </c>
      <c r="B208" s="114" t="s">
        <v>590</v>
      </c>
      <c r="C208" s="114" t="s">
        <v>591</v>
      </c>
      <c r="D208" s="151" t="s">
        <v>795</v>
      </c>
      <c r="E208" s="116">
        <v>5400</v>
      </c>
      <c r="F208" s="121"/>
      <c r="G208" s="121">
        <f t="shared" si="12"/>
        <v>-3324403.1399999987</v>
      </c>
    </row>
    <row r="209" spans="1:7" ht="24" customHeight="1" x14ac:dyDescent="0.25">
      <c r="A209" s="113">
        <v>44735</v>
      </c>
      <c r="B209" s="114" t="s">
        <v>590</v>
      </c>
      <c r="C209" s="114" t="s">
        <v>591</v>
      </c>
      <c r="D209" s="151" t="s">
        <v>796</v>
      </c>
      <c r="E209" s="116">
        <v>44900</v>
      </c>
      <c r="F209" s="121"/>
      <c r="G209" s="121">
        <f t="shared" si="12"/>
        <v>-3279503.1399999987</v>
      </c>
    </row>
    <row r="210" spans="1:7" ht="24" customHeight="1" x14ac:dyDescent="0.25">
      <c r="A210" s="113">
        <v>44735</v>
      </c>
      <c r="B210" s="114" t="s">
        <v>590</v>
      </c>
      <c r="C210" s="114" t="s">
        <v>591</v>
      </c>
      <c r="D210" s="151" t="s">
        <v>797</v>
      </c>
      <c r="E210" s="116">
        <v>181300</v>
      </c>
      <c r="F210" s="121"/>
      <c r="G210" s="121">
        <f t="shared" si="12"/>
        <v>-3098203.1399999987</v>
      </c>
    </row>
    <row r="211" spans="1:7" ht="31.5" customHeight="1" x14ac:dyDescent="0.25">
      <c r="A211" s="113">
        <v>44735</v>
      </c>
      <c r="B211" s="114" t="s">
        <v>590</v>
      </c>
      <c r="C211" s="114" t="s">
        <v>591</v>
      </c>
      <c r="D211" s="151" t="s">
        <v>798</v>
      </c>
      <c r="E211" s="116">
        <v>365900</v>
      </c>
      <c r="F211" s="121"/>
      <c r="G211" s="121">
        <f t="shared" si="12"/>
        <v>-2732303.1399999987</v>
      </c>
    </row>
    <row r="212" spans="1:7" ht="27.75" customHeight="1" x14ac:dyDescent="0.25">
      <c r="A212" s="113">
        <v>44736</v>
      </c>
      <c r="B212" s="114" t="s">
        <v>590</v>
      </c>
      <c r="C212" s="114" t="s">
        <v>591</v>
      </c>
      <c r="D212" s="151" t="s">
        <v>606</v>
      </c>
      <c r="E212" s="116">
        <v>2300</v>
      </c>
      <c r="F212" s="121"/>
      <c r="G212" s="121">
        <f t="shared" si="12"/>
        <v>-2730003.1399999987</v>
      </c>
    </row>
    <row r="213" spans="1:7" ht="29.25" customHeight="1" x14ac:dyDescent="0.25">
      <c r="A213" s="113">
        <v>44736</v>
      </c>
      <c r="B213" s="114" t="s">
        <v>590</v>
      </c>
      <c r="C213" s="114" t="s">
        <v>591</v>
      </c>
      <c r="D213" s="151" t="s">
        <v>799</v>
      </c>
      <c r="E213" s="116">
        <v>2300</v>
      </c>
      <c r="F213" s="121"/>
      <c r="G213" s="121">
        <f t="shared" si="12"/>
        <v>-2727703.1399999987</v>
      </c>
    </row>
    <row r="214" spans="1:7" ht="30" customHeight="1" x14ac:dyDescent="0.25">
      <c r="A214" s="113">
        <v>44736</v>
      </c>
      <c r="B214" s="114" t="s">
        <v>590</v>
      </c>
      <c r="C214" s="114" t="s">
        <v>591</v>
      </c>
      <c r="D214" s="151" t="s">
        <v>616</v>
      </c>
      <c r="E214" s="116">
        <v>51100</v>
      </c>
      <c r="F214" s="121"/>
      <c r="G214" s="121">
        <f t="shared" si="12"/>
        <v>-2676603.1399999987</v>
      </c>
    </row>
    <row r="215" spans="1:7" ht="30" customHeight="1" x14ac:dyDescent="0.25">
      <c r="A215" s="113">
        <v>44736</v>
      </c>
      <c r="B215" s="114" t="s">
        <v>590</v>
      </c>
      <c r="C215" s="114" t="s">
        <v>591</v>
      </c>
      <c r="D215" s="151" t="s">
        <v>800</v>
      </c>
      <c r="E215" s="116">
        <v>192900</v>
      </c>
      <c r="F215" s="121"/>
      <c r="G215" s="121">
        <f t="shared" si="12"/>
        <v>-2483703.1399999987</v>
      </c>
    </row>
    <row r="216" spans="1:7" ht="29.25" customHeight="1" x14ac:dyDescent="0.25">
      <c r="A216" s="113">
        <v>44736</v>
      </c>
      <c r="B216" s="114" t="s">
        <v>590</v>
      </c>
      <c r="C216" s="114" t="s">
        <v>591</v>
      </c>
      <c r="D216" s="151" t="s">
        <v>682</v>
      </c>
      <c r="E216" s="116">
        <v>500</v>
      </c>
      <c r="F216" s="121"/>
      <c r="G216" s="121">
        <f t="shared" si="12"/>
        <v>-2483203.1399999987</v>
      </c>
    </row>
    <row r="217" spans="1:7" ht="21.75" customHeight="1" x14ac:dyDescent="0.25">
      <c r="A217" s="113">
        <v>44736</v>
      </c>
      <c r="B217" s="114" t="s">
        <v>590</v>
      </c>
      <c r="C217" s="114" t="s">
        <v>591</v>
      </c>
      <c r="D217" s="151" t="s">
        <v>657</v>
      </c>
      <c r="E217" s="116">
        <v>43200</v>
      </c>
      <c r="F217" s="121"/>
      <c r="G217" s="121">
        <f t="shared" si="12"/>
        <v>-2440003.1399999987</v>
      </c>
    </row>
    <row r="218" spans="1:7" ht="24" customHeight="1" x14ac:dyDescent="0.25">
      <c r="A218" s="168">
        <v>44736</v>
      </c>
      <c r="B218" s="169" t="s">
        <v>590</v>
      </c>
      <c r="C218" s="169" t="s">
        <v>591</v>
      </c>
      <c r="D218" s="144" t="s">
        <v>801</v>
      </c>
      <c r="E218" s="171">
        <v>409700</v>
      </c>
      <c r="F218" s="121"/>
      <c r="G218" s="121">
        <f t="shared" si="12"/>
        <v>-2030303.1399999987</v>
      </c>
    </row>
    <row r="219" spans="1:7" ht="24" customHeight="1" x14ac:dyDescent="0.25">
      <c r="A219" s="168">
        <v>44736</v>
      </c>
      <c r="B219" s="169" t="s">
        <v>590</v>
      </c>
      <c r="C219" s="169" t="s">
        <v>591</v>
      </c>
      <c r="D219" s="144" t="s">
        <v>659</v>
      </c>
      <c r="E219" s="171">
        <v>9200</v>
      </c>
      <c r="F219" s="121"/>
      <c r="G219" s="121">
        <f t="shared" si="12"/>
        <v>-2021103.1399999987</v>
      </c>
    </row>
    <row r="220" spans="1:7" ht="24" customHeight="1" x14ac:dyDescent="0.25">
      <c r="A220" s="168">
        <v>44736</v>
      </c>
      <c r="B220" s="172" t="s">
        <v>590</v>
      </c>
      <c r="C220" s="169" t="s">
        <v>591</v>
      </c>
      <c r="D220" s="142" t="s">
        <v>802</v>
      </c>
      <c r="E220" s="173">
        <v>450</v>
      </c>
      <c r="F220" s="121"/>
      <c r="G220" s="121">
        <f t="shared" si="12"/>
        <v>-2020653.1399999987</v>
      </c>
    </row>
    <row r="221" spans="1:7" ht="24" customHeight="1" x14ac:dyDescent="0.25">
      <c r="A221" s="168">
        <v>44736</v>
      </c>
      <c r="B221" s="169" t="s">
        <v>590</v>
      </c>
      <c r="C221" s="169" t="s">
        <v>591</v>
      </c>
      <c r="D221" s="157" t="s">
        <v>803</v>
      </c>
      <c r="E221" s="171">
        <v>17000</v>
      </c>
      <c r="F221" s="121"/>
      <c r="G221" s="121">
        <f t="shared" si="12"/>
        <v>-2003653.1399999987</v>
      </c>
    </row>
    <row r="222" spans="1:7" ht="24.75" customHeight="1" x14ac:dyDescent="0.25">
      <c r="A222" s="168">
        <v>44739</v>
      </c>
      <c r="B222" s="169" t="s">
        <v>590</v>
      </c>
      <c r="C222" s="169" t="s">
        <v>591</v>
      </c>
      <c r="D222" s="157" t="s">
        <v>804</v>
      </c>
      <c r="E222" s="171">
        <v>2187.5</v>
      </c>
      <c r="F222" s="121"/>
      <c r="G222" s="121">
        <f t="shared" si="12"/>
        <v>-2001465.6399999987</v>
      </c>
    </row>
    <row r="223" spans="1:7" ht="24.75" customHeight="1" x14ac:dyDescent="0.25">
      <c r="A223" s="168">
        <v>44739</v>
      </c>
      <c r="B223" s="169" t="s">
        <v>590</v>
      </c>
      <c r="C223" s="169" t="s">
        <v>591</v>
      </c>
      <c r="D223" s="157" t="s">
        <v>805</v>
      </c>
      <c r="E223" s="171">
        <v>2.2400000000000002</v>
      </c>
      <c r="F223" s="121"/>
      <c r="G223" s="121">
        <f t="shared" si="12"/>
        <v>-2001463.3999999987</v>
      </c>
    </row>
    <row r="224" spans="1:7" ht="26.25" customHeight="1" x14ac:dyDescent="0.25">
      <c r="A224" s="168">
        <v>44739</v>
      </c>
      <c r="B224" s="169" t="s">
        <v>590</v>
      </c>
      <c r="C224" s="169" t="s">
        <v>591</v>
      </c>
      <c r="D224" s="157" t="s">
        <v>806</v>
      </c>
      <c r="E224" s="171">
        <v>1500</v>
      </c>
      <c r="F224" s="121"/>
      <c r="G224" s="121">
        <f t="shared" si="12"/>
        <v>-1999963.3999999987</v>
      </c>
    </row>
    <row r="225" spans="1:7" ht="23.25" customHeight="1" x14ac:dyDescent="0.25">
      <c r="A225" s="168">
        <v>44739</v>
      </c>
      <c r="B225" s="169" t="s">
        <v>590</v>
      </c>
      <c r="C225" s="169" t="s">
        <v>591</v>
      </c>
      <c r="D225" s="157" t="s">
        <v>807</v>
      </c>
      <c r="E225" s="171">
        <v>24000</v>
      </c>
      <c r="F225" s="138"/>
      <c r="G225" s="121">
        <f t="shared" si="12"/>
        <v>-1975963.3999999987</v>
      </c>
    </row>
    <row r="226" spans="1:7" ht="30.75" customHeight="1" x14ac:dyDescent="0.25">
      <c r="A226" s="168" t="s">
        <v>808</v>
      </c>
      <c r="B226" s="169" t="s">
        <v>590</v>
      </c>
      <c r="C226" s="169" t="s">
        <v>591</v>
      </c>
      <c r="D226" s="157" t="s">
        <v>809</v>
      </c>
      <c r="E226" s="171">
        <v>27700</v>
      </c>
      <c r="F226" s="121"/>
      <c r="G226" s="121">
        <f t="shared" si="12"/>
        <v>-1948263.3999999987</v>
      </c>
    </row>
    <row r="227" spans="1:7" ht="24" customHeight="1" x14ac:dyDescent="0.25">
      <c r="A227" s="168">
        <v>44739</v>
      </c>
      <c r="B227" s="169" t="s">
        <v>590</v>
      </c>
      <c r="C227" s="169" t="s">
        <v>591</v>
      </c>
      <c r="D227" s="157" t="s">
        <v>691</v>
      </c>
      <c r="E227" s="171">
        <v>10800</v>
      </c>
      <c r="F227" s="121"/>
      <c r="G227" s="121">
        <f t="shared" si="12"/>
        <v>-1937463.3999999987</v>
      </c>
    </row>
    <row r="228" spans="1:7" ht="25.5" customHeight="1" x14ac:dyDescent="0.25">
      <c r="A228" s="168">
        <v>44739</v>
      </c>
      <c r="B228" s="169" t="s">
        <v>590</v>
      </c>
      <c r="C228" s="169" t="s">
        <v>591</v>
      </c>
      <c r="D228" s="157" t="s">
        <v>716</v>
      </c>
      <c r="E228" s="171">
        <v>157300</v>
      </c>
      <c r="F228" s="121"/>
      <c r="G228" s="121">
        <f t="shared" si="12"/>
        <v>-1780163.3999999987</v>
      </c>
    </row>
    <row r="229" spans="1:7" ht="26.25" customHeight="1" x14ac:dyDescent="0.25">
      <c r="A229" s="113">
        <v>44739</v>
      </c>
      <c r="B229" s="114" t="s">
        <v>590</v>
      </c>
      <c r="C229" s="114" t="s">
        <v>591</v>
      </c>
      <c r="D229" s="153" t="s">
        <v>629</v>
      </c>
      <c r="E229" s="116">
        <v>7000</v>
      </c>
      <c r="F229" s="121"/>
      <c r="G229" s="121">
        <f t="shared" si="12"/>
        <v>-1773163.3999999987</v>
      </c>
    </row>
    <row r="230" spans="1:7" ht="26.25" customHeight="1" x14ac:dyDescent="0.25">
      <c r="A230" s="113">
        <v>44739</v>
      </c>
      <c r="B230" s="114" t="s">
        <v>590</v>
      </c>
      <c r="C230" s="114" t="s">
        <v>591</v>
      </c>
      <c r="D230" s="153" t="s">
        <v>810</v>
      </c>
      <c r="E230" s="116">
        <v>261600</v>
      </c>
      <c r="F230" s="121"/>
      <c r="G230" s="121">
        <f t="shared" si="12"/>
        <v>-1511563.3999999987</v>
      </c>
    </row>
    <row r="231" spans="1:7" ht="24" customHeight="1" x14ac:dyDescent="0.25">
      <c r="A231" s="113">
        <v>44739</v>
      </c>
      <c r="B231" s="114" t="s">
        <v>590</v>
      </c>
      <c r="C231" s="114" t="s">
        <v>591</v>
      </c>
      <c r="D231" s="153" t="s">
        <v>811</v>
      </c>
      <c r="E231" s="116">
        <v>700</v>
      </c>
      <c r="F231" s="121"/>
      <c r="G231" s="121">
        <f t="shared" si="12"/>
        <v>-1510863.3999999987</v>
      </c>
    </row>
    <row r="232" spans="1:7" ht="21" customHeight="1" x14ac:dyDescent="0.25">
      <c r="A232" s="113">
        <v>44739</v>
      </c>
      <c r="B232" s="114" t="s">
        <v>590</v>
      </c>
      <c r="C232" s="114" t="s">
        <v>591</v>
      </c>
      <c r="D232" s="153" t="s">
        <v>812</v>
      </c>
      <c r="E232" s="116">
        <v>2100</v>
      </c>
      <c r="F232" s="121"/>
      <c r="G232" s="121">
        <f t="shared" si="12"/>
        <v>-1508763.3999999987</v>
      </c>
    </row>
    <row r="233" spans="1:7" ht="25.5" customHeight="1" x14ac:dyDescent="0.25">
      <c r="A233" s="113">
        <v>44739</v>
      </c>
      <c r="B233" s="114" t="s">
        <v>590</v>
      </c>
      <c r="C233" s="114" t="s">
        <v>591</v>
      </c>
      <c r="D233" s="153" t="s">
        <v>813</v>
      </c>
      <c r="E233" s="121">
        <v>5400</v>
      </c>
      <c r="F233" s="121"/>
      <c r="G233" s="121">
        <f t="shared" si="12"/>
        <v>-1503363.3999999987</v>
      </c>
    </row>
    <row r="234" spans="1:7" ht="27" customHeight="1" x14ac:dyDescent="0.25">
      <c r="A234" s="113">
        <v>44739</v>
      </c>
      <c r="B234" s="114" t="s">
        <v>590</v>
      </c>
      <c r="C234" s="114" t="s">
        <v>591</v>
      </c>
      <c r="D234" s="153" t="s">
        <v>632</v>
      </c>
      <c r="E234" s="121">
        <v>600</v>
      </c>
      <c r="F234" s="154"/>
      <c r="G234" s="121">
        <f t="shared" si="12"/>
        <v>-1502763.3999999987</v>
      </c>
    </row>
    <row r="235" spans="1:7" ht="24" customHeight="1" x14ac:dyDescent="0.25">
      <c r="A235" s="113">
        <v>44739</v>
      </c>
      <c r="B235" s="114" t="s">
        <v>590</v>
      </c>
      <c r="C235" s="114" t="s">
        <v>591</v>
      </c>
      <c r="D235" s="153" t="s">
        <v>633</v>
      </c>
      <c r="E235" s="121">
        <v>23500</v>
      </c>
      <c r="F235" s="154"/>
      <c r="G235" s="121">
        <f t="shared" si="12"/>
        <v>-1479263.3999999987</v>
      </c>
    </row>
    <row r="236" spans="1:7" ht="24.75" customHeight="1" x14ac:dyDescent="0.25">
      <c r="A236" s="113">
        <v>44739</v>
      </c>
      <c r="B236" s="114" t="s">
        <v>590</v>
      </c>
      <c r="C236" s="114" t="s">
        <v>591</v>
      </c>
      <c r="D236" s="153" t="s">
        <v>705</v>
      </c>
      <c r="E236" s="121">
        <v>25400</v>
      </c>
      <c r="F236" s="154"/>
      <c r="G236" s="121">
        <f t="shared" si="12"/>
        <v>-1453863.3999999987</v>
      </c>
    </row>
    <row r="237" spans="1:7" ht="21" customHeight="1" x14ac:dyDescent="0.25">
      <c r="A237" s="113">
        <v>44739</v>
      </c>
      <c r="B237" s="114" t="s">
        <v>590</v>
      </c>
      <c r="C237" s="114" t="s">
        <v>591</v>
      </c>
      <c r="D237" s="153" t="s">
        <v>616</v>
      </c>
      <c r="E237" s="121">
        <v>62600</v>
      </c>
      <c r="F237" s="154"/>
      <c r="G237" s="121">
        <f t="shared" si="12"/>
        <v>-1391263.3999999987</v>
      </c>
    </row>
    <row r="238" spans="1:7" ht="19.5" customHeight="1" x14ac:dyDescent="0.25">
      <c r="A238" s="113">
        <v>44739</v>
      </c>
      <c r="B238" s="114" t="s">
        <v>590</v>
      </c>
      <c r="C238" s="114" t="s">
        <v>591</v>
      </c>
      <c r="D238" s="153" t="s">
        <v>814</v>
      </c>
      <c r="E238" s="121">
        <v>3700</v>
      </c>
      <c r="F238" s="154"/>
      <c r="G238" s="121">
        <f t="shared" si="12"/>
        <v>-1387563.3999999987</v>
      </c>
    </row>
    <row r="239" spans="1:7" ht="20.25" customHeight="1" x14ac:dyDescent="0.25">
      <c r="A239" s="113">
        <v>44739</v>
      </c>
      <c r="B239" s="123" t="s">
        <v>590</v>
      </c>
      <c r="C239" s="114" t="s">
        <v>591</v>
      </c>
      <c r="D239" s="153" t="s">
        <v>792</v>
      </c>
      <c r="E239" s="155">
        <v>2500</v>
      </c>
      <c r="F239" s="154"/>
      <c r="G239" s="121">
        <f t="shared" si="12"/>
        <v>-1385063.3999999987</v>
      </c>
    </row>
    <row r="240" spans="1:7" ht="21" customHeight="1" x14ac:dyDescent="0.25">
      <c r="A240" s="113">
        <v>44739</v>
      </c>
      <c r="B240" s="114" t="s">
        <v>590</v>
      </c>
      <c r="C240" s="114" t="s">
        <v>591</v>
      </c>
      <c r="D240" s="153" t="s">
        <v>617</v>
      </c>
      <c r="E240" s="116">
        <v>1600</v>
      </c>
      <c r="F240" s="121"/>
      <c r="G240" s="121">
        <f t="shared" si="12"/>
        <v>-1383463.3999999987</v>
      </c>
    </row>
    <row r="241" spans="1:7" ht="23.25" customHeight="1" x14ac:dyDescent="0.25">
      <c r="A241" s="113">
        <v>44740</v>
      </c>
      <c r="B241" s="114" t="s">
        <v>590</v>
      </c>
      <c r="C241" s="114" t="s">
        <v>591</v>
      </c>
      <c r="D241" s="153" t="s">
        <v>618</v>
      </c>
      <c r="E241" s="136">
        <v>34600</v>
      </c>
      <c r="F241" s="121"/>
      <c r="G241" s="121">
        <f t="shared" si="12"/>
        <v>-1348863.3999999987</v>
      </c>
    </row>
    <row r="242" spans="1:7" ht="26.25" customHeight="1" x14ac:dyDescent="0.25">
      <c r="A242" s="113">
        <v>44740</v>
      </c>
      <c r="B242" s="114" t="s">
        <v>590</v>
      </c>
      <c r="C242" s="114" t="s">
        <v>591</v>
      </c>
      <c r="D242" s="153" t="s">
        <v>815</v>
      </c>
      <c r="E242" s="156">
        <v>194900</v>
      </c>
      <c r="F242" s="138"/>
      <c r="G242" s="121">
        <f t="shared" si="12"/>
        <v>-1153963.3999999987</v>
      </c>
    </row>
    <row r="243" spans="1:7" ht="26.25" customHeight="1" x14ac:dyDescent="0.25">
      <c r="A243" s="113">
        <v>44740</v>
      </c>
      <c r="B243" s="114" t="s">
        <v>590</v>
      </c>
      <c r="C243" s="114" t="s">
        <v>591</v>
      </c>
      <c r="D243" s="153" t="s">
        <v>816</v>
      </c>
      <c r="E243" s="156">
        <v>66400</v>
      </c>
      <c r="F243" s="121"/>
      <c r="G243" s="121">
        <f t="shared" si="12"/>
        <v>-1087563.3999999987</v>
      </c>
    </row>
    <row r="244" spans="1:7" ht="24.75" customHeight="1" x14ac:dyDescent="0.25">
      <c r="A244" s="113">
        <v>44740</v>
      </c>
      <c r="B244" s="114" t="s">
        <v>590</v>
      </c>
      <c r="C244" s="114" t="s">
        <v>591</v>
      </c>
      <c r="D244" s="153" t="s">
        <v>817</v>
      </c>
      <c r="E244" s="156">
        <v>2100</v>
      </c>
      <c r="F244" s="138"/>
      <c r="G244" s="121">
        <f t="shared" si="12"/>
        <v>-1085463.3999999987</v>
      </c>
    </row>
    <row r="245" spans="1:7" ht="24" customHeight="1" x14ac:dyDescent="0.25">
      <c r="A245" s="113">
        <v>44741</v>
      </c>
      <c r="B245" s="114" t="s">
        <v>590</v>
      </c>
      <c r="C245" s="114" t="s">
        <v>591</v>
      </c>
      <c r="D245" s="153" t="s">
        <v>818</v>
      </c>
      <c r="E245" s="156">
        <v>500</v>
      </c>
      <c r="F245" s="117"/>
      <c r="G245" s="121">
        <f t="shared" si="12"/>
        <v>-1084963.3999999987</v>
      </c>
    </row>
    <row r="246" spans="1:7" ht="24.75" customHeight="1" x14ac:dyDescent="0.25">
      <c r="A246" s="113">
        <v>44741</v>
      </c>
      <c r="B246" s="114" t="s">
        <v>590</v>
      </c>
      <c r="C246" s="114" t="s">
        <v>591</v>
      </c>
      <c r="D246" s="153" t="s">
        <v>707</v>
      </c>
      <c r="E246" s="156">
        <v>900</v>
      </c>
      <c r="F246" s="115"/>
      <c r="G246" s="121">
        <f t="shared" si="12"/>
        <v>-1084063.3999999987</v>
      </c>
    </row>
    <row r="247" spans="1:7" ht="27.75" customHeight="1" x14ac:dyDescent="0.25">
      <c r="A247" s="113">
        <v>44741</v>
      </c>
      <c r="B247" s="114" t="s">
        <v>590</v>
      </c>
      <c r="C247" s="114" t="s">
        <v>591</v>
      </c>
      <c r="D247" s="153" t="s">
        <v>616</v>
      </c>
      <c r="E247" s="156">
        <v>51600</v>
      </c>
      <c r="F247" s="115"/>
      <c r="G247" s="121">
        <f t="shared" si="12"/>
        <v>-1032463.3999999987</v>
      </c>
    </row>
    <row r="248" spans="1:7" ht="28.5" customHeight="1" x14ac:dyDescent="0.25">
      <c r="A248" s="113">
        <v>44741</v>
      </c>
      <c r="B248" s="114" t="s">
        <v>590</v>
      </c>
      <c r="C248" s="114" t="s">
        <v>591</v>
      </c>
      <c r="D248" s="153" t="s">
        <v>807</v>
      </c>
      <c r="E248" s="156">
        <v>500</v>
      </c>
      <c r="F248" s="115"/>
      <c r="G248" s="121">
        <f t="shared" si="12"/>
        <v>-1031963.3999999987</v>
      </c>
    </row>
    <row r="249" spans="1:7" ht="29.25" customHeight="1" x14ac:dyDescent="0.25">
      <c r="A249" s="113">
        <v>44741</v>
      </c>
      <c r="B249" s="114" t="s">
        <v>590</v>
      </c>
      <c r="C249" s="114" t="s">
        <v>591</v>
      </c>
      <c r="D249" s="153" t="s">
        <v>690</v>
      </c>
      <c r="E249" s="156">
        <v>193200</v>
      </c>
      <c r="F249" s="115"/>
      <c r="G249" s="121">
        <f t="shared" si="12"/>
        <v>-838763.39999999874</v>
      </c>
    </row>
    <row r="250" spans="1:7" ht="27.75" customHeight="1" x14ac:dyDescent="0.25">
      <c r="A250" s="113">
        <v>44741</v>
      </c>
      <c r="B250" s="114" t="s">
        <v>590</v>
      </c>
      <c r="C250" s="114" t="s">
        <v>591</v>
      </c>
      <c r="D250" s="153" t="s">
        <v>691</v>
      </c>
      <c r="E250" s="156">
        <v>47800</v>
      </c>
      <c r="F250" s="115"/>
      <c r="G250" s="121">
        <f t="shared" si="12"/>
        <v>-790963.39999999874</v>
      </c>
    </row>
    <row r="251" spans="1:7" ht="23.25" customHeight="1" x14ac:dyDescent="0.25">
      <c r="A251" s="113">
        <v>44741</v>
      </c>
      <c r="B251" s="114" t="s">
        <v>590</v>
      </c>
      <c r="C251" s="114" t="s">
        <v>591</v>
      </c>
      <c r="D251" s="153" t="s">
        <v>716</v>
      </c>
      <c r="E251" s="156">
        <v>285900</v>
      </c>
      <c r="F251" s="115"/>
      <c r="G251" s="121">
        <f t="shared" si="12"/>
        <v>-505063.39999999874</v>
      </c>
    </row>
    <row r="252" spans="1:7" ht="24.75" customHeight="1" x14ac:dyDescent="0.25">
      <c r="A252" s="168">
        <v>44741</v>
      </c>
      <c r="B252" s="169" t="s">
        <v>590</v>
      </c>
      <c r="C252" s="169" t="s">
        <v>591</v>
      </c>
      <c r="D252" s="157" t="s">
        <v>629</v>
      </c>
      <c r="E252" s="156">
        <v>338500</v>
      </c>
      <c r="F252" s="115"/>
      <c r="G252" s="121">
        <f t="shared" si="12"/>
        <v>-166563.39999999874</v>
      </c>
    </row>
    <row r="253" spans="1:7" ht="27.75" customHeight="1" x14ac:dyDescent="0.25">
      <c r="A253" s="168">
        <v>44741</v>
      </c>
      <c r="B253" s="169" t="s">
        <v>590</v>
      </c>
      <c r="C253" s="169" t="s">
        <v>591</v>
      </c>
      <c r="D253" s="157" t="s">
        <v>819</v>
      </c>
      <c r="E253" s="156">
        <v>2000</v>
      </c>
      <c r="F253" s="115"/>
      <c r="G253" s="121">
        <f t="shared" si="12"/>
        <v>-164563.39999999874</v>
      </c>
    </row>
    <row r="254" spans="1:7" ht="24" customHeight="1" x14ac:dyDescent="0.25">
      <c r="A254" s="168">
        <v>44741</v>
      </c>
      <c r="B254" s="169" t="s">
        <v>590</v>
      </c>
      <c r="C254" s="169" t="s">
        <v>591</v>
      </c>
      <c r="D254" s="157" t="s">
        <v>820</v>
      </c>
      <c r="E254" s="156">
        <v>19200</v>
      </c>
      <c r="F254" s="115"/>
      <c r="G254" s="121">
        <f t="shared" si="12"/>
        <v>-145363.39999999874</v>
      </c>
    </row>
    <row r="255" spans="1:7" ht="23.25" customHeight="1" x14ac:dyDescent="0.25">
      <c r="A255" s="168">
        <v>44742</v>
      </c>
      <c r="B255" s="169" t="s">
        <v>590</v>
      </c>
      <c r="C255" s="169" t="s">
        <v>591</v>
      </c>
      <c r="D255" s="157" t="s">
        <v>821</v>
      </c>
      <c r="E255" s="156">
        <v>12400</v>
      </c>
      <c r="F255" s="115"/>
      <c r="G255" s="121">
        <f t="shared" si="12"/>
        <v>-132963.39999999874</v>
      </c>
    </row>
    <row r="256" spans="1:7" ht="56.25" customHeight="1" x14ac:dyDescent="0.25">
      <c r="A256" s="168">
        <v>44742</v>
      </c>
      <c r="B256" s="169" t="s">
        <v>392</v>
      </c>
      <c r="C256" s="169" t="s">
        <v>822</v>
      </c>
      <c r="D256" s="170" t="s">
        <v>823</v>
      </c>
      <c r="E256" s="156"/>
      <c r="F256" s="121">
        <v>6091283.4900000002</v>
      </c>
      <c r="G256" s="121">
        <f>+G255-F256</f>
        <v>-6224246.8899999987</v>
      </c>
    </row>
    <row r="257" spans="1:7" ht="24.75" customHeight="1" x14ac:dyDescent="0.25">
      <c r="A257" s="168">
        <v>44742</v>
      </c>
      <c r="B257" s="169" t="s">
        <v>590</v>
      </c>
      <c r="C257" s="169" t="s">
        <v>591</v>
      </c>
      <c r="D257" s="157" t="s">
        <v>616</v>
      </c>
      <c r="E257" s="156">
        <v>53500</v>
      </c>
      <c r="F257" s="115"/>
      <c r="G257" s="121">
        <f>+G256+E257</f>
        <v>-6170746.8899999987</v>
      </c>
    </row>
    <row r="258" spans="1:7" ht="24" customHeight="1" x14ac:dyDescent="0.25">
      <c r="A258" s="168">
        <v>44742</v>
      </c>
      <c r="B258" s="169" t="s">
        <v>590</v>
      </c>
      <c r="C258" s="169" t="s">
        <v>591</v>
      </c>
      <c r="D258" s="157" t="s">
        <v>708</v>
      </c>
      <c r="E258" s="156">
        <v>900</v>
      </c>
      <c r="F258" s="115"/>
      <c r="G258" s="121">
        <f t="shared" ref="G258:G264" si="13">+G257+E258</f>
        <v>-6169846.8899999987</v>
      </c>
    </row>
    <row r="259" spans="1:7" ht="21" customHeight="1" x14ac:dyDescent="0.25">
      <c r="A259" s="113">
        <v>44742</v>
      </c>
      <c r="B259" s="114" t="s">
        <v>590</v>
      </c>
      <c r="C259" s="114" t="s">
        <v>591</v>
      </c>
      <c r="D259" s="153" t="s">
        <v>824</v>
      </c>
      <c r="E259" s="156">
        <v>3200</v>
      </c>
      <c r="F259" s="115"/>
      <c r="G259" s="121">
        <f t="shared" si="13"/>
        <v>-6166646.8899999987</v>
      </c>
    </row>
    <row r="260" spans="1:7" ht="21.75" customHeight="1" x14ac:dyDescent="0.25">
      <c r="A260" s="113" t="s">
        <v>825</v>
      </c>
      <c r="B260" s="114" t="s">
        <v>590</v>
      </c>
      <c r="C260" s="114" t="s">
        <v>591</v>
      </c>
      <c r="D260" s="153" t="s">
        <v>826</v>
      </c>
      <c r="E260" s="156">
        <v>1000</v>
      </c>
      <c r="F260" s="115"/>
      <c r="G260" s="121">
        <f t="shared" si="13"/>
        <v>-6165646.8899999987</v>
      </c>
    </row>
    <row r="261" spans="1:7" ht="24" customHeight="1" x14ac:dyDescent="0.25">
      <c r="A261" s="113">
        <v>44742</v>
      </c>
      <c r="B261" s="114" t="s">
        <v>590</v>
      </c>
      <c r="C261" s="114" t="s">
        <v>591</v>
      </c>
      <c r="D261" s="153" t="s">
        <v>827</v>
      </c>
      <c r="E261" s="156">
        <v>5400</v>
      </c>
      <c r="F261" s="121"/>
      <c r="G261" s="121">
        <f t="shared" si="13"/>
        <v>-6160246.8899999987</v>
      </c>
    </row>
    <row r="262" spans="1:7" ht="26.25" customHeight="1" x14ac:dyDescent="0.25">
      <c r="A262" s="113">
        <v>44742</v>
      </c>
      <c r="B262" s="114" t="s">
        <v>590</v>
      </c>
      <c r="C262" s="114" t="s">
        <v>591</v>
      </c>
      <c r="D262" s="157" t="s">
        <v>828</v>
      </c>
      <c r="E262" s="156">
        <v>208500</v>
      </c>
      <c r="F262" s="115"/>
      <c r="G262" s="121">
        <f t="shared" si="13"/>
        <v>-5951746.8899999987</v>
      </c>
    </row>
    <row r="263" spans="1:7" ht="24" customHeight="1" x14ac:dyDescent="0.25">
      <c r="A263" s="113">
        <v>44742</v>
      </c>
      <c r="B263" s="114" t="s">
        <v>590</v>
      </c>
      <c r="C263" s="114" t="s">
        <v>591</v>
      </c>
      <c r="D263" s="153" t="s">
        <v>829</v>
      </c>
      <c r="E263" s="156">
        <v>31200</v>
      </c>
      <c r="F263" s="121"/>
      <c r="G263" s="121">
        <f t="shared" si="13"/>
        <v>-5920546.8899999987</v>
      </c>
    </row>
    <row r="264" spans="1:7" ht="30" customHeight="1" x14ac:dyDescent="0.25">
      <c r="A264" s="113">
        <v>44742</v>
      </c>
      <c r="B264" s="114" t="s">
        <v>590</v>
      </c>
      <c r="C264" s="114" t="s">
        <v>591</v>
      </c>
      <c r="D264" s="153" t="s">
        <v>830</v>
      </c>
      <c r="E264" s="156">
        <v>376500</v>
      </c>
      <c r="F264" s="121"/>
      <c r="G264" s="121">
        <f t="shared" si="13"/>
        <v>-5544046.8899999987</v>
      </c>
    </row>
    <row r="265" spans="1:7" ht="47.25" customHeight="1" x14ac:dyDescent="0.25">
      <c r="A265" s="113">
        <v>44742</v>
      </c>
      <c r="B265" s="135" t="s">
        <v>831</v>
      </c>
      <c r="C265" s="114" t="s">
        <v>832</v>
      </c>
      <c r="D265" s="153" t="s">
        <v>833</v>
      </c>
      <c r="E265" s="156"/>
      <c r="F265" s="121">
        <v>37134.6</v>
      </c>
      <c r="G265" s="121">
        <f>+G264-F265</f>
        <v>-5581181.4899999984</v>
      </c>
    </row>
    <row r="266" spans="1:7" ht="23.25" x14ac:dyDescent="0.25">
      <c r="A266" s="113">
        <v>44742</v>
      </c>
      <c r="B266" s="114" t="s">
        <v>471</v>
      </c>
      <c r="C266" s="158" t="s">
        <v>834</v>
      </c>
      <c r="D266" s="159"/>
      <c r="E266" s="160"/>
      <c r="F266" s="121">
        <v>17927.57</v>
      </c>
      <c r="G266" s="161">
        <f>+G265-F266</f>
        <v>-5599109.0599999987</v>
      </c>
    </row>
    <row r="267" spans="1:7" ht="23.25" x14ac:dyDescent="0.25">
      <c r="A267" s="162"/>
      <c r="B267" s="114"/>
      <c r="C267" s="163" t="s">
        <v>835</v>
      </c>
      <c r="D267" s="164"/>
      <c r="E267" s="165">
        <v>15431252.24</v>
      </c>
      <c r="F267" s="167">
        <v>20895979.23</v>
      </c>
      <c r="G267" s="166"/>
    </row>
    <row r="268" spans="1:7" x14ac:dyDescent="0.25">
      <c r="E268" s="79"/>
      <c r="F268" s="79"/>
    </row>
  </sheetData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5C4B-F340-4E88-A606-E4324944D378}">
  <dimension ref="A1:I45"/>
  <sheetViews>
    <sheetView topLeftCell="A33" workbookViewId="0">
      <selection sqref="A1:G38"/>
    </sheetView>
  </sheetViews>
  <sheetFormatPr baseColWidth="10" defaultRowHeight="15" x14ac:dyDescent="0.25"/>
  <cols>
    <col min="1" max="1" width="9.42578125" style="49" customWidth="1"/>
    <col min="2" max="2" width="15.85546875" style="49" customWidth="1"/>
    <col min="3" max="3" width="21.5703125" style="49" customWidth="1"/>
    <col min="4" max="4" width="10.5703125" style="49" customWidth="1"/>
    <col min="5" max="5" width="10.7109375" style="49" customWidth="1"/>
    <col min="6" max="6" width="11.42578125" style="49"/>
    <col min="7" max="7" width="12.7109375" style="49" bestFit="1" customWidth="1"/>
    <col min="8" max="16384" width="11.42578125" style="49"/>
  </cols>
  <sheetData>
    <row r="1" spans="1:7" ht="15.75" x14ac:dyDescent="0.25">
      <c r="A1" s="48" t="s">
        <v>472</v>
      </c>
      <c r="B1" s="48"/>
      <c r="C1" s="48"/>
      <c r="D1" s="48"/>
      <c r="E1" s="48"/>
      <c r="F1" s="48"/>
      <c r="G1" s="48"/>
    </row>
    <row r="2" spans="1:7" x14ac:dyDescent="0.25">
      <c r="A2" s="50" t="s">
        <v>473</v>
      </c>
      <c r="B2" s="50"/>
      <c r="C2" s="50"/>
      <c r="D2" s="50"/>
      <c r="E2" s="50"/>
      <c r="F2" s="50"/>
      <c r="G2" s="50"/>
    </row>
    <row r="3" spans="1:7" ht="15.75" x14ac:dyDescent="0.25">
      <c r="A3" s="51" t="s">
        <v>474</v>
      </c>
      <c r="B3" s="51"/>
      <c r="C3" s="51"/>
      <c r="D3" s="51"/>
      <c r="E3" s="51"/>
      <c r="F3" s="51"/>
      <c r="G3" s="51"/>
    </row>
    <row r="4" spans="1:7" x14ac:dyDescent="0.25">
      <c r="A4" s="52" t="s">
        <v>494</v>
      </c>
      <c r="B4" s="52"/>
      <c r="C4" s="52"/>
      <c r="D4" s="52"/>
      <c r="E4" s="52"/>
      <c r="F4" s="52"/>
      <c r="G4" s="52"/>
    </row>
    <row r="5" spans="1:7" ht="15.75" x14ac:dyDescent="0.25">
      <c r="A5" s="53" t="s">
        <v>495</v>
      </c>
      <c r="B5" s="53"/>
      <c r="C5" s="53"/>
      <c r="D5" s="53"/>
      <c r="E5" s="53"/>
      <c r="F5" s="53"/>
      <c r="G5" s="53"/>
    </row>
    <row r="6" spans="1:7" x14ac:dyDescent="0.25">
      <c r="A6" s="54">
        <v>44713</v>
      </c>
      <c r="B6" s="54"/>
      <c r="C6" s="54"/>
      <c r="D6" s="54"/>
      <c r="E6" s="54"/>
      <c r="F6" s="54"/>
      <c r="G6" s="54"/>
    </row>
    <row r="7" spans="1:7" x14ac:dyDescent="0.25">
      <c r="A7" s="54" t="s">
        <v>477</v>
      </c>
      <c r="B7" s="54"/>
      <c r="C7" s="54"/>
      <c r="D7" s="54"/>
      <c r="E7" s="54"/>
      <c r="F7" s="54"/>
      <c r="G7" s="54"/>
    </row>
    <row r="8" spans="1:7" x14ac:dyDescent="0.25">
      <c r="A8" s="55" t="s">
        <v>478</v>
      </c>
      <c r="B8" s="56"/>
      <c r="C8" s="56"/>
      <c r="D8" s="56"/>
      <c r="E8" s="56"/>
      <c r="F8" s="57"/>
      <c r="G8" s="58">
        <v>77103.92</v>
      </c>
    </row>
    <row r="9" spans="1:7" x14ac:dyDescent="0.25">
      <c r="A9" s="81"/>
      <c r="B9" s="81" t="s">
        <v>480</v>
      </c>
      <c r="C9" s="81" t="s">
        <v>481</v>
      </c>
      <c r="D9" s="82" t="s">
        <v>482</v>
      </c>
      <c r="E9" s="81" t="s">
        <v>483</v>
      </c>
      <c r="F9" s="81" t="s">
        <v>484</v>
      </c>
      <c r="G9" s="81" t="s">
        <v>10</v>
      </c>
    </row>
    <row r="10" spans="1:7" ht="23.25" x14ac:dyDescent="0.25">
      <c r="A10" s="81"/>
      <c r="B10" s="81"/>
      <c r="C10" s="81"/>
      <c r="D10" s="83" t="s">
        <v>485</v>
      </c>
      <c r="E10" s="81"/>
      <c r="F10" s="81"/>
      <c r="G10" s="81"/>
    </row>
    <row r="11" spans="1:7" ht="38.25" customHeight="1" x14ac:dyDescent="0.25">
      <c r="A11" s="64">
        <v>44718</v>
      </c>
      <c r="B11" s="84" t="s">
        <v>496</v>
      </c>
      <c r="C11" s="85" t="s">
        <v>497</v>
      </c>
      <c r="D11" s="70" t="s">
        <v>498</v>
      </c>
      <c r="E11" s="86"/>
      <c r="F11" s="87">
        <v>15037.75</v>
      </c>
      <c r="G11" s="88">
        <v>62066.17</v>
      </c>
    </row>
    <row r="12" spans="1:7" ht="34.5" customHeight="1" x14ac:dyDescent="0.25">
      <c r="A12" s="64">
        <v>44718</v>
      </c>
      <c r="B12" s="84" t="s">
        <v>499</v>
      </c>
      <c r="C12" s="85" t="s">
        <v>500</v>
      </c>
      <c r="D12" s="70" t="s">
        <v>501</v>
      </c>
      <c r="E12" s="86"/>
      <c r="F12" s="87">
        <v>23299.9</v>
      </c>
      <c r="G12" s="88">
        <v>38766.269999999997</v>
      </c>
    </row>
    <row r="13" spans="1:7" ht="34.5" customHeight="1" x14ac:dyDescent="0.25">
      <c r="A13" s="64">
        <v>44718</v>
      </c>
      <c r="B13" s="84" t="s">
        <v>502</v>
      </c>
      <c r="C13" s="85" t="s">
        <v>503</v>
      </c>
      <c r="D13" s="70" t="s">
        <v>504</v>
      </c>
      <c r="E13" s="89">
        <v>1177296.9099999999</v>
      </c>
      <c r="F13" s="87"/>
      <c r="G13" s="88">
        <v>1216063.18</v>
      </c>
    </row>
    <row r="14" spans="1:7" ht="38.25" customHeight="1" x14ac:dyDescent="0.25">
      <c r="A14" s="64">
        <v>44719</v>
      </c>
      <c r="B14" s="84" t="s">
        <v>505</v>
      </c>
      <c r="C14" s="85" t="s">
        <v>506</v>
      </c>
      <c r="D14" s="70" t="s">
        <v>507</v>
      </c>
      <c r="E14" s="86"/>
      <c r="F14" s="87">
        <v>9156.8700000000008</v>
      </c>
      <c r="G14" s="88">
        <v>1206906.31</v>
      </c>
    </row>
    <row r="15" spans="1:7" ht="47.25" customHeight="1" x14ac:dyDescent="0.25">
      <c r="A15" s="64">
        <v>44719</v>
      </c>
      <c r="B15" s="84" t="s">
        <v>508</v>
      </c>
      <c r="C15" s="85" t="s">
        <v>509</v>
      </c>
      <c r="D15" s="70" t="s">
        <v>510</v>
      </c>
      <c r="E15" s="86"/>
      <c r="F15" s="87">
        <v>65500</v>
      </c>
      <c r="G15" s="88">
        <v>1141406.31</v>
      </c>
    </row>
    <row r="16" spans="1:7" ht="47.25" customHeight="1" x14ac:dyDescent="0.25">
      <c r="A16" s="64">
        <v>44719</v>
      </c>
      <c r="B16" s="84" t="s">
        <v>511</v>
      </c>
      <c r="C16" s="85" t="s">
        <v>512</v>
      </c>
      <c r="D16" s="70" t="s">
        <v>513</v>
      </c>
      <c r="E16" s="86"/>
      <c r="F16" s="87">
        <v>39775.97</v>
      </c>
      <c r="G16" s="88">
        <v>1101630.3400000001</v>
      </c>
    </row>
    <row r="17" spans="1:7" ht="47.25" customHeight="1" x14ac:dyDescent="0.25">
      <c r="A17" s="64">
        <v>44719</v>
      </c>
      <c r="B17" s="84" t="s">
        <v>514</v>
      </c>
      <c r="C17" s="85" t="s">
        <v>515</v>
      </c>
      <c r="D17" s="70" t="s">
        <v>516</v>
      </c>
      <c r="E17" s="86"/>
      <c r="F17" s="87">
        <v>50000</v>
      </c>
      <c r="G17" s="88">
        <v>1051630.3400000001</v>
      </c>
    </row>
    <row r="18" spans="1:7" ht="28.5" customHeight="1" x14ac:dyDescent="0.25">
      <c r="A18" s="64">
        <v>44719</v>
      </c>
      <c r="B18" s="84" t="s">
        <v>517</v>
      </c>
      <c r="C18" s="85" t="s">
        <v>518</v>
      </c>
      <c r="D18" s="70" t="s">
        <v>519</v>
      </c>
      <c r="E18" s="86"/>
      <c r="F18" s="87">
        <v>30557.54</v>
      </c>
      <c r="G18" s="88">
        <v>1021072.8</v>
      </c>
    </row>
    <row r="19" spans="1:7" ht="45.75" customHeight="1" x14ac:dyDescent="0.25">
      <c r="A19" s="64">
        <v>44719</v>
      </c>
      <c r="B19" s="84" t="s">
        <v>520</v>
      </c>
      <c r="C19" s="85" t="s">
        <v>521</v>
      </c>
      <c r="D19" s="70" t="s">
        <v>522</v>
      </c>
      <c r="E19" s="86"/>
      <c r="F19" s="87">
        <v>71071.22</v>
      </c>
      <c r="G19" s="88">
        <v>950001.58</v>
      </c>
    </row>
    <row r="20" spans="1:7" ht="48.75" customHeight="1" x14ac:dyDescent="0.25">
      <c r="A20" s="64">
        <v>44719</v>
      </c>
      <c r="B20" s="84" t="s">
        <v>523</v>
      </c>
      <c r="C20" s="85" t="s">
        <v>524</v>
      </c>
      <c r="D20" s="70" t="s">
        <v>525</v>
      </c>
      <c r="E20" s="86"/>
      <c r="F20" s="87">
        <v>119259</v>
      </c>
      <c r="G20" s="88">
        <v>830742.58</v>
      </c>
    </row>
    <row r="21" spans="1:7" ht="36" customHeight="1" x14ac:dyDescent="0.25">
      <c r="A21" s="64">
        <v>44719</v>
      </c>
      <c r="B21" s="84" t="s">
        <v>526</v>
      </c>
      <c r="C21" s="85" t="s">
        <v>527</v>
      </c>
      <c r="D21" s="70" t="s">
        <v>528</v>
      </c>
      <c r="E21" s="86"/>
      <c r="F21" s="87">
        <v>17029.599999999999</v>
      </c>
      <c r="G21" s="88">
        <v>813712.98</v>
      </c>
    </row>
    <row r="22" spans="1:7" ht="50.25" customHeight="1" x14ac:dyDescent="0.25">
      <c r="A22" s="64">
        <v>44719</v>
      </c>
      <c r="B22" s="84" t="s">
        <v>529</v>
      </c>
      <c r="C22" s="85" t="s">
        <v>530</v>
      </c>
      <c r="D22" s="70" t="s">
        <v>531</v>
      </c>
      <c r="E22" s="86"/>
      <c r="F22" s="87">
        <v>50955.41</v>
      </c>
      <c r="G22" s="88">
        <v>762757.57</v>
      </c>
    </row>
    <row r="23" spans="1:7" ht="36" customHeight="1" x14ac:dyDescent="0.25">
      <c r="A23" s="64">
        <v>44719</v>
      </c>
      <c r="B23" s="84" t="s">
        <v>532</v>
      </c>
      <c r="C23" s="85" t="s">
        <v>533</v>
      </c>
      <c r="D23" s="70" t="s">
        <v>534</v>
      </c>
      <c r="E23" s="86"/>
      <c r="F23" s="87">
        <v>25000</v>
      </c>
      <c r="G23" s="88">
        <v>737757.57</v>
      </c>
    </row>
    <row r="24" spans="1:7" ht="58.5" customHeight="1" x14ac:dyDescent="0.25">
      <c r="A24" s="64">
        <v>44721</v>
      </c>
      <c r="B24" s="84" t="s">
        <v>535</v>
      </c>
      <c r="C24" s="85" t="s">
        <v>536</v>
      </c>
      <c r="D24" s="70" t="s">
        <v>537</v>
      </c>
      <c r="E24" s="86"/>
      <c r="F24" s="87">
        <v>50000</v>
      </c>
      <c r="G24" s="88">
        <v>687757.57</v>
      </c>
    </row>
    <row r="25" spans="1:7" ht="39.75" customHeight="1" x14ac:dyDescent="0.25">
      <c r="A25" s="64">
        <v>44721</v>
      </c>
      <c r="B25" s="84" t="s">
        <v>538</v>
      </c>
      <c r="C25" s="85" t="s">
        <v>539</v>
      </c>
      <c r="D25" s="70" t="s">
        <v>540</v>
      </c>
      <c r="E25" s="86"/>
      <c r="F25" s="87">
        <v>10969</v>
      </c>
      <c r="G25" s="88">
        <v>676788.57</v>
      </c>
    </row>
    <row r="26" spans="1:7" ht="57" customHeight="1" x14ac:dyDescent="0.25">
      <c r="A26" s="64">
        <v>44721</v>
      </c>
      <c r="B26" s="84" t="s">
        <v>541</v>
      </c>
      <c r="C26" s="85" t="s">
        <v>542</v>
      </c>
      <c r="D26" s="70" t="s">
        <v>543</v>
      </c>
      <c r="E26" s="86"/>
      <c r="F26" s="87">
        <v>50000</v>
      </c>
      <c r="G26" s="88">
        <v>626788.56999999995</v>
      </c>
    </row>
    <row r="27" spans="1:7" ht="59.25" customHeight="1" x14ac:dyDescent="0.25">
      <c r="A27" s="64">
        <v>44721</v>
      </c>
      <c r="B27" s="84" t="s">
        <v>544</v>
      </c>
      <c r="C27" s="85" t="s">
        <v>545</v>
      </c>
      <c r="D27" s="70" t="s">
        <v>546</v>
      </c>
      <c r="E27" s="86"/>
      <c r="F27" s="87">
        <v>50000</v>
      </c>
      <c r="G27" s="88">
        <v>576788.56999999995</v>
      </c>
    </row>
    <row r="28" spans="1:7" ht="48" customHeight="1" x14ac:dyDescent="0.25">
      <c r="A28" s="64">
        <v>44721</v>
      </c>
      <c r="B28" s="84" t="s">
        <v>547</v>
      </c>
      <c r="C28" s="85" t="s">
        <v>548</v>
      </c>
      <c r="D28" s="70" t="s">
        <v>549</v>
      </c>
      <c r="E28" s="86"/>
      <c r="F28" s="87">
        <v>50000</v>
      </c>
      <c r="G28" s="88">
        <v>526788.56999999995</v>
      </c>
    </row>
    <row r="29" spans="1:7" ht="36" customHeight="1" x14ac:dyDescent="0.25">
      <c r="A29" s="64">
        <v>44721</v>
      </c>
      <c r="B29" s="84" t="s">
        <v>550</v>
      </c>
      <c r="C29" s="85" t="s">
        <v>551</v>
      </c>
      <c r="D29" s="70" t="s">
        <v>552</v>
      </c>
      <c r="E29" s="86"/>
      <c r="F29" s="87">
        <v>50000</v>
      </c>
      <c r="G29" s="88">
        <v>476788.57</v>
      </c>
    </row>
    <row r="30" spans="1:7" ht="50.25" customHeight="1" x14ac:dyDescent="0.25">
      <c r="A30" s="64">
        <v>44721</v>
      </c>
      <c r="B30" s="84" t="s">
        <v>553</v>
      </c>
      <c r="C30" s="85" t="s">
        <v>554</v>
      </c>
      <c r="D30" s="70" t="s">
        <v>555</v>
      </c>
      <c r="E30" s="86"/>
      <c r="F30" s="87">
        <v>34405</v>
      </c>
      <c r="G30" s="88">
        <v>442383.57</v>
      </c>
    </row>
    <row r="31" spans="1:7" ht="38.25" customHeight="1" x14ac:dyDescent="0.25">
      <c r="A31" s="64">
        <v>44725</v>
      </c>
      <c r="B31" s="84" t="s">
        <v>556</v>
      </c>
      <c r="C31" s="85" t="s">
        <v>557</v>
      </c>
      <c r="D31" s="70" t="s">
        <v>558</v>
      </c>
      <c r="E31" s="86"/>
      <c r="F31" s="87">
        <v>17567.36</v>
      </c>
      <c r="G31" s="88">
        <v>424816.21</v>
      </c>
    </row>
    <row r="32" spans="1:7" ht="51.75" customHeight="1" x14ac:dyDescent="0.25">
      <c r="A32" s="64">
        <v>44725</v>
      </c>
      <c r="B32" s="84" t="s">
        <v>559</v>
      </c>
      <c r="C32" s="85" t="s">
        <v>560</v>
      </c>
      <c r="D32" s="70" t="s">
        <v>561</v>
      </c>
      <c r="E32" s="86"/>
      <c r="F32" s="87">
        <v>47169.56</v>
      </c>
      <c r="G32" s="88">
        <v>377646.65</v>
      </c>
    </row>
    <row r="33" spans="1:9" ht="58.5" customHeight="1" x14ac:dyDescent="0.25">
      <c r="A33" s="64">
        <v>44732</v>
      </c>
      <c r="B33" s="84" t="s">
        <v>562</v>
      </c>
      <c r="C33" s="85" t="s">
        <v>563</v>
      </c>
      <c r="D33" s="70" t="s">
        <v>564</v>
      </c>
      <c r="E33" s="86"/>
      <c r="F33" s="87">
        <v>25342.51</v>
      </c>
      <c r="G33" s="88">
        <v>352304.14</v>
      </c>
      <c r="I33" s="49" t="s">
        <v>565</v>
      </c>
    </row>
    <row r="34" spans="1:9" ht="58.5" customHeight="1" x14ac:dyDescent="0.25">
      <c r="A34" s="64">
        <v>44732</v>
      </c>
      <c r="B34" s="84" t="s">
        <v>566</v>
      </c>
      <c r="C34" s="85" t="s">
        <v>567</v>
      </c>
      <c r="D34" s="70" t="s">
        <v>568</v>
      </c>
      <c r="E34" s="71"/>
      <c r="F34" s="87">
        <v>23204.99</v>
      </c>
      <c r="G34" s="88">
        <v>329099.15000000002</v>
      </c>
    </row>
    <row r="35" spans="1:9" ht="36.75" customHeight="1" x14ac:dyDescent="0.25">
      <c r="A35" s="64">
        <v>44732</v>
      </c>
      <c r="B35" s="84" t="s">
        <v>569</v>
      </c>
      <c r="C35" s="85" t="s">
        <v>570</v>
      </c>
      <c r="D35" s="70" t="s">
        <v>571</v>
      </c>
      <c r="E35" s="71"/>
      <c r="F35" s="87">
        <v>21728</v>
      </c>
      <c r="G35" s="88">
        <v>307371.15000000002</v>
      </c>
    </row>
    <row r="36" spans="1:9" ht="36" customHeight="1" x14ac:dyDescent="0.25">
      <c r="A36" s="64">
        <v>44732</v>
      </c>
      <c r="B36" s="84" t="s">
        <v>572</v>
      </c>
      <c r="C36" s="85" t="s">
        <v>573</v>
      </c>
      <c r="D36" s="70" t="s">
        <v>574</v>
      </c>
      <c r="E36" s="71"/>
      <c r="F36" s="87">
        <v>91133.38</v>
      </c>
      <c r="G36" s="88">
        <v>216237.77</v>
      </c>
    </row>
    <row r="37" spans="1:9" ht="23.25" x14ac:dyDescent="0.25">
      <c r="A37" s="64">
        <v>44742</v>
      </c>
      <c r="B37" s="70" t="s">
        <v>471</v>
      </c>
      <c r="C37" s="65" t="s">
        <v>575</v>
      </c>
      <c r="D37" s="65"/>
      <c r="E37" s="71"/>
      <c r="F37" s="72">
        <v>1283.8399999999999</v>
      </c>
      <c r="G37" s="90">
        <v>214953.93</v>
      </c>
      <c r="I37" s="80"/>
    </row>
    <row r="38" spans="1:9" ht="22.5" x14ac:dyDescent="0.25">
      <c r="A38" s="91"/>
      <c r="B38" s="80"/>
      <c r="C38" s="92" t="s">
        <v>576</v>
      </c>
      <c r="D38" s="93"/>
      <c r="E38" s="94">
        <f>SUM(E11:E37)</f>
        <v>1177296.9099999999</v>
      </c>
      <c r="F38" s="95">
        <f>SUM(F11:F37)</f>
        <v>1039446.8999999999</v>
      </c>
      <c r="G38" s="96"/>
    </row>
    <row r="45" spans="1:9" x14ac:dyDescent="0.25">
      <c r="A45" s="97"/>
      <c r="B45" s="97"/>
      <c r="C45" s="97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D3AF0-F0D7-453F-9784-172F972554BD}">
  <dimension ref="A1:G17"/>
  <sheetViews>
    <sheetView tabSelected="1" workbookViewId="0">
      <selection sqref="A1:G14"/>
    </sheetView>
  </sheetViews>
  <sheetFormatPr baseColWidth="10" defaultRowHeight="15" x14ac:dyDescent="0.25"/>
  <cols>
    <col min="1" max="1" width="8.28515625" style="49" customWidth="1"/>
    <col min="2" max="2" width="13.42578125" style="49" customWidth="1"/>
    <col min="3" max="3" width="17.85546875" style="49" customWidth="1"/>
    <col min="4" max="4" width="14.42578125" style="49" customWidth="1"/>
    <col min="5" max="5" width="10" style="49" customWidth="1"/>
    <col min="6" max="6" width="11.42578125" style="49" customWidth="1"/>
    <col min="7" max="7" width="14.140625" style="49" customWidth="1"/>
    <col min="8" max="16384" width="11.42578125" style="49"/>
  </cols>
  <sheetData>
    <row r="1" spans="1:7" ht="15.75" x14ac:dyDescent="0.25">
      <c r="A1" s="48" t="s">
        <v>472</v>
      </c>
      <c r="B1" s="48"/>
      <c r="C1" s="48"/>
      <c r="D1" s="48"/>
      <c r="E1" s="48"/>
      <c r="F1" s="48"/>
      <c r="G1" s="48"/>
    </row>
    <row r="2" spans="1:7" x14ac:dyDescent="0.25">
      <c r="A2" s="50" t="s">
        <v>473</v>
      </c>
      <c r="B2" s="50"/>
      <c r="C2" s="50"/>
      <c r="D2" s="50"/>
      <c r="E2" s="50"/>
      <c r="F2" s="50"/>
      <c r="G2" s="50"/>
    </row>
    <row r="3" spans="1:7" ht="15.75" x14ac:dyDescent="0.25">
      <c r="A3" s="51" t="s">
        <v>474</v>
      </c>
      <c r="B3" s="51"/>
      <c r="C3" s="51"/>
      <c r="D3" s="51"/>
      <c r="E3" s="51"/>
      <c r="F3" s="51"/>
      <c r="G3" s="51"/>
    </row>
    <row r="4" spans="1:7" x14ac:dyDescent="0.25">
      <c r="A4" s="52" t="s">
        <v>475</v>
      </c>
      <c r="B4" s="52"/>
      <c r="C4" s="52"/>
      <c r="D4" s="52"/>
      <c r="E4" s="52"/>
      <c r="F4" s="52"/>
      <c r="G4" s="52"/>
    </row>
    <row r="5" spans="1:7" ht="15.75" x14ac:dyDescent="0.25">
      <c r="A5" s="53" t="s">
        <v>476</v>
      </c>
      <c r="B5" s="53"/>
      <c r="C5" s="53"/>
      <c r="D5" s="53"/>
      <c r="E5" s="53"/>
      <c r="F5" s="53"/>
      <c r="G5" s="53"/>
    </row>
    <row r="6" spans="1:7" x14ac:dyDescent="0.25">
      <c r="A6" s="54">
        <v>44713</v>
      </c>
      <c r="B6" s="54"/>
      <c r="C6" s="54"/>
      <c r="D6" s="54"/>
      <c r="E6" s="54"/>
      <c r="F6" s="54"/>
      <c r="G6" s="54"/>
    </row>
    <row r="7" spans="1:7" x14ac:dyDescent="0.25">
      <c r="A7" s="54" t="s">
        <v>477</v>
      </c>
      <c r="B7" s="54"/>
      <c r="C7" s="54"/>
      <c r="D7" s="54"/>
      <c r="E7" s="54"/>
      <c r="F7" s="54"/>
      <c r="G7" s="54"/>
    </row>
    <row r="8" spans="1:7" x14ac:dyDescent="0.25">
      <c r="A8" s="55" t="s">
        <v>478</v>
      </c>
      <c r="B8" s="56"/>
      <c r="C8" s="56"/>
      <c r="D8" s="56"/>
      <c r="E8" s="56"/>
      <c r="F8" s="57"/>
      <c r="G8" s="58">
        <v>12662628.93</v>
      </c>
    </row>
    <row r="9" spans="1:7" x14ac:dyDescent="0.25">
      <c r="A9" s="59" t="s">
        <v>479</v>
      </c>
      <c r="B9" s="60" t="s">
        <v>480</v>
      </c>
      <c r="C9" s="60" t="s">
        <v>481</v>
      </c>
      <c r="D9" s="61" t="s">
        <v>482</v>
      </c>
      <c r="E9" s="60" t="s">
        <v>483</v>
      </c>
      <c r="F9" s="60" t="s">
        <v>484</v>
      </c>
      <c r="G9" s="60" t="s">
        <v>10</v>
      </c>
    </row>
    <row r="10" spans="1:7" x14ac:dyDescent="0.25">
      <c r="A10" s="62"/>
      <c r="B10" s="62"/>
      <c r="C10" s="62"/>
      <c r="D10" s="63" t="s">
        <v>485</v>
      </c>
      <c r="E10" s="62"/>
      <c r="F10" s="62"/>
      <c r="G10" s="62"/>
    </row>
    <row r="11" spans="1:7" ht="34.5" customHeight="1" x14ac:dyDescent="0.25">
      <c r="A11" s="64">
        <v>44735</v>
      </c>
      <c r="B11" s="65" t="s">
        <v>486</v>
      </c>
      <c r="C11" s="65" t="s">
        <v>487</v>
      </c>
      <c r="D11" s="65" t="s">
        <v>488</v>
      </c>
      <c r="E11" s="66">
        <v>465022</v>
      </c>
      <c r="F11" s="67"/>
      <c r="G11" s="68">
        <v>13127650.93</v>
      </c>
    </row>
    <row r="12" spans="1:7" ht="34.5" customHeight="1" x14ac:dyDescent="0.25">
      <c r="A12" s="64">
        <v>44733</v>
      </c>
      <c r="B12" s="65" t="s">
        <v>489</v>
      </c>
      <c r="C12" s="65" t="s">
        <v>490</v>
      </c>
      <c r="D12" s="65" t="s">
        <v>491</v>
      </c>
      <c r="E12" s="66"/>
      <c r="F12" s="67">
        <v>8000000</v>
      </c>
      <c r="G12" s="68">
        <v>5127650.93</v>
      </c>
    </row>
    <row r="13" spans="1:7" ht="34.5" customHeight="1" x14ac:dyDescent="0.25">
      <c r="A13" s="69">
        <v>44742</v>
      </c>
      <c r="B13" s="70" t="s">
        <v>471</v>
      </c>
      <c r="C13" s="70" t="s">
        <v>492</v>
      </c>
      <c r="D13" s="70"/>
      <c r="E13" s="71"/>
      <c r="F13" s="72">
        <v>12747.5</v>
      </c>
      <c r="G13" s="68">
        <v>5114903.43</v>
      </c>
    </row>
    <row r="14" spans="1:7" ht="23.25" x14ac:dyDescent="0.25">
      <c r="A14" s="69"/>
      <c r="B14" s="73"/>
      <c r="C14" s="74" t="s">
        <v>493</v>
      </c>
      <c r="D14" s="75"/>
      <c r="E14" s="76">
        <f>SUM(E11:E11)</f>
        <v>465022</v>
      </c>
      <c r="F14" s="77">
        <f>SUM(F11:F13)</f>
        <v>8012747.5</v>
      </c>
      <c r="G14" s="78"/>
    </row>
    <row r="15" spans="1:7" x14ac:dyDescent="0.25">
      <c r="F15" s="79"/>
    </row>
    <row r="17" spans="1:7" x14ac:dyDescent="0.25">
      <c r="A17" s="80"/>
      <c r="B17" s="80"/>
      <c r="C17" s="80"/>
      <c r="D17" s="80"/>
      <c r="E17" s="80"/>
      <c r="F17" s="80"/>
      <c r="G17" s="80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0E15-44CE-4728-B871-0B25278C0988}">
  <dimension ref="A1:K338"/>
  <sheetViews>
    <sheetView topLeftCell="A327" zoomScale="80" zoomScaleNormal="80" zoomScaleSheetLayoutView="70" workbookViewId="0">
      <selection activeCell="B1" sqref="A1:G338"/>
    </sheetView>
  </sheetViews>
  <sheetFormatPr baseColWidth="10" defaultColWidth="9.140625" defaultRowHeight="15" x14ac:dyDescent="0.2"/>
  <cols>
    <col min="1" max="1" width="8.140625" style="44" customWidth="1"/>
    <col min="2" max="2" width="20.85546875" style="45" customWidth="1"/>
    <col min="3" max="3" width="29.140625" style="46" customWidth="1"/>
    <col min="4" max="4" width="48.28515625" style="44" customWidth="1"/>
    <col min="5" max="5" width="23" style="44" customWidth="1"/>
    <col min="6" max="6" width="20.7109375" style="47" customWidth="1"/>
    <col min="7" max="7" width="26.7109375" style="44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44"/>
  </cols>
  <sheetData>
    <row r="1" spans="1:11" s="1" customFormat="1" ht="18" x14ac:dyDescent="0.2">
      <c r="B1" s="2"/>
      <c r="C1" s="3"/>
      <c r="D1" s="4"/>
      <c r="E1" s="4"/>
      <c r="F1" s="5"/>
    </row>
    <row r="2" spans="1:11" s="1" customFormat="1" x14ac:dyDescent="0.2">
      <c r="B2" s="2"/>
      <c r="C2" s="6"/>
      <c r="F2" s="5"/>
    </row>
    <row r="3" spans="1:11" s="1" customFormat="1" ht="22.5" customHeight="1" x14ac:dyDescent="0.2">
      <c r="B3" s="2"/>
      <c r="C3" s="6"/>
      <c r="F3" s="5"/>
    </row>
    <row r="4" spans="1:11" s="1" customFormat="1" ht="22.5" customHeight="1" x14ac:dyDescent="0.2">
      <c r="B4" s="2"/>
      <c r="C4" s="6"/>
      <c r="F4" s="5"/>
    </row>
    <row r="5" spans="1:11" s="1" customFormat="1" ht="30" x14ac:dyDescent="0.2">
      <c r="A5" s="7" t="s">
        <v>0</v>
      </c>
      <c r="B5" s="7"/>
      <c r="C5" s="7"/>
      <c r="D5" s="7"/>
      <c r="E5" s="7"/>
      <c r="F5" s="7"/>
      <c r="G5" s="7"/>
    </row>
    <row r="6" spans="1:11" s="1" customFormat="1" ht="20.25" x14ac:dyDescent="0.2">
      <c r="A6" s="8" t="s">
        <v>1</v>
      </c>
      <c r="B6" s="8"/>
      <c r="C6" s="8"/>
      <c r="D6" s="8"/>
      <c r="E6" s="8"/>
      <c r="F6" s="8"/>
      <c r="G6" s="8"/>
    </row>
    <row r="7" spans="1:11" s="1" customFormat="1" ht="18" x14ac:dyDescent="0.2">
      <c r="A7" s="9"/>
      <c r="B7" s="10"/>
      <c r="C7" s="3"/>
      <c r="D7" s="4"/>
      <c r="E7" s="11"/>
      <c r="F7" s="12"/>
      <c r="G7" s="9"/>
    </row>
    <row r="8" spans="1:11" s="1" customFormat="1" ht="18" x14ac:dyDescent="0.2">
      <c r="A8" s="13" t="s">
        <v>2</v>
      </c>
      <c r="B8" s="13"/>
      <c r="C8" s="13"/>
      <c r="D8" s="13"/>
      <c r="E8" s="13"/>
      <c r="F8" s="13"/>
      <c r="G8" s="13"/>
    </row>
    <row r="9" spans="1:11" s="1" customFormat="1" ht="19.5" customHeight="1" thickBot="1" x14ac:dyDescent="0.25">
      <c r="B9" s="2"/>
      <c r="C9" s="6"/>
      <c r="F9" s="5"/>
    </row>
    <row r="10" spans="1:11" s="19" customFormat="1" ht="36.75" customHeight="1" thickBot="1" x14ac:dyDescent="0.25">
      <c r="A10" s="14"/>
      <c r="B10" s="15" t="s">
        <v>3</v>
      </c>
      <c r="C10" s="16"/>
      <c r="D10" s="16"/>
      <c r="E10" s="16"/>
      <c r="F10" s="16"/>
      <c r="G10" s="17"/>
      <c r="H10" s="18"/>
      <c r="I10" s="18"/>
      <c r="J10" s="18"/>
      <c r="K10" s="18"/>
    </row>
    <row r="11" spans="1:11" s="19" customFormat="1" ht="37.5" customHeight="1" thickBot="1" x14ac:dyDescent="0.25">
      <c r="A11" s="14"/>
      <c r="B11" s="20"/>
      <c r="C11" s="21"/>
      <c r="D11" s="22"/>
      <c r="E11" s="21" t="s">
        <v>4</v>
      </c>
      <c r="F11" s="21"/>
      <c r="G11" s="23">
        <v>-47509293.039999999</v>
      </c>
      <c r="H11" s="18"/>
      <c r="I11" s="18"/>
      <c r="J11" s="18"/>
      <c r="K11" s="18"/>
    </row>
    <row r="12" spans="1:11" s="19" customFormat="1" ht="45.75" customHeight="1" thickBot="1" x14ac:dyDescent="0.25">
      <c r="A12" s="14"/>
      <c r="B12" s="24" t="s">
        <v>5</v>
      </c>
      <c r="C12" s="25" t="s">
        <v>6</v>
      </c>
      <c r="D12" s="26" t="s">
        <v>7</v>
      </c>
      <c r="E12" s="27" t="s">
        <v>8</v>
      </c>
      <c r="F12" s="28" t="s">
        <v>9</v>
      </c>
      <c r="G12" s="29" t="s">
        <v>10</v>
      </c>
      <c r="H12" s="18"/>
      <c r="I12" s="18"/>
      <c r="J12" s="18"/>
      <c r="K12" s="18"/>
    </row>
    <row r="13" spans="1:11" s="18" customFormat="1" ht="32.25" customHeight="1" x14ac:dyDescent="0.25">
      <c r="A13" s="30"/>
      <c r="B13" s="31" t="s">
        <v>11</v>
      </c>
      <c r="C13" s="32" t="s">
        <v>12</v>
      </c>
      <c r="D13" s="33" t="s">
        <v>13</v>
      </c>
      <c r="E13" s="34">
        <v>13250</v>
      </c>
      <c r="F13" s="35"/>
      <c r="G13" s="36">
        <f>+G11+E13</f>
        <v>-47496043.039999999</v>
      </c>
    </row>
    <row r="14" spans="1:11" s="18" customFormat="1" ht="27.75" customHeight="1" x14ac:dyDescent="0.25">
      <c r="A14" s="30"/>
      <c r="B14" s="37" t="s">
        <v>11</v>
      </c>
      <c r="C14" s="38" t="s">
        <v>14</v>
      </c>
      <c r="D14" s="39" t="s">
        <v>13</v>
      </c>
      <c r="E14" s="40">
        <v>250000</v>
      </c>
      <c r="F14" s="41"/>
      <c r="G14" s="42">
        <f>+G13+E14</f>
        <v>-47246043.039999999</v>
      </c>
    </row>
    <row r="15" spans="1:11" s="18" customFormat="1" ht="27.75" customHeight="1" x14ac:dyDescent="0.25">
      <c r="A15" s="30"/>
      <c r="B15" s="37" t="s">
        <v>11</v>
      </c>
      <c r="C15" s="38" t="s">
        <v>15</v>
      </c>
      <c r="D15" s="39" t="s">
        <v>13</v>
      </c>
      <c r="E15" s="40">
        <v>15000</v>
      </c>
      <c r="F15" s="41"/>
      <c r="G15" s="42">
        <f>+G14+E15</f>
        <v>-47231043.039999999</v>
      </c>
    </row>
    <row r="16" spans="1:11" s="18" customFormat="1" ht="27.75" customHeight="1" x14ac:dyDescent="0.25">
      <c r="A16" s="30"/>
      <c r="B16" s="37" t="s">
        <v>11</v>
      </c>
      <c r="C16" s="38" t="s">
        <v>16</v>
      </c>
      <c r="D16" s="39" t="s">
        <v>13</v>
      </c>
      <c r="E16" s="40">
        <v>1700</v>
      </c>
      <c r="F16" s="41"/>
      <c r="G16" s="42">
        <f t="shared" ref="G16:G79" si="0">+G15+E16</f>
        <v>-47229343.039999999</v>
      </c>
    </row>
    <row r="17" spans="1:7" s="18" customFormat="1" ht="27.75" customHeight="1" x14ac:dyDescent="0.25">
      <c r="A17" s="30"/>
      <c r="B17" s="37" t="s">
        <v>11</v>
      </c>
      <c r="C17" s="38" t="s">
        <v>17</v>
      </c>
      <c r="D17" s="39" t="s">
        <v>13</v>
      </c>
      <c r="E17" s="40">
        <v>56700</v>
      </c>
      <c r="F17" s="41"/>
      <c r="G17" s="42">
        <f t="shared" si="0"/>
        <v>-47172643.039999999</v>
      </c>
    </row>
    <row r="18" spans="1:7" s="18" customFormat="1" ht="27.75" customHeight="1" x14ac:dyDescent="0.25">
      <c r="A18" s="30"/>
      <c r="B18" s="37" t="s">
        <v>11</v>
      </c>
      <c r="C18" s="38" t="s">
        <v>18</v>
      </c>
      <c r="D18" s="39" t="s">
        <v>13</v>
      </c>
      <c r="E18" s="40">
        <v>6300</v>
      </c>
      <c r="F18" s="41"/>
      <c r="G18" s="42">
        <f t="shared" si="0"/>
        <v>-47166343.039999999</v>
      </c>
    </row>
    <row r="19" spans="1:7" s="18" customFormat="1" ht="27.75" customHeight="1" x14ac:dyDescent="0.25">
      <c r="A19" s="30"/>
      <c r="B19" s="37" t="s">
        <v>11</v>
      </c>
      <c r="C19" s="38" t="s">
        <v>19</v>
      </c>
      <c r="D19" s="39" t="s">
        <v>13</v>
      </c>
      <c r="E19" s="40">
        <v>19860</v>
      </c>
      <c r="F19" s="41"/>
      <c r="G19" s="42">
        <f t="shared" si="0"/>
        <v>-47146483.039999999</v>
      </c>
    </row>
    <row r="20" spans="1:7" s="18" customFormat="1" ht="27.75" customHeight="1" x14ac:dyDescent="0.25">
      <c r="A20" s="30"/>
      <c r="B20" s="37" t="s">
        <v>11</v>
      </c>
      <c r="C20" s="38" t="s">
        <v>20</v>
      </c>
      <c r="D20" s="39" t="s">
        <v>13</v>
      </c>
      <c r="E20" s="40">
        <v>2640</v>
      </c>
      <c r="F20" s="41"/>
      <c r="G20" s="42">
        <f t="shared" si="0"/>
        <v>-47143843.039999999</v>
      </c>
    </row>
    <row r="21" spans="1:7" s="18" customFormat="1" ht="27.75" customHeight="1" x14ac:dyDescent="0.25">
      <c r="A21" s="30"/>
      <c r="B21" s="37" t="s">
        <v>11</v>
      </c>
      <c r="C21" s="38" t="s">
        <v>21</v>
      </c>
      <c r="D21" s="39" t="s">
        <v>13</v>
      </c>
      <c r="E21" s="40">
        <v>15780</v>
      </c>
      <c r="F21" s="41"/>
      <c r="G21" s="42">
        <f t="shared" si="0"/>
        <v>-47128063.039999999</v>
      </c>
    </row>
    <row r="22" spans="1:7" s="18" customFormat="1" ht="27.75" customHeight="1" x14ac:dyDescent="0.25">
      <c r="A22" s="30"/>
      <c r="B22" s="37" t="s">
        <v>11</v>
      </c>
      <c r="C22" s="38" t="s">
        <v>22</v>
      </c>
      <c r="D22" s="39" t="s">
        <v>13</v>
      </c>
      <c r="E22" s="40">
        <v>6300</v>
      </c>
      <c r="F22" s="41"/>
      <c r="G22" s="42">
        <f t="shared" si="0"/>
        <v>-47121763.039999999</v>
      </c>
    </row>
    <row r="23" spans="1:7" s="18" customFormat="1" ht="27.75" customHeight="1" x14ac:dyDescent="0.25">
      <c r="A23" s="30"/>
      <c r="B23" s="37" t="s">
        <v>11</v>
      </c>
      <c r="C23" s="38" t="s">
        <v>23</v>
      </c>
      <c r="D23" s="39" t="s">
        <v>13</v>
      </c>
      <c r="E23" s="40">
        <v>37600</v>
      </c>
      <c r="F23" s="41"/>
      <c r="G23" s="42">
        <f t="shared" si="0"/>
        <v>-47084163.039999999</v>
      </c>
    </row>
    <row r="24" spans="1:7" s="18" customFormat="1" ht="27.75" customHeight="1" x14ac:dyDescent="0.25">
      <c r="A24" s="30"/>
      <c r="B24" s="37" t="s">
        <v>11</v>
      </c>
      <c r="C24" s="38" t="s">
        <v>24</v>
      </c>
      <c r="D24" s="39" t="s">
        <v>13</v>
      </c>
      <c r="E24" s="40">
        <v>62200</v>
      </c>
      <c r="F24" s="41"/>
      <c r="G24" s="42">
        <f t="shared" si="0"/>
        <v>-47021963.039999999</v>
      </c>
    </row>
    <row r="25" spans="1:7" s="18" customFormat="1" ht="27.75" customHeight="1" x14ac:dyDescent="0.25">
      <c r="A25" s="30"/>
      <c r="B25" s="37" t="s">
        <v>11</v>
      </c>
      <c r="C25" s="38" t="s">
        <v>25</v>
      </c>
      <c r="D25" s="39" t="s">
        <v>13</v>
      </c>
      <c r="E25" s="40">
        <v>220000</v>
      </c>
      <c r="F25" s="41"/>
      <c r="G25" s="42">
        <f t="shared" si="0"/>
        <v>-46801963.039999999</v>
      </c>
    </row>
    <row r="26" spans="1:7" s="18" customFormat="1" ht="27.75" customHeight="1" x14ac:dyDescent="0.25">
      <c r="A26" s="30"/>
      <c r="B26" s="37" t="s">
        <v>11</v>
      </c>
      <c r="C26" s="38" t="s">
        <v>26</v>
      </c>
      <c r="D26" s="39" t="s">
        <v>13</v>
      </c>
      <c r="E26" s="40">
        <v>38250</v>
      </c>
      <c r="F26" s="41"/>
      <c r="G26" s="42">
        <f t="shared" si="0"/>
        <v>-46763713.039999999</v>
      </c>
    </row>
    <row r="27" spans="1:7" s="18" customFormat="1" ht="27.75" customHeight="1" x14ac:dyDescent="0.25">
      <c r="A27" s="30"/>
      <c r="B27" s="37" t="s">
        <v>11</v>
      </c>
      <c r="C27" s="38" t="s">
        <v>27</v>
      </c>
      <c r="D27" s="39" t="s">
        <v>13</v>
      </c>
      <c r="E27" s="40">
        <v>15000</v>
      </c>
      <c r="F27" s="41"/>
      <c r="G27" s="42">
        <f t="shared" si="0"/>
        <v>-46748713.039999999</v>
      </c>
    </row>
    <row r="28" spans="1:7" s="18" customFormat="1" ht="27.75" customHeight="1" x14ac:dyDescent="0.25">
      <c r="A28" s="30"/>
      <c r="B28" s="37" t="s">
        <v>11</v>
      </c>
      <c r="C28" s="38" t="s">
        <v>28</v>
      </c>
      <c r="D28" s="39" t="s">
        <v>13</v>
      </c>
      <c r="E28" s="40">
        <v>184000</v>
      </c>
      <c r="F28" s="41"/>
      <c r="G28" s="42">
        <f t="shared" si="0"/>
        <v>-46564713.039999999</v>
      </c>
    </row>
    <row r="29" spans="1:7" s="18" customFormat="1" ht="27.75" customHeight="1" x14ac:dyDescent="0.25">
      <c r="A29" s="30"/>
      <c r="B29" s="37" t="s">
        <v>11</v>
      </c>
      <c r="C29" s="38" t="s">
        <v>29</v>
      </c>
      <c r="D29" s="39" t="s">
        <v>13</v>
      </c>
      <c r="E29" s="40">
        <v>191850</v>
      </c>
      <c r="F29" s="41"/>
      <c r="G29" s="42">
        <f t="shared" si="0"/>
        <v>-46372863.039999999</v>
      </c>
    </row>
    <row r="30" spans="1:7" s="18" customFormat="1" ht="27.75" customHeight="1" x14ac:dyDescent="0.25">
      <c r="A30" s="30"/>
      <c r="B30" s="37" t="s">
        <v>11</v>
      </c>
      <c r="C30" s="38" t="s">
        <v>30</v>
      </c>
      <c r="D30" s="39" t="s">
        <v>13</v>
      </c>
      <c r="E30" s="40">
        <v>800</v>
      </c>
      <c r="F30" s="41"/>
      <c r="G30" s="42">
        <f t="shared" si="0"/>
        <v>-46372063.039999999</v>
      </c>
    </row>
    <row r="31" spans="1:7" s="18" customFormat="1" ht="27.75" customHeight="1" x14ac:dyDescent="0.25">
      <c r="A31" s="30"/>
      <c r="B31" s="37" t="s">
        <v>11</v>
      </c>
      <c r="C31" s="38" t="s">
        <v>31</v>
      </c>
      <c r="D31" s="39" t="s">
        <v>13</v>
      </c>
      <c r="E31" s="40">
        <v>30000</v>
      </c>
      <c r="F31" s="41"/>
      <c r="G31" s="42">
        <f t="shared" si="0"/>
        <v>-46342063.039999999</v>
      </c>
    </row>
    <row r="32" spans="1:7" s="18" customFormat="1" ht="27.75" customHeight="1" x14ac:dyDescent="0.25">
      <c r="A32" s="30"/>
      <c r="B32" s="37" t="s">
        <v>11</v>
      </c>
      <c r="C32" s="38" t="s">
        <v>32</v>
      </c>
      <c r="D32" s="39" t="s">
        <v>13</v>
      </c>
      <c r="E32" s="40">
        <v>37500</v>
      </c>
      <c r="F32" s="41"/>
      <c r="G32" s="42">
        <f t="shared" si="0"/>
        <v>-46304563.039999999</v>
      </c>
    </row>
    <row r="33" spans="1:7" s="18" customFormat="1" ht="27.75" customHeight="1" x14ac:dyDescent="0.25">
      <c r="A33" s="30"/>
      <c r="B33" s="37" t="s">
        <v>11</v>
      </c>
      <c r="C33" s="38" t="s">
        <v>33</v>
      </c>
      <c r="D33" s="39" t="s">
        <v>13</v>
      </c>
      <c r="E33" s="40">
        <v>1800</v>
      </c>
      <c r="F33" s="41"/>
      <c r="G33" s="42">
        <f t="shared" si="0"/>
        <v>-46302763.039999999</v>
      </c>
    </row>
    <row r="34" spans="1:7" s="18" customFormat="1" ht="27.75" customHeight="1" x14ac:dyDescent="0.25">
      <c r="A34" s="30"/>
      <c r="B34" s="37" t="s">
        <v>11</v>
      </c>
      <c r="C34" s="38" t="s">
        <v>34</v>
      </c>
      <c r="D34" s="39" t="s">
        <v>13</v>
      </c>
      <c r="E34" s="40">
        <v>92400</v>
      </c>
      <c r="F34" s="41"/>
      <c r="G34" s="42">
        <f t="shared" si="0"/>
        <v>-46210363.039999999</v>
      </c>
    </row>
    <row r="35" spans="1:7" s="18" customFormat="1" ht="27.75" customHeight="1" x14ac:dyDescent="0.25">
      <c r="A35" s="30"/>
      <c r="B35" s="37" t="s">
        <v>11</v>
      </c>
      <c r="C35" s="38" t="s">
        <v>35</v>
      </c>
      <c r="D35" s="39" t="s">
        <v>13</v>
      </c>
      <c r="E35" s="40">
        <v>12600</v>
      </c>
      <c r="F35" s="41"/>
      <c r="G35" s="42">
        <f t="shared" si="0"/>
        <v>-46197763.039999999</v>
      </c>
    </row>
    <row r="36" spans="1:7" s="18" customFormat="1" ht="27.75" customHeight="1" x14ac:dyDescent="0.25">
      <c r="A36" s="30"/>
      <c r="B36" s="37" t="s">
        <v>11</v>
      </c>
      <c r="C36" s="38" t="s">
        <v>36</v>
      </c>
      <c r="D36" s="39" t="s">
        <v>13</v>
      </c>
      <c r="E36" s="40">
        <v>15200</v>
      </c>
      <c r="F36" s="41"/>
      <c r="G36" s="42">
        <f t="shared" si="0"/>
        <v>-46182563.039999999</v>
      </c>
    </row>
    <row r="37" spans="1:7" s="18" customFormat="1" ht="27.75" customHeight="1" x14ac:dyDescent="0.25">
      <c r="A37" s="30"/>
      <c r="B37" s="37" t="s">
        <v>11</v>
      </c>
      <c r="C37" s="38" t="s">
        <v>37</v>
      </c>
      <c r="D37" s="39" t="s">
        <v>13</v>
      </c>
      <c r="E37" s="40">
        <v>7485</v>
      </c>
      <c r="F37" s="41"/>
      <c r="G37" s="42">
        <f t="shared" si="0"/>
        <v>-46175078.039999999</v>
      </c>
    </row>
    <row r="38" spans="1:7" s="18" customFormat="1" ht="27.75" customHeight="1" x14ac:dyDescent="0.25">
      <c r="A38" s="30"/>
      <c r="B38" s="37" t="s">
        <v>11</v>
      </c>
      <c r="C38" s="38" t="s">
        <v>38</v>
      </c>
      <c r="D38" s="39" t="s">
        <v>13</v>
      </c>
      <c r="E38" s="40">
        <v>29985</v>
      </c>
      <c r="F38" s="41"/>
      <c r="G38" s="42">
        <f t="shared" si="0"/>
        <v>-46145093.039999999</v>
      </c>
    </row>
    <row r="39" spans="1:7" s="18" customFormat="1" ht="27.75" customHeight="1" x14ac:dyDescent="0.25">
      <c r="A39" s="30"/>
      <c r="B39" s="37" t="s">
        <v>11</v>
      </c>
      <c r="C39" s="38" t="s">
        <v>39</v>
      </c>
      <c r="D39" s="39" t="s">
        <v>13</v>
      </c>
      <c r="E39" s="40">
        <v>30000</v>
      </c>
      <c r="F39" s="41"/>
      <c r="G39" s="42">
        <f t="shared" si="0"/>
        <v>-46115093.039999999</v>
      </c>
    </row>
    <row r="40" spans="1:7" s="18" customFormat="1" ht="27.75" customHeight="1" x14ac:dyDescent="0.25">
      <c r="A40" s="30"/>
      <c r="B40" s="37" t="s">
        <v>11</v>
      </c>
      <c r="C40" s="38" t="s">
        <v>40</v>
      </c>
      <c r="D40" s="39" t="s">
        <v>13</v>
      </c>
      <c r="E40" s="40">
        <v>6650</v>
      </c>
      <c r="F40" s="41"/>
      <c r="G40" s="42">
        <f t="shared" si="0"/>
        <v>-46108443.039999999</v>
      </c>
    </row>
    <row r="41" spans="1:7" s="18" customFormat="1" ht="27.75" customHeight="1" x14ac:dyDescent="0.25">
      <c r="A41" s="30"/>
      <c r="B41" s="37" t="s">
        <v>11</v>
      </c>
      <c r="C41" s="38" t="s">
        <v>41</v>
      </c>
      <c r="D41" s="39" t="s">
        <v>13</v>
      </c>
      <c r="E41" s="40">
        <v>1000</v>
      </c>
      <c r="F41" s="41"/>
      <c r="G41" s="42">
        <f t="shared" si="0"/>
        <v>-46107443.039999999</v>
      </c>
    </row>
    <row r="42" spans="1:7" s="18" customFormat="1" ht="27.75" customHeight="1" x14ac:dyDescent="0.25">
      <c r="A42" s="30"/>
      <c r="B42" s="37" t="s">
        <v>11</v>
      </c>
      <c r="C42" s="38" t="s">
        <v>42</v>
      </c>
      <c r="D42" s="39" t="s">
        <v>13</v>
      </c>
      <c r="E42" s="40">
        <v>300000</v>
      </c>
      <c r="F42" s="41"/>
      <c r="G42" s="42">
        <f t="shared" si="0"/>
        <v>-45807443.039999999</v>
      </c>
    </row>
    <row r="43" spans="1:7" s="18" customFormat="1" ht="27.75" customHeight="1" x14ac:dyDescent="0.25">
      <c r="A43" s="30"/>
      <c r="B43" s="37" t="s">
        <v>11</v>
      </c>
      <c r="C43" s="38" t="s">
        <v>43</v>
      </c>
      <c r="D43" s="39" t="s">
        <v>13</v>
      </c>
      <c r="E43" s="40">
        <v>92400</v>
      </c>
      <c r="F43" s="41"/>
      <c r="G43" s="42">
        <f t="shared" si="0"/>
        <v>-45715043.039999999</v>
      </c>
    </row>
    <row r="44" spans="1:7" s="18" customFormat="1" ht="27.75" customHeight="1" x14ac:dyDescent="0.25">
      <c r="A44" s="30"/>
      <c r="B44" s="37" t="s">
        <v>11</v>
      </c>
      <c r="C44" s="38" t="s">
        <v>44</v>
      </c>
      <c r="D44" s="39" t="s">
        <v>13</v>
      </c>
      <c r="E44" s="40">
        <v>7500</v>
      </c>
      <c r="F44" s="41"/>
      <c r="G44" s="42">
        <f t="shared" si="0"/>
        <v>-45707543.039999999</v>
      </c>
    </row>
    <row r="45" spans="1:7" s="18" customFormat="1" ht="27.75" customHeight="1" x14ac:dyDescent="0.25">
      <c r="A45" s="30"/>
      <c r="B45" s="37" t="s">
        <v>11</v>
      </c>
      <c r="C45" s="38" t="s">
        <v>45</v>
      </c>
      <c r="D45" s="39" t="s">
        <v>13</v>
      </c>
      <c r="E45" s="40">
        <v>15000</v>
      </c>
      <c r="F45" s="41"/>
      <c r="G45" s="42">
        <f t="shared" si="0"/>
        <v>-45692543.039999999</v>
      </c>
    </row>
    <row r="46" spans="1:7" s="18" customFormat="1" ht="27.75" customHeight="1" x14ac:dyDescent="0.25">
      <c r="A46" s="30"/>
      <c r="B46" s="37" t="s">
        <v>11</v>
      </c>
      <c r="C46" s="38" t="s">
        <v>46</v>
      </c>
      <c r="D46" s="39" t="s">
        <v>13</v>
      </c>
      <c r="E46" s="40">
        <v>220000</v>
      </c>
      <c r="F46" s="41"/>
      <c r="G46" s="42">
        <f t="shared" si="0"/>
        <v>-45472543.039999999</v>
      </c>
    </row>
    <row r="47" spans="1:7" s="18" customFormat="1" ht="27.75" customHeight="1" x14ac:dyDescent="0.25">
      <c r="A47" s="30"/>
      <c r="B47" s="37" t="s">
        <v>11</v>
      </c>
      <c r="C47" s="38" t="s">
        <v>47</v>
      </c>
      <c r="D47" s="39" t="s">
        <v>13</v>
      </c>
      <c r="E47" s="40">
        <v>250000</v>
      </c>
      <c r="F47" s="41"/>
      <c r="G47" s="42">
        <f t="shared" si="0"/>
        <v>-45222543.039999999</v>
      </c>
    </row>
    <row r="48" spans="1:7" s="18" customFormat="1" ht="27.75" customHeight="1" x14ac:dyDescent="0.25">
      <c r="A48" s="30"/>
      <c r="B48" s="37" t="s">
        <v>11</v>
      </c>
      <c r="C48" s="38" t="s">
        <v>48</v>
      </c>
      <c r="D48" s="39" t="s">
        <v>13</v>
      </c>
      <c r="E48" s="40">
        <v>92400</v>
      </c>
      <c r="F48" s="41"/>
      <c r="G48" s="42">
        <f t="shared" si="0"/>
        <v>-45130143.039999999</v>
      </c>
    </row>
    <row r="49" spans="1:7" s="18" customFormat="1" ht="27.75" customHeight="1" x14ac:dyDescent="0.25">
      <c r="A49" s="30"/>
      <c r="B49" s="37" t="s">
        <v>11</v>
      </c>
      <c r="C49" s="38" t="s">
        <v>49</v>
      </c>
      <c r="D49" s="39" t="s">
        <v>13</v>
      </c>
      <c r="E49" s="40">
        <v>1325000</v>
      </c>
      <c r="F49" s="41"/>
      <c r="G49" s="42">
        <f t="shared" si="0"/>
        <v>-43805143.039999999</v>
      </c>
    </row>
    <row r="50" spans="1:7" s="18" customFormat="1" ht="27.75" customHeight="1" x14ac:dyDescent="0.25">
      <c r="A50" s="30"/>
      <c r="B50" s="37" t="s">
        <v>11</v>
      </c>
      <c r="C50" s="38" t="s">
        <v>50</v>
      </c>
      <c r="D50" s="39" t="s">
        <v>13</v>
      </c>
      <c r="E50" s="40">
        <v>181412.7</v>
      </c>
      <c r="F50" s="41"/>
      <c r="G50" s="42">
        <f t="shared" si="0"/>
        <v>-43623730.339999996</v>
      </c>
    </row>
    <row r="51" spans="1:7" s="18" customFormat="1" ht="27.75" customHeight="1" x14ac:dyDescent="0.25">
      <c r="A51" s="30"/>
      <c r="B51" s="37" t="s">
        <v>11</v>
      </c>
      <c r="C51" s="38" t="s">
        <v>51</v>
      </c>
      <c r="D51" s="39" t="s">
        <v>13</v>
      </c>
      <c r="E51" s="40">
        <v>30000</v>
      </c>
      <c r="F51" s="41"/>
      <c r="G51" s="42">
        <f t="shared" si="0"/>
        <v>-43593730.339999996</v>
      </c>
    </row>
    <row r="52" spans="1:7" s="18" customFormat="1" ht="27.75" customHeight="1" x14ac:dyDescent="0.25">
      <c r="A52" s="30"/>
      <c r="B52" s="37" t="s">
        <v>11</v>
      </c>
      <c r="C52" s="38" t="s">
        <v>52</v>
      </c>
      <c r="D52" s="39" t="s">
        <v>13</v>
      </c>
      <c r="E52" s="40">
        <v>800</v>
      </c>
      <c r="F52" s="41"/>
      <c r="G52" s="42">
        <f t="shared" si="0"/>
        <v>-43592930.339999996</v>
      </c>
    </row>
    <row r="53" spans="1:7" s="18" customFormat="1" ht="27.75" customHeight="1" x14ac:dyDescent="0.25">
      <c r="A53" s="30"/>
      <c r="B53" s="37" t="s">
        <v>11</v>
      </c>
      <c r="C53" s="38" t="s">
        <v>53</v>
      </c>
      <c r="D53" s="39" t="s">
        <v>13</v>
      </c>
      <c r="E53" s="40">
        <v>800</v>
      </c>
      <c r="F53" s="41"/>
      <c r="G53" s="42">
        <f t="shared" si="0"/>
        <v>-43592130.339999996</v>
      </c>
    </row>
    <row r="54" spans="1:7" s="18" customFormat="1" ht="27.75" customHeight="1" x14ac:dyDescent="0.25">
      <c r="A54" s="30"/>
      <c r="B54" s="37" t="s">
        <v>11</v>
      </c>
      <c r="C54" s="38" t="s">
        <v>54</v>
      </c>
      <c r="D54" s="39" t="s">
        <v>13</v>
      </c>
      <c r="E54" s="40">
        <v>2000</v>
      </c>
      <c r="F54" s="41"/>
      <c r="G54" s="42">
        <f t="shared" si="0"/>
        <v>-43590130.339999996</v>
      </c>
    </row>
    <row r="55" spans="1:7" s="18" customFormat="1" ht="27.75" customHeight="1" x14ac:dyDescent="0.25">
      <c r="A55" s="30"/>
      <c r="B55" s="37" t="s">
        <v>11</v>
      </c>
      <c r="C55" s="38" t="s">
        <v>55</v>
      </c>
      <c r="D55" s="39" t="s">
        <v>13</v>
      </c>
      <c r="E55" s="40">
        <v>30000</v>
      </c>
      <c r="F55" s="41"/>
      <c r="G55" s="42">
        <f t="shared" si="0"/>
        <v>-43560130.339999996</v>
      </c>
    </row>
    <row r="56" spans="1:7" s="18" customFormat="1" ht="27.75" customHeight="1" x14ac:dyDescent="0.25">
      <c r="A56" s="30"/>
      <c r="B56" s="37" t="s">
        <v>11</v>
      </c>
      <c r="C56" s="38" t="s">
        <v>56</v>
      </c>
      <c r="D56" s="39" t="s">
        <v>13</v>
      </c>
      <c r="E56" s="40">
        <v>102980</v>
      </c>
      <c r="F56" s="41"/>
      <c r="G56" s="42">
        <f t="shared" si="0"/>
        <v>-43457150.339999996</v>
      </c>
    </row>
    <row r="57" spans="1:7" s="18" customFormat="1" ht="27.75" customHeight="1" x14ac:dyDescent="0.25">
      <c r="A57" s="30"/>
      <c r="B57" s="37" t="s">
        <v>11</v>
      </c>
      <c r="C57" s="38" t="s">
        <v>57</v>
      </c>
      <c r="D57" s="39" t="s">
        <v>13</v>
      </c>
      <c r="E57" s="40">
        <v>820</v>
      </c>
      <c r="F57" s="41"/>
      <c r="G57" s="42">
        <f t="shared" si="0"/>
        <v>-43456330.339999996</v>
      </c>
    </row>
    <row r="58" spans="1:7" s="18" customFormat="1" ht="27.75" customHeight="1" x14ac:dyDescent="0.25">
      <c r="A58" s="30"/>
      <c r="B58" s="37" t="s">
        <v>11</v>
      </c>
      <c r="C58" s="38" t="s">
        <v>58</v>
      </c>
      <c r="D58" s="39" t="s">
        <v>13</v>
      </c>
      <c r="E58" s="40">
        <v>3840</v>
      </c>
      <c r="F58" s="41"/>
      <c r="G58" s="42">
        <f t="shared" si="0"/>
        <v>-43452490.339999996</v>
      </c>
    </row>
    <row r="59" spans="1:7" s="18" customFormat="1" ht="27.75" customHeight="1" x14ac:dyDescent="0.25">
      <c r="A59" s="30"/>
      <c r="B59" s="37" t="s">
        <v>11</v>
      </c>
      <c r="C59" s="38" t="s">
        <v>59</v>
      </c>
      <c r="D59" s="39" t="s">
        <v>13</v>
      </c>
      <c r="E59" s="40">
        <v>350000</v>
      </c>
      <c r="F59" s="41"/>
      <c r="G59" s="42">
        <f t="shared" si="0"/>
        <v>-43102490.339999996</v>
      </c>
    </row>
    <row r="60" spans="1:7" s="18" customFormat="1" ht="27.75" customHeight="1" x14ac:dyDescent="0.25">
      <c r="A60" s="30"/>
      <c r="B60" s="37" t="s">
        <v>11</v>
      </c>
      <c r="C60" s="38" t="s">
        <v>60</v>
      </c>
      <c r="D60" s="39" t="s">
        <v>13</v>
      </c>
      <c r="E60" s="40">
        <v>331734</v>
      </c>
      <c r="F60" s="41"/>
      <c r="G60" s="42">
        <f t="shared" si="0"/>
        <v>-42770756.339999996</v>
      </c>
    </row>
    <row r="61" spans="1:7" s="18" customFormat="1" ht="27.75" customHeight="1" x14ac:dyDescent="0.25">
      <c r="A61" s="30"/>
      <c r="B61" s="37" t="s">
        <v>11</v>
      </c>
      <c r="C61" s="38" t="s">
        <v>61</v>
      </c>
      <c r="D61" s="39" t="s">
        <v>13</v>
      </c>
      <c r="E61" s="40">
        <v>850000</v>
      </c>
      <c r="F61" s="41"/>
      <c r="G61" s="42">
        <f t="shared" si="0"/>
        <v>-41920756.339999996</v>
      </c>
    </row>
    <row r="62" spans="1:7" s="18" customFormat="1" ht="27.75" customHeight="1" x14ac:dyDescent="0.25">
      <c r="A62" s="30"/>
      <c r="B62" s="37" t="s">
        <v>11</v>
      </c>
      <c r="C62" s="38" t="s">
        <v>62</v>
      </c>
      <c r="D62" s="39" t="s">
        <v>13</v>
      </c>
      <c r="E62" s="40">
        <v>800</v>
      </c>
      <c r="F62" s="41"/>
      <c r="G62" s="42">
        <f t="shared" si="0"/>
        <v>-41919956.339999996</v>
      </c>
    </row>
    <row r="63" spans="1:7" s="18" customFormat="1" ht="27.75" customHeight="1" x14ac:dyDescent="0.25">
      <c r="A63" s="30"/>
      <c r="B63" s="37" t="s">
        <v>11</v>
      </c>
      <c r="C63" s="38" t="s">
        <v>63</v>
      </c>
      <c r="D63" s="39" t="s">
        <v>13</v>
      </c>
      <c r="E63" s="40">
        <v>30000</v>
      </c>
      <c r="F63" s="41"/>
      <c r="G63" s="42">
        <f t="shared" si="0"/>
        <v>-41889956.339999996</v>
      </c>
    </row>
    <row r="64" spans="1:7" s="18" customFormat="1" ht="27.75" customHeight="1" x14ac:dyDescent="0.25">
      <c r="A64" s="30"/>
      <c r="B64" s="37" t="s">
        <v>11</v>
      </c>
      <c r="C64" s="38" t="s">
        <v>64</v>
      </c>
      <c r="D64" s="39" t="s">
        <v>13</v>
      </c>
      <c r="E64" s="40">
        <v>1700</v>
      </c>
      <c r="F64" s="41"/>
      <c r="G64" s="42">
        <f t="shared" si="0"/>
        <v>-41888256.339999996</v>
      </c>
    </row>
    <row r="65" spans="1:7" s="18" customFormat="1" ht="27.75" customHeight="1" x14ac:dyDescent="0.25">
      <c r="A65" s="30"/>
      <c r="B65" s="37" t="s">
        <v>11</v>
      </c>
      <c r="C65" s="38" t="s">
        <v>65</v>
      </c>
      <c r="D65" s="39" t="s">
        <v>13</v>
      </c>
      <c r="E65" s="40">
        <v>1700</v>
      </c>
      <c r="F65" s="41"/>
      <c r="G65" s="42">
        <f t="shared" si="0"/>
        <v>-41886556.339999996</v>
      </c>
    </row>
    <row r="66" spans="1:7" s="18" customFormat="1" ht="27.75" customHeight="1" x14ac:dyDescent="0.25">
      <c r="A66" s="30"/>
      <c r="B66" s="37" t="s">
        <v>11</v>
      </c>
      <c r="C66" s="38" t="s">
        <v>66</v>
      </c>
      <c r="D66" s="39" t="s">
        <v>13</v>
      </c>
      <c r="E66" s="40">
        <v>1700</v>
      </c>
      <c r="F66" s="41"/>
      <c r="G66" s="42">
        <f t="shared" si="0"/>
        <v>-41884856.339999996</v>
      </c>
    </row>
    <row r="67" spans="1:7" s="18" customFormat="1" ht="27.75" customHeight="1" x14ac:dyDescent="0.25">
      <c r="A67" s="30"/>
      <c r="B67" s="37" t="s">
        <v>11</v>
      </c>
      <c r="C67" s="38" t="s">
        <v>67</v>
      </c>
      <c r="D67" s="39" t="s">
        <v>13</v>
      </c>
      <c r="E67" s="40">
        <v>1700</v>
      </c>
      <c r="F67" s="41"/>
      <c r="G67" s="42">
        <f t="shared" si="0"/>
        <v>-41883156.339999996</v>
      </c>
    </row>
    <row r="68" spans="1:7" s="18" customFormat="1" ht="27.75" customHeight="1" x14ac:dyDescent="0.25">
      <c r="A68" s="30"/>
      <c r="B68" s="37" t="s">
        <v>11</v>
      </c>
      <c r="C68" s="38" t="s">
        <v>68</v>
      </c>
      <c r="D68" s="39" t="s">
        <v>13</v>
      </c>
      <c r="E68" s="40">
        <v>800</v>
      </c>
      <c r="F68" s="41"/>
      <c r="G68" s="42">
        <f t="shared" si="0"/>
        <v>-41882356.339999996</v>
      </c>
    </row>
    <row r="69" spans="1:7" s="18" customFormat="1" ht="27.75" customHeight="1" x14ac:dyDescent="0.25">
      <c r="A69" s="30"/>
      <c r="B69" s="37" t="s">
        <v>11</v>
      </c>
      <c r="C69" s="38" t="s">
        <v>31</v>
      </c>
      <c r="D69" s="39" t="s">
        <v>13</v>
      </c>
      <c r="E69" s="40">
        <v>60000</v>
      </c>
      <c r="F69" s="41"/>
      <c r="G69" s="42">
        <f t="shared" si="0"/>
        <v>-41822356.339999996</v>
      </c>
    </row>
    <row r="70" spans="1:7" s="18" customFormat="1" ht="27.75" customHeight="1" x14ac:dyDescent="0.25">
      <c r="A70" s="30"/>
      <c r="B70" s="37" t="s">
        <v>11</v>
      </c>
      <c r="C70" s="38" t="s">
        <v>69</v>
      </c>
      <c r="D70" s="39" t="s">
        <v>13</v>
      </c>
      <c r="E70" s="40">
        <v>5700</v>
      </c>
      <c r="F70" s="41"/>
      <c r="G70" s="42">
        <f t="shared" si="0"/>
        <v>-41816656.339999996</v>
      </c>
    </row>
    <row r="71" spans="1:7" s="18" customFormat="1" ht="27.75" customHeight="1" x14ac:dyDescent="0.25">
      <c r="A71" s="30"/>
      <c r="B71" s="37" t="s">
        <v>11</v>
      </c>
      <c r="C71" s="38" t="s">
        <v>70</v>
      </c>
      <c r="D71" s="39" t="s">
        <v>13</v>
      </c>
      <c r="E71" s="40">
        <v>7500</v>
      </c>
      <c r="F71" s="41"/>
      <c r="G71" s="42">
        <f t="shared" si="0"/>
        <v>-41809156.339999996</v>
      </c>
    </row>
    <row r="72" spans="1:7" s="18" customFormat="1" ht="27.75" customHeight="1" x14ac:dyDescent="0.25">
      <c r="A72" s="30"/>
      <c r="B72" s="37" t="s">
        <v>11</v>
      </c>
      <c r="C72" s="38" t="s">
        <v>71</v>
      </c>
      <c r="D72" s="39" t="s">
        <v>13</v>
      </c>
      <c r="E72" s="40">
        <v>22470</v>
      </c>
      <c r="F72" s="41"/>
      <c r="G72" s="42">
        <f t="shared" si="0"/>
        <v>-41786686.339999996</v>
      </c>
    </row>
    <row r="73" spans="1:7" s="18" customFormat="1" ht="27.75" customHeight="1" x14ac:dyDescent="0.25">
      <c r="A73" s="30"/>
      <c r="B73" s="37" t="s">
        <v>11</v>
      </c>
      <c r="C73" s="38" t="s">
        <v>72</v>
      </c>
      <c r="D73" s="39" t="s">
        <v>13</v>
      </c>
      <c r="E73" s="40">
        <v>2400</v>
      </c>
      <c r="F73" s="41"/>
      <c r="G73" s="42">
        <f t="shared" si="0"/>
        <v>-41784286.339999996</v>
      </c>
    </row>
    <row r="74" spans="1:7" s="18" customFormat="1" ht="27.75" customHeight="1" x14ac:dyDescent="0.25">
      <c r="A74" s="30"/>
      <c r="B74" s="37" t="s">
        <v>11</v>
      </c>
      <c r="C74" s="38" t="s">
        <v>73</v>
      </c>
      <c r="D74" s="39" t="s">
        <v>13</v>
      </c>
      <c r="E74" s="40">
        <v>800</v>
      </c>
      <c r="F74" s="41"/>
      <c r="G74" s="42">
        <f t="shared" si="0"/>
        <v>-41783486.339999996</v>
      </c>
    </row>
    <row r="75" spans="1:7" s="18" customFormat="1" ht="27.75" customHeight="1" x14ac:dyDescent="0.25">
      <c r="A75" s="30"/>
      <c r="B75" s="37" t="s">
        <v>11</v>
      </c>
      <c r="C75" s="38" t="s">
        <v>74</v>
      </c>
      <c r="D75" s="39" t="s">
        <v>13</v>
      </c>
      <c r="E75" s="40">
        <v>800</v>
      </c>
      <c r="F75" s="41"/>
      <c r="G75" s="42">
        <f t="shared" si="0"/>
        <v>-41782686.339999996</v>
      </c>
    </row>
    <row r="76" spans="1:7" s="18" customFormat="1" ht="27.75" customHeight="1" x14ac:dyDescent="0.25">
      <c r="A76" s="30"/>
      <c r="B76" s="37" t="s">
        <v>11</v>
      </c>
      <c r="C76" s="38" t="s">
        <v>75</v>
      </c>
      <c r="D76" s="39" t="s">
        <v>13</v>
      </c>
      <c r="E76" s="40">
        <v>22500</v>
      </c>
      <c r="F76" s="41"/>
      <c r="G76" s="42">
        <f t="shared" si="0"/>
        <v>-41760186.339999996</v>
      </c>
    </row>
    <row r="77" spans="1:7" s="18" customFormat="1" ht="27.75" customHeight="1" x14ac:dyDescent="0.25">
      <c r="A77" s="30"/>
      <c r="B77" s="37" t="s">
        <v>11</v>
      </c>
      <c r="C77" s="38" t="s">
        <v>76</v>
      </c>
      <c r="D77" s="39" t="s">
        <v>13</v>
      </c>
      <c r="E77" s="40">
        <v>15000</v>
      </c>
      <c r="F77" s="41"/>
      <c r="G77" s="42">
        <f t="shared" si="0"/>
        <v>-41745186.339999996</v>
      </c>
    </row>
    <row r="78" spans="1:7" s="18" customFormat="1" ht="27.75" customHeight="1" x14ac:dyDescent="0.25">
      <c r="A78" s="30"/>
      <c r="B78" s="37" t="s">
        <v>11</v>
      </c>
      <c r="C78" s="38" t="s">
        <v>77</v>
      </c>
      <c r="D78" s="39" t="s">
        <v>13</v>
      </c>
      <c r="E78" s="40">
        <v>6000</v>
      </c>
      <c r="F78" s="41"/>
      <c r="G78" s="42">
        <f t="shared" si="0"/>
        <v>-41739186.339999996</v>
      </c>
    </row>
    <row r="79" spans="1:7" s="18" customFormat="1" ht="27.75" customHeight="1" x14ac:dyDescent="0.25">
      <c r="A79" s="30"/>
      <c r="B79" s="37" t="s">
        <v>11</v>
      </c>
      <c r="C79" s="38" t="s">
        <v>78</v>
      </c>
      <c r="D79" s="39" t="s">
        <v>13</v>
      </c>
      <c r="E79" s="40">
        <v>45000</v>
      </c>
      <c r="F79" s="41"/>
      <c r="G79" s="42">
        <f t="shared" si="0"/>
        <v>-41694186.339999996</v>
      </c>
    </row>
    <row r="80" spans="1:7" s="18" customFormat="1" ht="27.75" customHeight="1" x14ac:dyDescent="0.25">
      <c r="A80" s="30"/>
      <c r="B80" s="37" t="s">
        <v>11</v>
      </c>
      <c r="C80" s="38" t="s">
        <v>79</v>
      </c>
      <c r="D80" s="39" t="s">
        <v>13</v>
      </c>
      <c r="E80" s="40">
        <v>4000</v>
      </c>
      <c r="F80" s="41"/>
      <c r="G80" s="42">
        <f t="shared" ref="G80:G143" si="1">+G79+E80</f>
        <v>-41690186.339999996</v>
      </c>
    </row>
    <row r="81" spans="1:7" s="18" customFormat="1" ht="27.75" customHeight="1" x14ac:dyDescent="0.25">
      <c r="A81" s="30"/>
      <c r="B81" s="37" t="s">
        <v>11</v>
      </c>
      <c r="C81" s="38" t="s">
        <v>80</v>
      </c>
      <c r="D81" s="39" t="s">
        <v>13</v>
      </c>
      <c r="E81" s="40">
        <v>15000</v>
      </c>
      <c r="F81" s="41"/>
      <c r="G81" s="42">
        <f t="shared" si="1"/>
        <v>-41675186.339999996</v>
      </c>
    </row>
    <row r="82" spans="1:7" s="18" customFormat="1" ht="27.75" customHeight="1" x14ac:dyDescent="0.25">
      <c r="A82" s="30"/>
      <c r="B82" s="37" t="s">
        <v>11</v>
      </c>
      <c r="C82" s="38" t="s">
        <v>81</v>
      </c>
      <c r="D82" s="39" t="s">
        <v>13</v>
      </c>
      <c r="E82" s="40">
        <v>1300000</v>
      </c>
      <c r="F82" s="41"/>
      <c r="G82" s="42">
        <f t="shared" si="1"/>
        <v>-40375186.339999996</v>
      </c>
    </row>
    <row r="83" spans="1:7" s="18" customFormat="1" ht="27.75" customHeight="1" x14ac:dyDescent="0.25">
      <c r="A83" s="30"/>
      <c r="B83" s="37" t="s">
        <v>11</v>
      </c>
      <c r="C83" s="38" t="s">
        <v>82</v>
      </c>
      <c r="D83" s="39" t="s">
        <v>13</v>
      </c>
      <c r="E83" s="40">
        <v>132050</v>
      </c>
      <c r="F83" s="41"/>
      <c r="G83" s="42">
        <f t="shared" si="1"/>
        <v>-40243136.339999996</v>
      </c>
    </row>
    <row r="84" spans="1:7" s="18" customFormat="1" ht="27.75" customHeight="1" x14ac:dyDescent="0.25">
      <c r="A84" s="30"/>
      <c r="B84" s="37" t="s">
        <v>11</v>
      </c>
      <c r="C84" s="38" t="s">
        <v>83</v>
      </c>
      <c r="D84" s="39" t="s">
        <v>13</v>
      </c>
      <c r="E84" s="40">
        <v>92400</v>
      </c>
      <c r="F84" s="41"/>
      <c r="G84" s="42">
        <f t="shared" si="1"/>
        <v>-40150736.339999996</v>
      </c>
    </row>
    <row r="85" spans="1:7" s="18" customFormat="1" ht="27.75" customHeight="1" x14ac:dyDescent="0.25">
      <c r="A85" s="30"/>
      <c r="B85" s="37" t="s">
        <v>11</v>
      </c>
      <c r="C85" s="38" t="s">
        <v>84</v>
      </c>
      <c r="D85" s="39" t="s">
        <v>13</v>
      </c>
      <c r="E85" s="40">
        <v>37620</v>
      </c>
      <c r="F85" s="41"/>
      <c r="G85" s="42">
        <f t="shared" si="1"/>
        <v>-40113116.339999996</v>
      </c>
    </row>
    <row r="86" spans="1:7" s="18" customFormat="1" ht="27.75" customHeight="1" x14ac:dyDescent="0.25">
      <c r="A86" s="30"/>
      <c r="B86" s="37" t="s">
        <v>11</v>
      </c>
      <c r="C86" s="38" t="s">
        <v>85</v>
      </c>
      <c r="D86" s="39" t="s">
        <v>13</v>
      </c>
      <c r="E86" s="40">
        <v>2965.35</v>
      </c>
      <c r="F86" s="41"/>
      <c r="G86" s="42">
        <f t="shared" si="1"/>
        <v>-40110150.989999995</v>
      </c>
    </row>
    <row r="87" spans="1:7" s="18" customFormat="1" ht="27.75" customHeight="1" x14ac:dyDescent="0.25">
      <c r="A87" s="30"/>
      <c r="B87" s="37" t="s">
        <v>11</v>
      </c>
      <c r="C87" s="38" t="s">
        <v>86</v>
      </c>
      <c r="D87" s="39" t="s">
        <v>13</v>
      </c>
      <c r="E87" s="40">
        <v>15000</v>
      </c>
      <c r="F87" s="41"/>
      <c r="G87" s="42">
        <f t="shared" si="1"/>
        <v>-40095150.989999995</v>
      </c>
    </row>
    <row r="88" spans="1:7" s="18" customFormat="1" ht="27.75" customHeight="1" x14ac:dyDescent="0.25">
      <c r="A88" s="30"/>
      <c r="B88" s="37" t="s">
        <v>11</v>
      </c>
      <c r="C88" s="38" t="s">
        <v>87</v>
      </c>
      <c r="D88" s="39" t="s">
        <v>13</v>
      </c>
      <c r="E88" s="40">
        <v>2088</v>
      </c>
      <c r="F88" s="41"/>
      <c r="G88" s="42">
        <f t="shared" si="1"/>
        <v>-40093062.989999995</v>
      </c>
    </row>
    <row r="89" spans="1:7" s="18" customFormat="1" ht="27.75" customHeight="1" x14ac:dyDescent="0.25">
      <c r="A89" s="30"/>
      <c r="B89" s="37" t="s">
        <v>11</v>
      </c>
      <c r="C89" s="38" t="s">
        <v>88</v>
      </c>
      <c r="D89" s="39" t="s">
        <v>13</v>
      </c>
      <c r="E89" s="40">
        <v>184800</v>
      </c>
      <c r="F89" s="41"/>
      <c r="G89" s="42">
        <f t="shared" si="1"/>
        <v>-39908262.989999995</v>
      </c>
    </row>
    <row r="90" spans="1:7" s="18" customFormat="1" ht="27.75" customHeight="1" x14ac:dyDescent="0.25">
      <c r="A90" s="30"/>
      <c r="B90" s="37" t="s">
        <v>11</v>
      </c>
      <c r="C90" s="38" t="s">
        <v>89</v>
      </c>
      <c r="D90" s="39" t="s">
        <v>13</v>
      </c>
      <c r="E90" s="40">
        <v>5200</v>
      </c>
      <c r="F90" s="41"/>
      <c r="G90" s="42">
        <f t="shared" si="1"/>
        <v>-39903062.989999995</v>
      </c>
    </row>
    <row r="91" spans="1:7" s="18" customFormat="1" ht="27.75" customHeight="1" x14ac:dyDescent="0.25">
      <c r="A91" s="30"/>
      <c r="B91" s="37" t="s">
        <v>11</v>
      </c>
      <c r="C91" s="38" t="s">
        <v>90</v>
      </c>
      <c r="D91" s="39" t="s">
        <v>13</v>
      </c>
      <c r="E91" s="40">
        <v>3500000</v>
      </c>
      <c r="F91" s="41"/>
      <c r="G91" s="42">
        <f t="shared" si="1"/>
        <v>-36403062.989999995</v>
      </c>
    </row>
    <row r="92" spans="1:7" s="18" customFormat="1" ht="27.75" customHeight="1" x14ac:dyDescent="0.25">
      <c r="A92" s="30"/>
      <c r="B92" s="37" t="s">
        <v>11</v>
      </c>
      <c r="C92" s="38" t="s">
        <v>91</v>
      </c>
      <c r="D92" s="39" t="s">
        <v>13</v>
      </c>
      <c r="E92" s="40">
        <v>22500</v>
      </c>
      <c r="F92" s="41"/>
      <c r="G92" s="42">
        <f t="shared" si="1"/>
        <v>-36380562.989999995</v>
      </c>
    </row>
    <row r="93" spans="1:7" s="18" customFormat="1" ht="27.75" customHeight="1" x14ac:dyDescent="0.25">
      <c r="A93" s="30"/>
      <c r="B93" s="37" t="s">
        <v>11</v>
      </c>
      <c r="C93" s="38" t="s">
        <v>92</v>
      </c>
      <c r="D93" s="39" t="s">
        <v>13</v>
      </c>
      <c r="E93" s="40">
        <v>6300</v>
      </c>
      <c r="F93" s="41"/>
      <c r="G93" s="42">
        <f t="shared" si="1"/>
        <v>-36374262.989999995</v>
      </c>
    </row>
    <row r="94" spans="1:7" s="18" customFormat="1" ht="27.75" customHeight="1" x14ac:dyDescent="0.25">
      <c r="A94" s="30"/>
      <c r="B94" s="37" t="s">
        <v>11</v>
      </c>
      <c r="C94" s="38" t="s">
        <v>93</v>
      </c>
      <c r="D94" s="39" t="s">
        <v>13</v>
      </c>
      <c r="E94" s="40">
        <v>3500</v>
      </c>
      <c r="F94" s="41"/>
      <c r="G94" s="42">
        <f t="shared" si="1"/>
        <v>-36370762.989999995</v>
      </c>
    </row>
    <row r="95" spans="1:7" s="18" customFormat="1" ht="27.75" customHeight="1" x14ac:dyDescent="0.25">
      <c r="A95" s="30"/>
      <c r="B95" s="37" t="s">
        <v>11</v>
      </c>
      <c r="C95" s="38" t="s">
        <v>94</v>
      </c>
      <c r="D95" s="39" t="s">
        <v>13</v>
      </c>
      <c r="E95" s="40">
        <v>15000</v>
      </c>
      <c r="F95" s="41"/>
      <c r="G95" s="42">
        <f t="shared" si="1"/>
        <v>-36355762.989999995</v>
      </c>
    </row>
    <row r="96" spans="1:7" s="18" customFormat="1" ht="27.75" customHeight="1" x14ac:dyDescent="0.25">
      <c r="A96" s="30"/>
      <c r="B96" s="37" t="s">
        <v>11</v>
      </c>
      <c r="C96" s="38" t="s">
        <v>95</v>
      </c>
      <c r="D96" s="39" t="s">
        <v>13</v>
      </c>
      <c r="E96" s="40">
        <v>9400</v>
      </c>
      <c r="F96" s="41"/>
      <c r="G96" s="42">
        <f t="shared" si="1"/>
        <v>-36346362.989999995</v>
      </c>
    </row>
    <row r="97" spans="1:7" s="18" customFormat="1" ht="27.75" customHeight="1" x14ac:dyDescent="0.25">
      <c r="A97" s="30"/>
      <c r="B97" s="37" t="s">
        <v>11</v>
      </c>
      <c r="C97" s="38" t="s">
        <v>96</v>
      </c>
      <c r="D97" s="39" t="s">
        <v>13</v>
      </c>
      <c r="E97" s="40">
        <v>15000</v>
      </c>
      <c r="F97" s="41"/>
      <c r="G97" s="42">
        <f t="shared" si="1"/>
        <v>-36331362.989999995</v>
      </c>
    </row>
    <row r="98" spans="1:7" s="18" customFormat="1" ht="27.75" customHeight="1" x14ac:dyDescent="0.25">
      <c r="A98" s="30"/>
      <c r="B98" s="37" t="s">
        <v>11</v>
      </c>
      <c r="C98" s="38" t="s">
        <v>97</v>
      </c>
      <c r="D98" s="39" t="s">
        <v>13</v>
      </c>
      <c r="E98" s="40">
        <v>15000</v>
      </c>
      <c r="F98" s="41"/>
      <c r="G98" s="42">
        <f t="shared" si="1"/>
        <v>-36316362.989999995</v>
      </c>
    </row>
    <row r="99" spans="1:7" s="18" customFormat="1" ht="27.75" customHeight="1" x14ac:dyDescent="0.25">
      <c r="A99" s="30"/>
      <c r="B99" s="37" t="s">
        <v>11</v>
      </c>
      <c r="C99" s="38" t="s">
        <v>98</v>
      </c>
      <c r="D99" s="39" t="s">
        <v>13</v>
      </c>
      <c r="E99" s="40">
        <v>45000</v>
      </c>
      <c r="F99" s="41"/>
      <c r="G99" s="42">
        <f t="shared" si="1"/>
        <v>-36271362.989999995</v>
      </c>
    </row>
    <row r="100" spans="1:7" s="18" customFormat="1" ht="27.75" customHeight="1" x14ac:dyDescent="0.25">
      <c r="A100" s="30"/>
      <c r="B100" s="37" t="s">
        <v>11</v>
      </c>
      <c r="C100" s="38" t="s">
        <v>99</v>
      </c>
      <c r="D100" s="39" t="s">
        <v>13</v>
      </c>
      <c r="E100" s="40">
        <v>18340</v>
      </c>
      <c r="F100" s="41"/>
      <c r="G100" s="42">
        <f t="shared" si="1"/>
        <v>-36253022.989999995</v>
      </c>
    </row>
    <row r="101" spans="1:7" s="18" customFormat="1" ht="27.75" customHeight="1" x14ac:dyDescent="0.25">
      <c r="A101" s="30"/>
      <c r="B101" s="37" t="s">
        <v>11</v>
      </c>
      <c r="C101" s="38" t="s">
        <v>100</v>
      </c>
      <c r="D101" s="39" t="s">
        <v>13</v>
      </c>
      <c r="E101" s="40">
        <v>3200</v>
      </c>
      <c r="F101" s="41"/>
      <c r="G101" s="42">
        <f t="shared" si="1"/>
        <v>-36249822.989999995</v>
      </c>
    </row>
    <row r="102" spans="1:7" s="18" customFormat="1" ht="27.75" customHeight="1" x14ac:dyDescent="0.25">
      <c r="A102" s="30"/>
      <c r="B102" s="37" t="s">
        <v>11</v>
      </c>
      <c r="C102" s="38" t="s">
        <v>101</v>
      </c>
      <c r="D102" s="39" t="s">
        <v>13</v>
      </c>
      <c r="E102" s="40">
        <v>16500</v>
      </c>
      <c r="F102" s="41"/>
      <c r="G102" s="42">
        <f t="shared" si="1"/>
        <v>-36233322.989999995</v>
      </c>
    </row>
    <row r="103" spans="1:7" s="18" customFormat="1" ht="27.75" customHeight="1" x14ac:dyDescent="0.25">
      <c r="A103" s="30"/>
      <c r="B103" s="37" t="s">
        <v>11</v>
      </c>
      <c r="C103" s="38" t="s">
        <v>102</v>
      </c>
      <c r="D103" s="39" t="s">
        <v>13</v>
      </c>
      <c r="E103" s="40">
        <v>1107000</v>
      </c>
      <c r="F103" s="41"/>
      <c r="G103" s="42">
        <f t="shared" si="1"/>
        <v>-35126322.989999995</v>
      </c>
    </row>
    <row r="104" spans="1:7" s="18" customFormat="1" ht="27.75" customHeight="1" x14ac:dyDescent="0.25">
      <c r="A104" s="30"/>
      <c r="B104" s="37" t="s">
        <v>11</v>
      </c>
      <c r="C104" s="38" t="s">
        <v>103</v>
      </c>
      <c r="D104" s="39" t="s">
        <v>13</v>
      </c>
      <c r="E104" s="40">
        <v>15000</v>
      </c>
      <c r="F104" s="41"/>
      <c r="G104" s="42">
        <f t="shared" si="1"/>
        <v>-35111322.989999995</v>
      </c>
    </row>
    <row r="105" spans="1:7" s="18" customFormat="1" ht="27.75" customHeight="1" x14ac:dyDescent="0.25">
      <c r="A105" s="30"/>
      <c r="B105" s="37" t="s">
        <v>11</v>
      </c>
      <c r="C105" s="38" t="s">
        <v>104</v>
      </c>
      <c r="D105" s="39" t="s">
        <v>13</v>
      </c>
      <c r="E105" s="40">
        <v>22000</v>
      </c>
      <c r="F105" s="41"/>
      <c r="G105" s="42">
        <f t="shared" si="1"/>
        <v>-35089322.989999995</v>
      </c>
    </row>
    <row r="106" spans="1:7" s="18" customFormat="1" ht="27.75" customHeight="1" x14ac:dyDescent="0.25">
      <c r="A106" s="30"/>
      <c r="B106" s="37" t="s">
        <v>11</v>
      </c>
      <c r="C106" s="38" t="s">
        <v>105</v>
      </c>
      <c r="D106" s="39" t="s">
        <v>13</v>
      </c>
      <c r="E106" s="40">
        <v>92400</v>
      </c>
      <c r="F106" s="41"/>
      <c r="G106" s="42">
        <f t="shared" si="1"/>
        <v>-34996922.989999995</v>
      </c>
    </row>
    <row r="107" spans="1:7" s="18" customFormat="1" ht="27.75" customHeight="1" x14ac:dyDescent="0.25">
      <c r="A107" s="30"/>
      <c r="B107" s="37" t="s">
        <v>11</v>
      </c>
      <c r="C107" s="38" t="s">
        <v>106</v>
      </c>
      <c r="D107" s="39" t="s">
        <v>13</v>
      </c>
      <c r="E107" s="40">
        <v>850</v>
      </c>
      <c r="F107" s="41"/>
      <c r="G107" s="42">
        <f t="shared" si="1"/>
        <v>-34996072.989999995</v>
      </c>
    </row>
    <row r="108" spans="1:7" s="18" customFormat="1" ht="27.75" customHeight="1" x14ac:dyDescent="0.25">
      <c r="A108" s="30"/>
      <c r="B108" s="37" t="s">
        <v>11</v>
      </c>
      <c r="C108" s="38" t="s">
        <v>107</v>
      </c>
      <c r="D108" s="39" t="s">
        <v>13</v>
      </c>
      <c r="E108" s="40">
        <v>5100</v>
      </c>
      <c r="F108" s="41"/>
      <c r="G108" s="42">
        <f t="shared" si="1"/>
        <v>-34990972.989999995</v>
      </c>
    </row>
    <row r="109" spans="1:7" s="18" customFormat="1" ht="27.75" customHeight="1" x14ac:dyDescent="0.25">
      <c r="A109" s="30"/>
      <c r="B109" s="37" t="s">
        <v>11</v>
      </c>
      <c r="C109" s="38" t="s">
        <v>108</v>
      </c>
      <c r="D109" s="39" t="s">
        <v>13</v>
      </c>
      <c r="E109" s="40">
        <v>800</v>
      </c>
      <c r="F109" s="41"/>
      <c r="G109" s="42">
        <f t="shared" si="1"/>
        <v>-34990172.989999995</v>
      </c>
    </row>
    <row r="110" spans="1:7" s="18" customFormat="1" ht="27.75" customHeight="1" x14ac:dyDescent="0.25">
      <c r="A110" s="30"/>
      <c r="B110" s="37" t="s">
        <v>11</v>
      </c>
      <c r="C110" s="38" t="s">
        <v>109</v>
      </c>
      <c r="D110" s="39" t="s">
        <v>13</v>
      </c>
      <c r="E110" s="40">
        <v>1400</v>
      </c>
      <c r="F110" s="41"/>
      <c r="G110" s="42">
        <f t="shared" si="1"/>
        <v>-34988772.989999995</v>
      </c>
    </row>
    <row r="111" spans="1:7" s="18" customFormat="1" ht="27.75" customHeight="1" x14ac:dyDescent="0.25">
      <c r="A111" s="30"/>
      <c r="B111" s="37" t="s">
        <v>11</v>
      </c>
      <c r="C111" s="38" t="s">
        <v>110</v>
      </c>
      <c r="D111" s="39" t="s">
        <v>13</v>
      </c>
      <c r="E111" s="40">
        <v>300000</v>
      </c>
      <c r="F111" s="41"/>
      <c r="G111" s="42">
        <f t="shared" si="1"/>
        <v>-34688772.989999995</v>
      </c>
    </row>
    <row r="112" spans="1:7" s="18" customFormat="1" ht="27.75" customHeight="1" x14ac:dyDescent="0.25">
      <c r="A112" s="30"/>
      <c r="B112" s="37" t="s">
        <v>11</v>
      </c>
      <c r="C112" s="38" t="s">
        <v>111</v>
      </c>
      <c r="D112" s="39" t="s">
        <v>13</v>
      </c>
      <c r="E112" s="40">
        <v>1100</v>
      </c>
      <c r="F112" s="41"/>
      <c r="G112" s="42">
        <f t="shared" si="1"/>
        <v>-34687672.989999995</v>
      </c>
    </row>
    <row r="113" spans="1:7" s="18" customFormat="1" ht="27.75" customHeight="1" x14ac:dyDescent="0.25">
      <c r="A113" s="30"/>
      <c r="B113" s="37" t="s">
        <v>11</v>
      </c>
      <c r="C113" s="38" t="s">
        <v>112</v>
      </c>
      <c r="D113" s="39" t="s">
        <v>13</v>
      </c>
      <c r="E113" s="40">
        <v>48625</v>
      </c>
      <c r="F113" s="41"/>
      <c r="G113" s="42">
        <f t="shared" si="1"/>
        <v>-34639047.989999995</v>
      </c>
    </row>
    <row r="114" spans="1:7" s="18" customFormat="1" ht="27.75" customHeight="1" x14ac:dyDescent="0.25">
      <c r="A114" s="30"/>
      <c r="B114" s="37" t="s">
        <v>11</v>
      </c>
      <c r="C114" s="38" t="s">
        <v>113</v>
      </c>
      <c r="D114" s="39" t="s">
        <v>13</v>
      </c>
      <c r="E114" s="40">
        <v>92400</v>
      </c>
      <c r="F114" s="41"/>
      <c r="G114" s="42">
        <f t="shared" si="1"/>
        <v>-34546647.989999995</v>
      </c>
    </row>
    <row r="115" spans="1:7" s="18" customFormat="1" ht="27.75" customHeight="1" x14ac:dyDescent="0.25">
      <c r="A115" s="30"/>
      <c r="B115" s="37" t="s">
        <v>11</v>
      </c>
      <c r="C115" s="38" t="s">
        <v>114</v>
      </c>
      <c r="D115" s="39" t="s">
        <v>13</v>
      </c>
      <c r="E115" s="40">
        <v>82680</v>
      </c>
      <c r="F115" s="41"/>
      <c r="G115" s="42">
        <f t="shared" si="1"/>
        <v>-34463967.989999995</v>
      </c>
    </row>
    <row r="116" spans="1:7" s="18" customFormat="1" ht="27.75" customHeight="1" x14ac:dyDescent="0.25">
      <c r="A116" s="30"/>
      <c r="B116" s="37" t="s">
        <v>11</v>
      </c>
      <c r="C116" s="38" t="s">
        <v>115</v>
      </c>
      <c r="D116" s="39" t="s">
        <v>13</v>
      </c>
      <c r="E116" s="40">
        <v>8000000</v>
      </c>
      <c r="F116" s="41"/>
      <c r="G116" s="42">
        <f t="shared" si="1"/>
        <v>-26463967.989999995</v>
      </c>
    </row>
    <row r="117" spans="1:7" s="18" customFormat="1" ht="27.75" customHeight="1" x14ac:dyDescent="0.25">
      <c r="A117" s="30"/>
      <c r="B117" s="37" t="s">
        <v>11</v>
      </c>
      <c r="C117" s="38" t="s">
        <v>116</v>
      </c>
      <c r="D117" s="39" t="s">
        <v>13</v>
      </c>
      <c r="E117" s="40">
        <v>1800000</v>
      </c>
      <c r="F117" s="41"/>
      <c r="G117" s="42">
        <f t="shared" si="1"/>
        <v>-24663967.989999995</v>
      </c>
    </row>
    <row r="118" spans="1:7" s="18" customFormat="1" ht="27.75" customHeight="1" x14ac:dyDescent="0.25">
      <c r="A118" s="30"/>
      <c r="B118" s="37" t="s">
        <v>11</v>
      </c>
      <c r="C118" s="38" t="s">
        <v>117</v>
      </c>
      <c r="D118" s="39" t="s">
        <v>13</v>
      </c>
      <c r="E118" s="40">
        <v>184800</v>
      </c>
      <c r="F118" s="41"/>
      <c r="G118" s="42">
        <f t="shared" si="1"/>
        <v>-24479167.989999995</v>
      </c>
    </row>
    <row r="119" spans="1:7" s="18" customFormat="1" ht="27.75" customHeight="1" x14ac:dyDescent="0.25">
      <c r="A119" s="30"/>
      <c r="B119" s="37" t="s">
        <v>11</v>
      </c>
      <c r="C119" s="38" t="s">
        <v>118</v>
      </c>
      <c r="D119" s="39" t="s">
        <v>13</v>
      </c>
      <c r="E119" s="40">
        <v>30000</v>
      </c>
      <c r="F119" s="41"/>
      <c r="G119" s="42">
        <f t="shared" si="1"/>
        <v>-24449167.989999995</v>
      </c>
    </row>
    <row r="120" spans="1:7" s="18" customFormat="1" ht="27.75" customHeight="1" x14ac:dyDescent="0.25">
      <c r="A120" s="30"/>
      <c r="B120" s="37" t="s">
        <v>11</v>
      </c>
      <c r="C120" s="38" t="s">
        <v>119</v>
      </c>
      <c r="D120" s="39" t="s">
        <v>13</v>
      </c>
      <c r="E120" s="40">
        <v>4500</v>
      </c>
      <c r="F120" s="41"/>
      <c r="G120" s="42">
        <f t="shared" si="1"/>
        <v>-24444667.989999995</v>
      </c>
    </row>
    <row r="121" spans="1:7" s="18" customFormat="1" ht="27.75" customHeight="1" x14ac:dyDescent="0.25">
      <c r="A121" s="30"/>
      <c r="B121" s="37" t="s">
        <v>11</v>
      </c>
      <c r="C121" s="38" t="s">
        <v>120</v>
      </c>
      <c r="D121" s="39" t="s">
        <v>13</v>
      </c>
      <c r="E121" s="40">
        <v>150000</v>
      </c>
      <c r="F121" s="41"/>
      <c r="G121" s="42">
        <f t="shared" si="1"/>
        <v>-24294667.989999995</v>
      </c>
    </row>
    <row r="122" spans="1:7" s="18" customFormat="1" ht="27.75" customHeight="1" x14ac:dyDescent="0.25">
      <c r="A122" s="30"/>
      <c r="B122" s="37" t="s">
        <v>11</v>
      </c>
      <c r="C122" s="38" t="s">
        <v>121</v>
      </c>
      <c r="D122" s="39" t="s">
        <v>13</v>
      </c>
      <c r="E122" s="40">
        <v>4787.47</v>
      </c>
      <c r="F122" s="41"/>
      <c r="G122" s="42">
        <f t="shared" si="1"/>
        <v>-24289880.519999996</v>
      </c>
    </row>
    <row r="123" spans="1:7" s="18" customFormat="1" ht="27.75" customHeight="1" x14ac:dyDescent="0.25">
      <c r="A123" s="30"/>
      <c r="B123" s="37" t="s">
        <v>11</v>
      </c>
      <c r="C123" s="38" t="s">
        <v>122</v>
      </c>
      <c r="D123" s="39" t="s">
        <v>13</v>
      </c>
      <c r="E123" s="40">
        <v>33075</v>
      </c>
      <c r="F123" s="41"/>
      <c r="G123" s="42">
        <f t="shared" si="1"/>
        <v>-24256805.519999996</v>
      </c>
    </row>
    <row r="124" spans="1:7" s="18" customFormat="1" ht="27.75" customHeight="1" x14ac:dyDescent="0.25">
      <c r="A124" s="30"/>
      <c r="B124" s="37" t="s">
        <v>11</v>
      </c>
      <c r="C124" s="38" t="s">
        <v>123</v>
      </c>
      <c r="D124" s="39" t="s">
        <v>13</v>
      </c>
      <c r="E124" s="40">
        <v>137.03</v>
      </c>
      <c r="F124" s="41"/>
      <c r="G124" s="42">
        <f t="shared" si="1"/>
        <v>-24256668.489999995</v>
      </c>
    </row>
    <row r="125" spans="1:7" s="18" customFormat="1" ht="27.75" customHeight="1" x14ac:dyDescent="0.25">
      <c r="A125" s="30"/>
      <c r="B125" s="37" t="s">
        <v>11</v>
      </c>
      <c r="C125" s="38" t="s">
        <v>124</v>
      </c>
      <c r="D125" s="39" t="s">
        <v>13</v>
      </c>
      <c r="E125" s="40">
        <v>16534.5</v>
      </c>
      <c r="F125" s="41"/>
      <c r="G125" s="42">
        <f t="shared" si="1"/>
        <v>-24240133.989999995</v>
      </c>
    </row>
    <row r="126" spans="1:7" s="18" customFormat="1" ht="27.75" customHeight="1" x14ac:dyDescent="0.25">
      <c r="A126" s="30"/>
      <c r="B126" s="37" t="s">
        <v>11</v>
      </c>
      <c r="C126" s="38" t="s">
        <v>125</v>
      </c>
      <c r="D126" s="39" t="s">
        <v>13</v>
      </c>
      <c r="E126" s="40">
        <v>184800</v>
      </c>
      <c r="F126" s="41"/>
      <c r="G126" s="42">
        <f t="shared" si="1"/>
        <v>-24055333.989999995</v>
      </c>
    </row>
    <row r="127" spans="1:7" s="18" customFormat="1" ht="27.75" customHeight="1" x14ac:dyDescent="0.25">
      <c r="A127" s="30"/>
      <c r="B127" s="37" t="s">
        <v>11</v>
      </c>
      <c r="C127" s="38" t="s">
        <v>126</v>
      </c>
      <c r="D127" s="39" t="s">
        <v>13</v>
      </c>
      <c r="E127" s="40">
        <v>92400</v>
      </c>
      <c r="F127" s="41"/>
      <c r="G127" s="42">
        <f t="shared" si="1"/>
        <v>-23962933.989999995</v>
      </c>
    </row>
    <row r="128" spans="1:7" s="18" customFormat="1" ht="27.75" customHeight="1" x14ac:dyDescent="0.25">
      <c r="A128" s="30"/>
      <c r="B128" s="37" t="s">
        <v>11</v>
      </c>
      <c r="C128" s="38" t="s">
        <v>127</v>
      </c>
      <c r="D128" s="39" t="s">
        <v>13</v>
      </c>
      <c r="E128" s="40">
        <v>92400</v>
      </c>
      <c r="F128" s="41"/>
      <c r="G128" s="42">
        <f t="shared" si="1"/>
        <v>-23870533.989999995</v>
      </c>
    </row>
    <row r="129" spans="1:7" s="18" customFormat="1" ht="27.75" customHeight="1" x14ac:dyDescent="0.25">
      <c r="A129" s="30"/>
      <c r="B129" s="37" t="s">
        <v>11</v>
      </c>
      <c r="C129" s="38" t="s">
        <v>128</v>
      </c>
      <c r="D129" s="39" t="s">
        <v>13</v>
      </c>
      <c r="E129" s="40">
        <v>3000</v>
      </c>
      <c r="F129" s="41"/>
      <c r="G129" s="42">
        <f t="shared" si="1"/>
        <v>-23867533.989999995</v>
      </c>
    </row>
    <row r="130" spans="1:7" s="18" customFormat="1" ht="27.75" customHeight="1" x14ac:dyDescent="0.25">
      <c r="A130" s="30"/>
      <c r="B130" s="37" t="s">
        <v>11</v>
      </c>
      <c r="C130" s="38" t="s">
        <v>129</v>
      </c>
      <c r="D130" s="39" t="s">
        <v>13</v>
      </c>
      <c r="E130" s="40">
        <v>12000</v>
      </c>
      <c r="F130" s="41"/>
      <c r="G130" s="42">
        <f t="shared" si="1"/>
        <v>-23855533.989999995</v>
      </c>
    </row>
    <row r="131" spans="1:7" s="18" customFormat="1" ht="27.75" customHeight="1" x14ac:dyDescent="0.25">
      <c r="A131" s="30"/>
      <c r="B131" s="37" t="s">
        <v>11</v>
      </c>
      <c r="C131" s="38" t="s">
        <v>130</v>
      </c>
      <c r="D131" s="39" t="s">
        <v>13</v>
      </c>
      <c r="E131" s="40">
        <v>109800</v>
      </c>
      <c r="F131" s="41"/>
      <c r="G131" s="42">
        <f t="shared" si="1"/>
        <v>-23745733.989999995</v>
      </c>
    </row>
    <row r="132" spans="1:7" s="18" customFormat="1" ht="27.75" customHeight="1" x14ac:dyDescent="0.25">
      <c r="A132" s="30"/>
      <c r="B132" s="37" t="s">
        <v>11</v>
      </c>
      <c r="C132" s="38" t="s">
        <v>131</v>
      </c>
      <c r="D132" s="39" t="s">
        <v>13</v>
      </c>
      <c r="E132" s="40">
        <v>71900</v>
      </c>
      <c r="F132" s="41"/>
      <c r="G132" s="42">
        <f t="shared" si="1"/>
        <v>-23673833.989999995</v>
      </c>
    </row>
    <row r="133" spans="1:7" s="18" customFormat="1" ht="27.75" customHeight="1" x14ac:dyDescent="0.25">
      <c r="A133" s="30"/>
      <c r="B133" s="37" t="s">
        <v>11</v>
      </c>
      <c r="C133" s="38" t="s">
        <v>132</v>
      </c>
      <c r="D133" s="39" t="s">
        <v>13</v>
      </c>
      <c r="E133" s="40">
        <v>874775</v>
      </c>
      <c r="F133" s="41"/>
      <c r="G133" s="42">
        <f t="shared" si="1"/>
        <v>-22799058.989999995</v>
      </c>
    </row>
    <row r="134" spans="1:7" s="18" customFormat="1" ht="27.75" customHeight="1" x14ac:dyDescent="0.25">
      <c r="A134" s="30"/>
      <c r="B134" s="37" t="s">
        <v>11</v>
      </c>
      <c r="C134" s="38" t="s">
        <v>133</v>
      </c>
      <c r="D134" s="39" t="s">
        <v>13</v>
      </c>
      <c r="E134" s="40">
        <v>30000</v>
      </c>
      <c r="F134" s="41"/>
      <c r="G134" s="42">
        <f t="shared" si="1"/>
        <v>-22769058.989999995</v>
      </c>
    </row>
    <row r="135" spans="1:7" s="18" customFormat="1" ht="27.75" customHeight="1" x14ac:dyDescent="0.25">
      <c r="A135" s="30"/>
      <c r="B135" s="37" t="s">
        <v>11</v>
      </c>
      <c r="C135" s="38" t="s">
        <v>134</v>
      </c>
      <c r="D135" s="39" t="s">
        <v>13</v>
      </c>
      <c r="E135" s="40">
        <v>800</v>
      </c>
      <c r="F135" s="41"/>
      <c r="G135" s="42">
        <f t="shared" si="1"/>
        <v>-22768258.989999995</v>
      </c>
    </row>
    <row r="136" spans="1:7" s="18" customFormat="1" ht="27.75" customHeight="1" x14ac:dyDescent="0.25">
      <c r="A136" s="30"/>
      <c r="B136" s="37" t="s">
        <v>11</v>
      </c>
      <c r="C136" s="38" t="s">
        <v>135</v>
      </c>
      <c r="D136" s="39" t="s">
        <v>13</v>
      </c>
      <c r="E136" s="40">
        <v>400</v>
      </c>
      <c r="F136" s="41"/>
      <c r="G136" s="42">
        <f t="shared" si="1"/>
        <v>-22767858.989999995</v>
      </c>
    </row>
    <row r="137" spans="1:7" s="18" customFormat="1" ht="27.75" customHeight="1" x14ac:dyDescent="0.25">
      <c r="A137" s="30"/>
      <c r="B137" s="37" t="s">
        <v>11</v>
      </c>
      <c r="C137" s="38" t="s">
        <v>136</v>
      </c>
      <c r="D137" s="39" t="s">
        <v>13</v>
      </c>
      <c r="E137" s="40">
        <v>92550</v>
      </c>
      <c r="F137" s="41"/>
      <c r="G137" s="42">
        <f t="shared" si="1"/>
        <v>-22675308.989999995</v>
      </c>
    </row>
    <row r="138" spans="1:7" s="18" customFormat="1" ht="27.75" customHeight="1" x14ac:dyDescent="0.25">
      <c r="A138" s="30"/>
      <c r="B138" s="37" t="s">
        <v>11</v>
      </c>
      <c r="C138" s="38" t="s">
        <v>137</v>
      </c>
      <c r="D138" s="39" t="s">
        <v>13</v>
      </c>
      <c r="E138" s="40">
        <v>92400</v>
      </c>
      <c r="F138" s="41"/>
      <c r="G138" s="42">
        <f t="shared" si="1"/>
        <v>-22582908.989999995</v>
      </c>
    </row>
    <row r="139" spans="1:7" s="18" customFormat="1" ht="27.75" customHeight="1" x14ac:dyDescent="0.25">
      <c r="A139" s="30"/>
      <c r="B139" s="37" t="s">
        <v>11</v>
      </c>
      <c r="C139" s="38" t="s">
        <v>138</v>
      </c>
      <c r="D139" s="39" t="s">
        <v>13</v>
      </c>
      <c r="E139" s="40">
        <v>5000000</v>
      </c>
      <c r="F139" s="41"/>
      <c r="G139" s="42">
        <f t="shared" si="1"/>
        <v>-17582908.989999995</v>
      </c>
    </row>
    <row r="140" spans="1:7" s="18" customFormat="1" ht="27.75" customHeight="1" x14ac:dyDescent="0.25">
      <c r="A140" s="30"/>
      <c r="B140" s="37" t="s">
        <v>11</v>
      </c>
      <c r="C140" s="38" t="s">
        <v>139</v>
      </c>
      <c r="D140" s="39" t="s">
        <v>13</v>
      </c>
      <c r="E140" s="40">
        <v>5000</v>
      </c>
      <c r="F140" s="41"/>
      <c r="G140" s="42">
        <f t="shared" si="1"/>
        <v>-17577908.989999995</v>
      </c>
    </row>
    <row r="141" spans="1:7" s="18" customFormat="1" ht="27.75" customHeight="1" x14ac:dyDescent="0.25">
      <c r="A141" s="30"/>
      <c r="B141" s="37" t="s">
        <v>11</v>
      </c>
      <c r="C141" s="38" t="s">
        <v>140</v>
      </c>
      <c r="D141" s="39" t="s">
        <v>13</v>
      </c>
      <c r="E141" s="40">
        <v>11023</v>
      </c>
      <c r="F141" s="41"/>
      <c r="G141" s="42">
        <f t="shared" si="1"/>
        <v>-17566885.989999995</v>
      </c>
    </row>
    <row r="142" spans="1:7" s="18" customFormat="1" ht="27.75" customHeight="1" x14ac:dyDescent="0.25">
      <c r="A142" s="30"/>
      <c r="B142" s="37" t="s">
        <v>11</v>
      </c>
      <c r="C142" s="38" t="s">
        <v>141</v>
      </c>
      <c r="D142" s="39" t="s">
        <v>13</v>
      </c>
      <c r="E142" s="40">
        <v>18800</v>
      </c>
      <c r="F142" s="41"/>
      <c r="G142" s="42">
        <f t="shared" si="1"/>
        <v>-17548085.989999995</v>
      </c>
    </row>
    <row r="143" spans="1:7" s="18" customFormat="1" ht="27.75" customHeight="1" x14ac:dyDescent="0.25">
      <c r="A143" s="30"/>
      <c r="B143" s="37" t="s">
        <v>11</v>
      </c>
      <c r="C143" s="38" t="s">
        <v>142</v>
      </c>
      <c r="D143" s="39" t="s">
        <v>13</v>
      </c>
      <c r="E143" s="40">
        <v>14925</v>
      </c>
      <c r="F143" s="41"/>
      <c r="G143" s="42">
        <f t="shared" si="1"/>
        <v>-17533160.989999995</v>
      </c>
    </row>
    <row r="144" spans="1:7" s="18" customFormat="1" ht="27.75" customHeight="1" x14ac:dyDescent="0.25">
      <c r="A144" s="30"/>
      <c r="B144" s="37" t="s">
        <v>11</v>
      </c>
      <c r="C144" s="38" t="s">
        <v>143</v>
      </c>
      <c r="D144" s="39" t="s">
        <v>13</v>
      </c>
      <c r="E144" s="40">
        <v>33222.03</v>
      </c>
      <c r="F144" s="41"/>
      <c r="G144" s="42">
        <f t="shared" ref="G144:G159" si="2">+G143+E144</f>
        <v>-17499938.959999993</v>
      </c>
    </row>
    <row r="145" spans="1:7" s="18" customFormat="1" ht="27.75" customHeight="1" x14ac:dyDescent="0.25">
      <c r="A145" s="30"/>
      <c r="B145" s="37" t="s">
        <v>11</v>
      </c>
      <c r="C145" s="38" t="s">
        <v>144</v>
      </c>
      <c r="D145" s="39" t="s">
        <v>13</v>
      </c>
      <c r="E145" s="40">
        <v>1350000</v>
      </c>
      <c r="F145" s="41"/>
      <c r="G145" s="42">
        <f t="shared" si="2"/>
        <v>-16149938.959999993</v>
      </c>
    </row>
    <row r="146" spans="1:7" s="18" customFormat="1" ht="27.75" customHeight="1" x14ac:dyDescent="0.25">
      <c r="A146" s="30"/>
      <c r="B146" s="37" t="s">
        <v>11</v>
      </c>
      <c r="C146" s="38" t="s">
        <v>145</v>
      </c>
      <c r="D146" s="39" t="s">
        <v>13</v>
      </c>
      <c r="E146" s="40">
        <v>200</v>
      </c>
      <c r="F146" s="41"/>
      <c r="G146" s="42">
        <f t="shared" si="2"/>
        <v>-16149738.959999993</v>
      </c>
    </row>
    <row r="147" spans="1:7" s="18" customFormat="1" ht="27.75" customHeight="1" x14ac:dyDescent="0.25">
      <c r="A147" s="30"/>
      <c r="B147" s="37" t="s">
        <v>11</v>
      </c>
      <c r="C147" s="38" t="s">
        <v>146</v>
      </c>
      <c r="D147" s="39" t="s">
        <v>13</v>
      </c>
      <c r="E147" s="40">
        <v>180000</v>
      </c>
      <c r="F147" s="41"/>
      <c r="G147" s="42">
        <f t="shared" si="2"/>
        <v>-15969738.959999993</v>
      </c>
    </row>
    <row r="148" spans="1:7" s="18" customFormat="1" ht="27.75" customHeight="1" x14ac:dyDescent="0.25">
      <c r="A148" s="30"/>
      <c r="B148" s="37" t="s">
        <v>11</v>
      </c>
      <c r="C148" s="38" t="s">
        <v>147</v>
      </c>
      <c r="D148" s="39" t="s">
        <v>13</v>
      </c>
      <c r="E148" s="40">
        <v>125000</v>
      </c>
      <c r="F148" s="41"/>
      <c r="G148" s="42">
        <f t="shared" si="2"/>
        <v>-15844738.959999993</v>
      </c>
    </row>
    <row r="149" spans="1:7" s="18" customFormat="1" ht="27.75" customHeight="1" x14ac:dyDescent="0.25">
      <c r="A149" s="30"/>
      <c r="B149" s="37" t="s">
        <v>11</v>
      </c>
      <c r="C149" s="38" t="s">
        <v>148</v>
      </c>
      <c r="D149" s="39" t="s">
        <v>13</v>
      </c>
      <c r="E149" s="40">
        <v>800</v>
      </c>
      <c r="F149" s="41"/>
      <c r="G149" s="42">
        <f t="shared" si="2"/>
        <v>-15843938.959999993</v>
      </c>
    </row>
    <row r="150" spans="1:7" s="18" customFormat="1" ht="27.75" customHeight="1" x14ac:dyDescent="0.25">
      <c r="A150" s="30"/>
      <c r="B150" s="37" t="s">
        <v>11</v>
      </c>
      <c r="C150" s="38" t="s">
        <v>149</v>
      </c>
      <c r="D150" s="39" t="s">
        <v>13</v>
      </c>
      <c r="E150" s="40">
        <v>8500</v>
      </c>
      <c r="F150" s="41"/>
      <c r="G150" s="42">
        <f t="shared" si="2"/>
        <v>-15835438.959999993</v>
      </c>
    </row>
    <row r="151" spans="1:7" s="18" customFormat="1" ht="27.75" customHeight="1" x14ac:dyDescent="0.25">
      <c r="A151" s="30"/>
      <c r="B151" s="37" t="s">
        <v>11</v>
      </c>
      <c r="C151" s="38" t="s">
        <v>150</v>
      </c>
      <c r="D151" s="39" t="s">
        <v>13</v>
      </c>
      <c r="E151" s="40">
        <v>5100</v>
      </c>
      <c r="F151" s="41"/>
      <c r="G151" s="42">
        <f t="shared" si="2"/>
        <v>-15830338.959999993</v>
      </c>
    </row>
    <row r="152" spans="1:7" s="18" customFormat="1" ht="27.75" customHeight="1" x14ac:dyDescent="0.25">
      <c r="A152" s="30"/>
      <c r="B152" s="37" t="s">
        <v>11</v>
      </c>
      <c r="C152" s="38" t="s">
        <v>151</v>
      </c>
      <c r="D152" s="39" t="s">
        <v>13</v>
      </c>
      <c r="E152" s="40">
        <v>30000</v>
      </c>
      <c r="F152" s="41"/>
      <c r="G152" s="42">
        <f t="shared" si="2"/>
        <v>-15800338.959999993</v>
      </c>
    </row>
    <row r="153" spans="1:7" s="18" customFormat="1" ht="27.75" customHeight="1" x14ac:dyDescent="0.25">
      <c r="A153" s="30"/>
      <c r="B153" s="37" t="s">
        <v>11</v>
      </c>
      <c r="C153" s="38" t="s">
        <v>152</v>
      </c>
      <c r="D153" s="39" t="s">
        <v>13</v>
      </c>
      <c r="E153" s="40">
        <v>14995</v>
      </c>
      <c r="F153" s="41"/>
      <c r="G153" s="42">
        <f t="shared" si="2"/>
        <v>-15785343.959999993</v>
      </c>
    </row>
    <row r="154" spans="1:7" s="18" customFormat="1" ht="27.75" customHeight="1" x14ac:dyDescent="0.25">
      <c r="A154" s="30"/>
      <c r="B154" s="37" t="s">
        <v>11</v>
      </c>
      <c r="C154" s="38" t="s">
        <v>153</v>
      </c>
      <c r="D154" s="39" t="s">
        <v>13</v>
      </c>
      <c r="E154" s="40">
        <v>60000</v>
      </c>
      <c r="F154" s="41"/>
      <c r="G154" s="42">
        <f t="shared" si="2"/>
        <v>-15725343.959999993</v>
      </c>
    </row>
    <row r="155" spans="1:7" s="18" customFormat="1" ht="27.75" customHeight="1" x14ac:dyDescent="0.25">
      <c r="A155" s="30"/>
      <c r="B155" s="37" t="s">
        <v>11</v>
      </c>
      <c r="C155" s="38" t="s">
        <v>154</v>
      </c>
      <c r="D155" s="39" t="s">
        <v>13</v>
      </c>
      <c r="E155" s="40">
        <v>15000</v>
      </c>
      <c r="F155" s="41"/>
      <c r="G155" s="42">
        <f t="shared" si="2"/>
        <v>-15710343.959999993</v>
      </c>
    </row>
    <row r="156" spans="1:7" s="18" customFormat="1" ht="27.75" customHeight="1" x14ac:dyDescent="0.25">
      <c r="A156" s="30"/>
      <c r="B156" s="37" t="s">
        <v>11</v>
      </c>
      <c r="C156" s="38" t="s">
        <v>155</v>
      </c>
      <c r="D156" s="39" t="s">
        <v>156</v>
      </c>
      <c r="E156" s="40">
        <v>152141</v>
      </c>
      <c r="F156" s="41"/>
      <c r="G156" s="42">
        <f t="shared" si="2"/>
        <v>-15558202.959999993</v>
      </c>
    </row>
    <row r="157" spans="1:7" s="18" customFormat="1" ht="27.75" customHeight="1" x14ac:dyDescent="0.25">
      <c r="A157" s="30"/>
      <c r="B157" s="37" t="s">
        <v>11</v>
      </c>
      <c r="C157" s="38" t="s">
        <v>155</v>
      </c>
      <c r="D157" s="39" t="s">
        <v>156</v>
      </c>
      <c r="E157" s="40">
        <v>1075000</v>
      </c>
      <c r="F157" s="41"/>
      <c r="G157" s="42">
        <f t="shared" si="2"/>
        <v>-14483202.959999993</v>
      </c>
    </row>
    <row r="158" spans="1:7" s="18" customFormat="1" ht="27.75" customHeight="1" x14ac:dyDescent="0.25">
      <c r="A158" s="30"/>
      <c r="B158" s="37" t="s">
        <v>11</v>
      </c>
      <c r="C158" s="38" t="s">
        <v>155</v>
      </c>
      <c r="D158" s="39" t="s">
        <v>156</v>
      </c>
      <c r="E158" s="40">
        <v>71038</v>
      </c>
      <c r="F158" s="41"/>
      <c r="G158" s="42">
        <f t="shared" si="2"/>
        <v>-14412164.959999993</v>
      </c>
    </row>
    <row r="159" spans="1:7" s="18" customFormat="1" ht="27.75" customHeight="1" x14ac:dyDescent="0.25">
      <c r="A159" s="30"/>
      <c r="B159" s="37" t="s">
        <v>11</v>
      </c>
      <c r="C159" s="38" t="s">
        <v>155</v>
      </c>
      <c r="D159" s="39" t="s">
        <v>156</v>
      </c>
      <c r="E159" s="40">
        <v>452400</v>
      </c>
      <c r="F159" s="41"/>
      <c r="G159" s="42">
        <f t="shared" si="2"/>
        <v>-13959764.959999993</v>
      </c>
    </row>
    <row r="160" spans="1:7" s="18" customFormat="1" ht="27.75" customHeight="1" x14ac:dyDescent="0.25">
      <c r="A160" s="30"/>
      <c r="B160" s="37" t="s">
        <v>11</v>
      </c>
      <c r="C160" s="38" t="s">
        <v>157</v>
      </c>
      <c r="D160" s="39" t="s">
        <v>158</v>
      </c>
      <c r="E160" s="40"/>
      <c r="F160" s="41">
        <v>10610</v>
      </c>
      <c r="G160" s="42">
        <f>+G159-F160</f>
        <v>-13970374.959999993</v>
      </c>
    </row>
    <row r="161" spans="1:7" s="18" customFormat="1" ht="27.75" customHeight="1" x14ac:dyDescent="0.25">
      <c r="A161" s="30"/>
      <c r="B161" s="37" t="s">
        <v>11</v>
      </c>
      <c r="C161" s="38" t="s">
        <v>159</v>
      </c>
      <c r="D161" s="39" t="s">
        <v>160</v>
      </c>
      <c r="E161" s="40"/>
      <c r="F161" s="41">
        <v>156283.6</v>
      </c>
      <c r="G161" s="42">
        <f t="shared" ref="G161:G224" si="3">+G160-F161</f>
        <v>-14126658.559999993</v>
      </c>
    </row>
    <row r="162" spans="1:7" s="18" customFormat="1" ht="27.75" customHeight="1" x14ac:dyDescent="0.25">
      <c r="A162" s="30"/>
      <c r="B162" s="37" t="s">
        <v>11</v>
      </c>
      <c r="C162" s="38" t="s">
        <v>161</v>
      </c>
      <c r="D162" s="39" t="s">
        <v>162</v>
      </c>
      <c r="E162" s="40"/>
      <c r="F162" s="41">
        <v>325389.18</v>
      </c>
      <c r="G162" s="42">
        <f t="shared" si="3"/>
        <v>-14452047.739999993</v>
      </c>
    </row>
    <row r="163" spans="1:7" s="18" customFormat="1" ht="27.75" customHeight="1" x14ac:dyDescent="0.25">
      <c r="A163" s="30"/>
      <c r="B163" s="37" t="s">
        <v>11</v>
      </c>
      <c r="C163" s="38" t="s">
        <v>163</v>
      </c>
      <c r="D163" s="39" t="s">
        <v>164</v>
      </c>
      <c r="E163" s="40"/>
      <c r="F163" s="41">
        <v>253365</v>
      </c>
      <c r="G163" s="42">
        <f t="shared" si="3"/>
        <v>-14705412.739999993</v>
      </c>
    </row>
    <row r="164" spans="1:7" s="18" customFormat="1" ht="27.75" customHeight="1" x14ac:dyDescent="0.25">
      <c r="A164" s="30"/>
      <c r="B164" s="37" t="s">
        <v>11</v>
      </c>
      <c r="C164" s="38" t="s">
        <v>165</v>
      </c>
      <c r="D164" s="39" t="s">
        <v>166</v>
      </c>
      <c r="E164" s="40"/>
      <c r="F164" s="41">
        <v>84900</v>
      </c>
      <c r="G164" s="42">
        <f t="shared" si="3"/>
        <v>-14790312.739999993</v>
      </c>
    </row>
    <row r="165" spans="1:7" s="18" customFormat="1" ht="27.75" customHeight="1" x14ac:dyDescent="0.25">
      <c r="A165" s="30"/>
      <c r="B165" s="37" t="s">
        <v>11</v>
      </c>
      <c r="C165" s="38" t="s">
        <v>167</v>
      </c>
      <c r="D165" s="39" t="s">
        <v>168</v>
      </c>
      <c r="E165" s="40"/>
      <c r="F165" s="41">
        <v>1075000</v>
      </c>
      <c r="G165" s="42">
        <f t="shared" si="3"/>
        <v>-15865312.739999993</v>
      </c>
    </row>
    <row r="166" spans="1:7" s="18" customFormat="1" ht="27.75" customHeight="1" x14ac:dyDescent="0.25">
      <c r="A166" s="30"/>
      <c r="B166" s="37" t="s">
        <v>11</v>
      </c>
      <c r="C166" s="38" t="s">
        <v>169</v>
      </c>
      <c r="D166" s="39" t="s">
        <v>170</v>
      </c>
      <c r="E166" s="40"/>
      <c r="F166" s="41">
        <v>19200</v>
      </c>
      <c r="G166" s="42">
        <f t="shared" si="3"/>
        <v>-15884512.739999993</v>
      </c>
    </row>
    <row r="167" spans="1:7" s="18" customFormat="1" ht="27.75" customHeight="1" x14ac:dyDescent="0.25">
      <c r="A167" s="30"/>
      <c r="B167" s="37" t="s">
        <v>11</v>
      </c>
      <c r="C167" s="38" t="s">
        <v>171</v>
      </c>
      <c r="D167" s="39" t="s">
        <v>172</v>
      </c>
      <c r="E167" s="40"/>
      <c r="F167" s="41">
        <v>42126</v>
      </c>
      <c r="G167" s="42">
        <f t="shared" si="3"/>
        <v>-15926638.739999993</v>
      </c>
    </row>
    <row r="168" spans="1:7" s="18" customFormat="1" ht="27.75" customHeight="1" x14ac:dyDescent="0.25">
      <c r="A168" s="30"/>
      <c r="B168" s="37" t="s">
        <v>11</v>
      </c>
      <c r="C168" s="38" t="s">
        <v>173</v>
      </c>
      <c r="D168" s="39" t="s">
        <v>174</v>
      </c>
      <c r="E168" s="40"/>
      <c r="F168" s="41">
        <v>83285.78</v>
      </c>
      <c r="G168" s="42">
        <f t="shared" si="3"/>
        <v>-16009924.519999992</v>
      </c>
    </row>
    <row r="169" spans="1:7" s="18" customFormat="1" ht="27.75" customHeight="1" x14ac:dyDescent="0.25">
      <c r="A169" s="30"/>
      <c r="B169" s="37" t="s">
        <v>11</v>
      </c>
      <c r="C169" s="38" t="s">
        <v>175</v>
      </c>
      <c r="D169" s="39" t="s">
        <v>176</v>
      </c>
      <c r="E169" s="40"/>
      <c r="F169" s="41">
        <v>121400</v>
      </c>
      <c r="G169" s="42">
        <f t="shared" si="3"/>
        <v>-16131324.519999992</v>
      </c>
    </row>
    <row r="170" spans="1:7" s="18" customFormat="1" ht="27.75" customHeight="1" x14ac:dyDescent="0.25">
      <c r="A170" s="30"/>
      <c r="B170" s="37" t="s">
        <v>11</v>
      </c>
      <c r="C170" s="38" t="s">
        <v>177</v>
      </c>
      <c r="D170" s="39" t="s">
        <v>178</v>
      </c>
      <c r="E170" s="40"/>
      <c r="F170" s="41">
        <v>90000</v>
      </c>
      <c r="G170" s="42">
        <f t="shared" si="3"/>
        <v>-16221324.519999992</v>
      </c>
    </row>
    <row r="171" spans="1:7" s="18" customFormat="1" ht="27.75" customHeight="1" x14ac:dyDescent="0.25">
      <c r="A171" s="30"/>
      <c r="B171" s="37" t="s">
        <v>11</v>
      </c>
      <c r="C171" s="38" t="s">
        <v>179</v>
      </c>
      <c r="D171" s="39" t="s">
        <v>180</v>
      </c>
      <c r="E171" s="40"/>
      <c r="F171" s="41">
        <v>31500</v>
      </c>
      <c r="G171" s="42">
        <f t="shared" si="3"/>
        <v>-16252824.519999992</v>
      </c>
    </row>
    <row r="172" spans="1:7" s="18" customFormat="1" ht="27.75" customHeight="1" x14ac:dyDescent="0.25">
      <c r="A172" s="30"/>
      <c r="B172" s="37" t="s">
        <v>11</v>
      </c>
      <c r="C172" s="38" t="s">
        <v>181</v>
      </c>
      <c r="D172" s="39" t="s">
        <v>182</v>
      </c>
      <c r="E172" s="40"/>
      <c r="F172" s="41">
        <v>183077</v>
      </c>
      <c r="G172" s="42">
        <f t="shared" si="3"/>
        <v>-16435901.519999992</v>
      </c>
    </row>
    <row r="173" spans="1:7" s="18" customFormat="1" ht="27.75" customHeight="1" x14ac:dyDescent="0.25">
      <c r="A173" s="30"/>
      <c r="B173" s="37" t="s">
        <v>11</v>
      </c>
      <c r="C173" s="38" t="s">
        <v>183</v>
      </c>
      <c r="D173" s="39" t="s">
        <v>184</v>
      </c>
      <c r="E173" s="40"/>
      <c r="F173" s="41">
        <v>216000</v>
      </c>
      <c r="G173" s="42">
        <f t="shared" si="3"/>
        <v>-16651901.519999992</v>
      </c>
    </row>
    <row r="174" spans="1:7" s="18" customFormat="1" ht="27.75" customHeight="1" x14ac:dyDescent="0.25">
      <c r="A174" s="30"/>
      <c r="B174" s="37" t="s">
        <v>11</v>
      </c>
      <c r="C174" s="38" t="s">
        <v>185</v>
      </c>
      <c r="D174" s="39" t="s">
        <v>186</v>
      </c>
      <c r="E174" s="40"/>
      <c r="F174" s="41">
        <v>252000</v>
      </c>
      <c r="G174" s="42">
        <f t="shared" si="3"/>
        <v>-16903901.519999992</v>
      </c>
    </row>
    <row r="175" spans="1:7" s="18" customFormat="1" ht="27.75" customHeight="1" x14ac:dyDescent="0.25">
      <c r="A175" s="30"/>
      <c r="B175" s="37" t="s">
        <v>11</v>
      </c>
      <c r="C175" s="38" t="s">
        <v>187</v>
      </c>
      <c r="D175" s="39" t="s">
        <v>184</v>
      </c>
      <c r="E175" s="40"/>
      <c r="F175" s="41">
        <v>151200</v>
      </c>
      <c r="G175" s="42">
        <f t="shared" si="3"/>
        <v>-17055101.519999992</v>
      </c>
    </row>
    <row r="176" spans="1:7" s="18" customFormat="1" ht="27.75" customHeight="1" x14ac:dyDescent="0.25">
      <c r="A176" s="30"/>
      <c r="B176" s="37" t="s">
        <v>11</v>
      </c>
      <c r="C176" s="38" t="s">
        <v>188</v>
      </c>
      <c r="D176" s="39" t="s">
        <v>189</v>
      </c>
      <c r="E176" s="40"/>
      <c r="F176" s="41">
        <v>72000</v>
      </c>
      <c r="G176" s="42">
        <f t="shared" si="3"/>
        <v>-17127101.519999992</v>
      </c>
    </row>
    <row r="177" spans="1:7" s="18" customFormat="1" ht="27.75" customHeight="1" x14ac:dyDescent="0.25">
      <c r="A177" s="30"/>
      <c r="B177" s="37" t="s">
        <v>11</v>
      </c>
      <c r="C177" s="38" t="s">
        <v>190</v>
      </c>
      <c r="D177" s="39" t="s">
        <v>191</v>
      </c>
      <c r="E177" s="40"/>
      <c r="F177" s="41">
        <v>157500</v>
      </c>
      <c r="G177" s="42">
        <f t="shared" si="3"/>
        <v>-17284601.519999992</v>
      </c>
    </row>
    <row r="178" spans="1:7" s="18" customFormat="1" ht="27.75" customHeight="1" x14ac:dyDescent="0.25">
      <c r="A178" s="30"/>
      <c r="B178" s="37" t="s">
        <v>11</v>
      </c>
      <c r="C178" s="38" t="s">
        <v>192</v>
      </c>
      <c r="D178" s="39" t="s">
        <v>193</v>
      </c>
      <c r="E178" s="40"/>
      <c r="F178" s="41">
        <v>58275</v>
      </c>
      <c r="G178" s="42">
        <f t="shared" si="3"/>
        <v>-17342876.519999992</v>
      </c>
    </row>
    <row r="179" spans="1:7" s="18" customFormat="1" ht="27.75" customHeight="1" x14ac:dyDescent="0.25">
      <c r="A179" s="30"/>
      <c r="B179" s="37" t="s">
        <v>11</v>
      </c>
      <c r="C179" s="38" t="s">
        <v>194</v>
      </c>
      <c r="D179" s="39" t="s">
        <v>195</v>
      </c>
      <c r="E179" s="40"/>
      <c r="F179" s="41">
        <v>12095</v>
      </c>
      <c r="G179" s="42">
        <f t="shared" si="3"/>
        <v>-17354971.519999992</v>
      </c>
    </row>
    <row r="180" spans="1:7" s="18" customFormat="1" ht="27.75" customHeight="1" x14ac:dyDescent="0.25">
      <c r="A180" s="30"/>
      <c r="B180" s="37" t="s">
        <v>11</v>
      </c>
      <c r="C180" s="38" t="s">
        <v>196</v>
      </c>
      <c r="D180" s="39" t="s">
        <v>197</v>
      </c>
      <c r="E180" s="40"/>
      <c r="F180" s="41">
        <v>16800</v>
      </c>
      <c r="G180" s="42">
        <f t="shared" si="3"/>
        <v>-17371771.519999992</v>
      </c>
    </row>
    <row r="181" spans="1:7" s="18" customFormat="1" ht="27.75" customHeight="1" x14ac:dyDescent="0.25">
      <c r="A181" s="30"/>
      <c r="B181" s="37" t="s">
        <v>11</v>
      </c>
      <c r="C181" s="38" t="s">
        <v>198</v>
      </c>
      <c r="D181" s="39" t="s">
        <v>199</v>
      </c>
      <c r="E181" s="40"/>
      <c r="F181" s="41">
        <v>8075.68</v>
      </c>
      <c r="G181" s="42">
        <f t="shared" si="3"/>
        <v>-17379847.199999992</v>
      </c>
    </row>
    <row r="182" spans="1:7" s="18" customFormat="1" ht="27.75" customHeight="1" x14ac:dyDescent="0.25">
      <c r="A182" s="30"/>
      <c r="B182" s="37" t="s">
        <v>11</v>
      </c>
      <c r="C182" s="38" t="s">
        <v>200</v>
      </c>
      <c r="D182" s="39" t="s">
        <v>201</v>
      </c>
      <c r="E182" s="40"/>
      <c r="F182" s="41">
        <v>5249.19</v>
      </c>
      <c r="G182" s="42">
        <f t="shared" si="3"/>
        <v>-17385096.389999993</v>
      </c>
    </row>
    <row r="183" spans="1:7" s="18" customFormat="1" ht="27.75" customHeight="1" x14ac:dyDescent="0.25">
      <c r="A183" s="30"/>
      <c r="B183" s="37" t="s">
        <v>11</v>
      </c>
      <c r="C183" s="38" t="s">
        <v>202</v>
      </c>
      <c r="D183" s="39" t="s">
        <v>203</v>
      </c>
      <c r="E183" s="40"/>
      <c r="F183" s="41">
        <v>8142</v>
      </c>
      <c r="G183" s="42">
        <f t="shared" si="3"/>
        <v>-17393238.389999993</v>
      </c>
    </row>
    <row r="184" spans="1:7" s="18" customFormat="1" ht="27.75" customHeight="1" x14ac:dyDescent="0.25">
      <c r="A184" s="30"/>
      <c r="B184" s="37" t="s">
        <v>11</v>
      </c>
      <c r="C184" s="38" t="s">
        <v>204</v>
      </c>
      <c r="D184" s="39" t="s">
        <v>205</v>
      </c>
      <c r="E184" s="40"/>
      <c r="F184" s="41">
        <v>174600</v>
      </c>
      <c r="G184" s="42">
        <f t="shared" si="3"/>
        <v>-17567838.389999993</v>
      </c>
    </row>
    <row r="185" spans="1:7" s="18" customFormat="1" ht="27.75" customHeight="1" x14ac:dyDescent="0.25">
      <c r="A185" s="30"/>
      <c r="B185" s="37" t="s">
        <v>11</v>
      </c>
      <c r="C185" s="38" t="s">
        <v>206</v>
      </c>
      <c r="D185" s="39" t="s">
        <v>207</v>
      </c>
      <c r="E185" s="40"/>
      <c r="F185" s="41">
        <v>16200</v>
      </c>
      <c r="G185" s="42">
        <f t="shared" si="3"/>
        <v>-17584038.389999993</v>
      </c>
    </row>
    <row r="186" spans="1:7" s="18" customFormat="1" ht="27.75" customHeight="1" x14ac:dyDescent="0.25">
      <c r="A186" s="30"/>
      <c r="B186" s="37" t="s">
        <v>11</v>
      </c>
      <c r="C186" s="38" t="s">
        <v>208</v>
      </c>
      <c r="D186" s="39" t="s">
        <v>209</v>
      </c>
      <c r="E186" s="40"/>
      <c r="F186" s="41">
        <v>22500</v>
      </c>
      <c r="G186" s="42">
        <f t="shared" si="3"/>
        <v>-17606538.389999993</v>
      </c>
    </row>
    <row r="187" spans="1:7" s="18" customFormat="1" ht="27.75" customHeight="1" x14ac:dyDescent="0.25">
      <c r="A187" s="30"/>
      <c r="B187" s="37" t="s">
        <v>11</v>
      </c>
      <c r="C187" s="38" t="s">
        <v>210</v>
      </c>
      <c r="D187" s="39" t="s">
        <v>211</v>
      </c>
      <c r="E187" s="40"/>
      <c r="F187" s="41">
        <v>31500</v>
      </c>
      <c r="G187" s="42">
        <f t="shared" si="3"/>
        <v>-17638038.389999993</v>
      </c>
    </row>
    <row r="188" spans="1:7" s="18" customFormat="1" ht="27.75" customHeight="1" x14ac:dyDescent="0.25">
      <c r="A188" s="30"/>
      <c r="B188" s="37" t="s">
        <v>11</v>
      </c>
      <c r="C188" s="38" t="s">
        <v>212</v>
      </c>
      <c r="D188" s="39" t="s">
        <v>213</v>
      </c>
      <c r="E188" s="40"/>
      <c r="F188" s="41">
        <v>121400</v>
      </c>
      <c r="G188" s="42">
        <f t="shared" si="3"/>
        <v>-17759438.389999993</v>
      </c>
    </row>
    <row r="189" spans="1:7" s="18" customFormat="1" ht="27.75" customHeight="1" x14ac:dyDescent="0.25">
      <c r="A189" s="30"/>
      <c r="B189" s="37" t="s">
        <v>11</v>
      </c>
      <c r="C189" s="38" t="s">
        <v>214</v>
      </c>
      <c r="D189" s="39" t="s">
        <v>215</v>
      </c>
      <c r="E189" s="40"/>
      <c r="F189" s="41">
        <v>31500</v>
      </c>
      <c r="G189" s="42">
        <f t="shared" si="3"/>
        <v>-17790938.389999993</v>
      </c>
    </row>
    <row r="190" spans="1:7" s="18" customFormat="1" ht="27.75" customHeight="1" x14ac:dyDescent="0.25">
      <c r="A190" s="30"/>
      <c r="B190" s="37" t="s">
        <v>11</v>
      </c>
      <c r="C190" s="38" t="s">
        <v>216</v>
      </c>
      <c r="D190" s="39" t="s">
        <v>217</v>
      </c>
      <c r="E190" s="40"/>
      <c r="F190" s="41">
        <v>150000</v>
      </c>
      <c r="G190" s="42">
        <f t="shared" si="3"/>
        <v>-17940938.389999993</v>
      </c>
    </row>
    <row r="191" spans="1:7" s="18" customFormat="1" ht="27.75" customHeight="1" x14ac:dyDescent="0.25">
      <c r="A191" s="30"/>
      <c r="B191" s="37" t="s">
        <v>11</v>
      </c>
      <c r="C191" s="38" t="s">
        <v>218</v>
      </c>
      <c r="D191" s="39" t="s">
        <v>219</v>
      </c>
      <c r="E191" s="40"/>
      <c r="F191" s="41">
        <v>150000</v>
      </c>
      <c r="G191" s="42">
        <f t="shared" si="3"/>
        <v>-18090938.389999993</v>
      </c>
    </row>
    <row r="192" spans="1:7" s="18" customFormat="1" ht="27.75" customHeight="1" x14ac:dyDescent="0.25">
      <c r="A192" s="30"/>
      <c r="B192" s="37" t="s">
        <v>11</v>
      </c>
      <c r="C192" s="38" t="s">
        <v>220</v>
      </c>
      <c r="D192" s="39" t="s">
        <v>221</v>
      </c>
      <c r="E192" s="40"/>
      <c r="F192" s="41">
        <v>12862</v>
      </c>
      <c r="G192" s="42">
        <f t="shared" si="3"/>
        <v>-18103800.389999993</v>
      </c>
    </row>
    <row r="193" spans="1:7" s="18" customFormat="1" ht="27.75" customHeight="1" x14ac:dyDescent="0.25">
      <c r="A193" s="30"/>
      <c r="B193" s="37" t="s">
        <v>11</v>
      </c>
      <c r="C193" s="38" t="s">
        <v>222</v>
      </c>
      <c r="D193" s="39" t="s">
        <v>223</v>
      </c>
      <c r="E193" s="40"/>
      <c r="F193" s="41">
        <v>200000</v>
      </c>
      <c r="G193" s="42">
        <f t="shared" si="3"/>
        <v>-18303800.389999993</v>
      </c>
    </row>
    <row r="194" spans="1:7" s="18" customFormat="1" ht="27.75" customHeight="1" x14ac:dyDescent="0.25">
      <c r="A194" s="30"/>
      <c r="B194" s="37" t="s">
        <v>11</v>
      </c>
      <c r="C194" s="38" t="s">
        <v>224</v>
      </c>
      <c r="D194" s="39" t="s">
        <v>225</v>
      </c>
      <c r="E194" s="40"/>
      <c r="F194" s="41">
        <v>1175000</v>
      </c>
      <c r="G194" s="42">
        <f t="shared" si="3"/>
        <v>-19478800.389999993</v>
      </c>
    </row>
    <row r="195" spans="1:7" s="18" customFormat="1" ht="27.75" customHeight="1" x14ac:dyDescent="0.25">
      <c r="A195" s="30"/>
      <c r="B195" s="37" t="s">
        <v>11</v>
      </c>
      <c r="C195" s="38" t="s">
        <v>226</v>
      </c>
      <c r="D195" s="39" t="s">
        <v>184</v>
      </c>
      <c r="E195" s="40"/>
      <c r="F195" s="41">
        <v>63900</v>
      </c>
      <c r="G195" s="42">
        <f t="shared" si="3"/>
        <v>-19542700.389999993</v>
      </c>
    </row>
    <row r="196" spans="1:7" s="18" customFormat="1" ht="27.75" customHeight="1" x14ac:dyDescent="0.25">
      <c r="A196" s="30"/>
      <c r="B196" s="37" t="s">
        <v>11</v>
      </c>
      <c r="C196" s="38" t="s">
        <v>227</v>
      </c>
      <c r="D196" s="39" t="s">
        <v>184</v>
      </c>
      <c r="E196" s="40"/>
      <c r="F196" s="41">
        <v>319500</v>
      </c>
      <c r="G196" s="42">
        <f t="shared" si="3"/>
        <v>-19862200.389999993</v>
      </c>
    </row>
    <row r="197" spans="1:7" s="18" customFormat="1" ht="27.75" customHeight="1" x14ac:dyDescent="0.25">
      <c r="A197" s="30"/>
      <c r="B197" s="37" t="s">
        <v>11</v>
      </c>
      <c r="C197" s="38" t="s">
        <v>228</v>
      </c>
      <c r="D197" s="39" t="s">
        <v>229</v>
      </c>
      <c r="E197" s="40"/>
      <c r="F197" s="41">
        <v>72000</v>
      </c>
      <c r="G197" s="42">
        <f t="shared" si="3"/>
        <v>-19934200.389999993</v>
      </c>
    </row>
    <row r="198" spans="1:7" s="18" customFormat="1" ht="27.75" customHeight="1" x14ac:dyDescent="0.25">
      <c r="A198" s="30"/>
      <c r="B198" s="37" t="s">
        <v>11</v>
      </c>
      <c r="C198" s="38" t="s">
        <v>230</v>
      </c>
      <c r="D198" s="39" t="s">
        <v>215</v>
      </c>
      <c r="E198" s="40"/>
      <c r="F198" s="41">
        <v>31500</v>
      </c>
      <c r="G198" s="42">
        <f t="shared" si="3"/>
        <v>-19965700.389999993</v>
      </c>
    </row>
    <row r="199" spans="1:7" s="18" customFormat="1" ht="27.75" customHeight="1" x14ac:dyDescent="0.25">
      <c r="A199" s="30"/>
      <c r="B199" s="37" t="s">
        <v>11</v>
      </c>
      <c r="C199" s="38" t="s">
        <v>231</v>
      </c>
      <c r="D199" s="39" t="s">
        <v>232</v>
      </c>
      <c r="E199" s="40"/>
      <c r="F199" s="41">
        <v>11700</v>
      </c>
      <c r="G199" s="42">
        <f t="shared" si="3"/>
        <v>-19977400.389999993</v>
      </c>
    </row>
    <row r="200" spans="1:7" s="18" customFormat="1" ht="27.75" customHeight="1" x14ac:dyDescent="0.25">
      <c r="A200" s="30"/>
      <c r="B200" s="37" t="s">
        <v>11</v>
      </c>
      <c r="C200" s="38" t="s">
        <v>233</v>
      </c>
      <c r="D200" s="39" t="s">
        <v>234</v>
      </c>
      <c r="E200" s="40"/>
      <c r="F200" s="41">
        <v>67500</v>
      </c>
      <c r="G200" s="42">
        <f t="shared" si="3"/>
        <v>-20044900.389999993</v>
      </c>
    </row>
    <row r="201" spans="1:7" s="18" customFormat="1" ht="27.75" customHeight="1" x14ac:dyDescent="0.25">
      <c r="A201" s="30"/>
      <c r="B201" s="37" t="s">
        <v>11</v>
      </c>
      <c r="C201" s="38" t="s">
        <v>235</v>
      </c>
      <c r="D201" s="39" t="s">
        <v>236</v>
      </c>
      <c r="E201" s="40"/>
      <c r="F201" s="41">
        <v>52500</v>
      </c>
      <c r="G201" s="42">
        <f t="shared" si="3"/>
        <v>-20097400.389999993</v>
      </c>
    </row>
    <row r="202" spans="1:7" s="18" customFormat="1" ht="27.75" customHeight="1" x14ac:dyDescent="0.25">
      <c r="A202" s="30"/>
      <c r="B202" s="37" t="s">
        <v>11</v>
      </c>
      <c r="C202" s="38" t="s">
        <v>237</v>
      </c>
      <c r="D202" s="39" t="s">
        <v>238</v>
      </c>
      <c r="E202" s="40"/>
      <c r="F202" s="41">
        <v>24750</v>
      </c>
      <c r="G202" s="42">
        <f t="shared" si="3"/>
        <v>-20122150.389999993</v>
      </c>
    </row>
    <row r="203" spans="1:7" s="18" customFormat="1" ht="27.75" customHeight="1" x14ac:dyDescent="0.25">
      <c r="A203" s="30"/>
      <c r="B203" s="37" t="s">
        <v>11</v>
      </c>
      <c r="C203" s="38" t="s">
        <v>239</v>
      </c>
      <c r="D203" s="39" t="s">
        <v>240</v>
      </c>
      <c r="E203" s="40"/>
      <c r="F203" s="41">
        <v>27000</v>
      </c>
      <c r="G203" s="42">
        <f t="shared" si="3"/>
        <v>-20149150.389999993</v>
      </c>
    </row>
    <row r="204" spans="1:7" s="18" customFormat="1" ht="27.75" customHeight="1" x14ac:dyDescent="0.25">
      <c r="A204" s="30"/>
      <c r="B204" s="37" t="s">
        <v>11</v>
      </c>
      <c r="C204" s="38" t="s">
        <v>241</v>
      </c>
      <c r="D204" s="39" t="s">
        <v>242</v>
      </c>
      <c r="E204" s="40"/>
      <c r="F204" s="41">
        <v>277490.53999999998</v>
      </c>
      <c r="G204" s="42">
        <f t="shared" si="3"/>
        <v>-20426640.929999992</v>
      </c>
    </row>
    <row r="205" spans="1:7" s="18" customFormat="1" ht="27.75" customHeight="1" x14ac:dyDescent="0.25">
      <c r="A205" s="30"/>
      <c r="B205" s="37" t="s">
        <v>11</v>
      </c>
      <c r="C205" s="38" t="s">
        <v>243</v>
      </c>
      <c r="D205" s="39" t="s">
        <v>244</v>
      </c>
      <c r="E205" s="40"/>
      <c r="F205" s="41">
        <v>100000</v>
      </c>
      <c r="G205" s="42">
        <f t="shared" si="3"/>
        <v>-20526640.929999992</v>
      </c>
    </row>
    <row r="206" spans="1:7" s="18" customFormat="1" ht="27.75" customHeight="1" x14ac:dyDescent="0.25">
      <c r="A206" s="30"/>
      <c r="B206" s="37" t="s">
        <v>11</v>
      </c>
      <c r="C206" s="38" t="s">
        <v>245</v>
      </c>
      <c r="D206" s="39" t="s">
        <v>246</v>
      </c>
      <c r="E206" s="40"/>
      <c r="F206" s="41">
        <v>59000</v>
      </c>
      <c r="G206" s="42">
        <f t="shared" si="3"/>
        <v>-20585640.929999992</v>
      </c>
    </row>
    <row r="207" spans="1:7" s="18" customFormat="1" ht="27.75" customHeight="1" x14ac:dyDescent="0.25">
      <c r="A207" s="30"/>
      <c r="B207" s="37" t="s">
        <v>11</v>
      </c>
      <c r="C207" s="38" t="s">
        <v>247</v>
      </c>
      <c r="D207" s="39" t="s">
        <v>184</v>
      </c>
      <c r="E207" s="40"/>
      <c r="F207" s="41">
        <v>11875.5</v>
      </c>
      <c r="G207" s="42">
        <f t="shared" si="3"/>
        <v>-20597516.429999992</v>
      </c>
    </row>
    <row r="208" spans="1:7" s="18" customFormat="1" ht="27.75" customHeight="1" x14ac:dyDescent="0.25">
      <c r="A208" s="30"/>
      <c r="B208" s="37" t="s">
        <v>11</v>
      </c>
      <c r="C208" s="38" t="s">
        <v>248</v>
      </c>
      <c r="D208" s="39" t="s">
        <v>184</v>
      </c>
      <c r="E208" s="40"/>
      <c r="F208" s="41">
        <v>216000</v>
      </c>
      <c r="G208" s="42">
        <f t="shared" si="3"/>
        <v>-20813516.429999992</v>
      </c>
    </row>
    <row r="209" spans="1:7" s="18" customFormat="1" ht="27.75" customHeight="1" x14ac:dyDescent="0.25">
      <c r="A209" s="30"/>
      <c r="B209" s="37" t="s">
        <v>11</v>
      </c>
      <c r="C209" s="38" t="s">
        <v>249</v>
      </c>
      <c r="D209" s="39" t="s">
        <v>184</v>
      </c>
      <c r="E209" s="40"/>
      <c r="F209" s="41">
        <v>91214.81</v>
      </c>
      <c r="G209" s="42">
        <f t="shared" si="3"/>
        <v>-20904731.239999991</v>
      </c>
    </row>
    <row r="210" spans="1:7" s="18" customFormat="1" ht="27.75" customHeight="1" x14ac:dyDescent="0.25">
      <c r="A210" s="30"/>
      <c r="B210" s="37" t="s">
        <v>11</v>
      </c>
      <c r="C210" s="38" t="s">
        <v>250</v>
      </c>
      <c r="D210" s="39" t="s">
        <v>251</v>
      </c>
      <c r="E210" s="40"/>
      <c r="F210" s="41">
        <v>182749</v>
      </c>
      <c r="G210" s="42">
        <f t="shared" si="3"/>
        <v>-21087480.239999991</v>
      </c>
    </row>
    <row r="211" spans="1:7" s="18" customFormat="1" ht="27.75" customHeight="1" x14ac:dyDescent="0.25">
      <c r="A211" s="30"/>
      <c r="B211" s="37" t="s">
        <v>11</v>
      </c>
      <c r="C211" s="38" t="s">
        <v>252</v>
      </c>
      <c r="D211" s="39" t="s">
        <v>213</v>
      </c>
      <c r="E211" s="40"/>
      <c r="F211" s="41">
        <v>174000</v>
      </c>
      <c r="G211" s="42">
        <f t="shared" si="3"/>
        <v>-21261480.239999991</v>
      </c>
    </row>
    <row r="212" spans="1:7" s="18" customFormat="1" ht="27.75" customHeight="1" x14ac:dyDescent="0.25">
      <c r="A212" s="30"/>
      <c r="B212" s="37" t="s">
        <v>11</v>
      </c>
      <c r="C212" s="38" t="s">
        <v>253</v>
      </c>
      <c r="D212" s="39" t="s">
        <v>184</v>
      </c>
      <c r="E212" s="40"/>
      <c r="F212" s="41">
        <v>253800</v>
      </c>
      <c r="G212" s="42">
        <f t="shared" si="3"/>
        <v>-21515280.239999991</v>
      </c>
    </row>
    <row r="213" spans="1:7" s="18" customFormat="1" ht="27.75" customHeight="1" x14ac:dyDescent="0.25">
      <c r="A213" s="30"/>
      <c r="B213" s="37" t="s">
        <v>11</v>
      </c>
      <c r="C213" s="38" t="s">
        <v>254</v>
      </c>
      <c r="D213" s="39" t="s">
        <v>255</v>
      </c>
      <c r="E213" s="40"/>
      <c r="F213" s="41">
        <v>28350</v>
      </c>
      <c r="G213" s="42">
        <f t="shared" si="3"/>
        <v>-21543630.239999991</v>
      </c>
    </row>
    <row r="214" spans="1:7" s="18" customFormat="1" ht="27.75" customHeight="1" x14ac:dyDescent="0.25">
      <c r="A214" s="30"/>
      <c r="B214" s="37" t="s">
        <v>11</v>
      </c>
      <c r="C214" s="38" t="s">
        <v>256</v>
      </c>
      <c r="D214" s="39" t="s">
        <v>257</v>
      </c>
      <c r="E214" s="40"/>
      <c r="F214" s="41">
        <v>89000</v>
      </c>
      <c r="G214" s="42">
        <f t="shared" si="3"/>
        <v>-21632630.239999991</v>
      </c>
    </row>
    <row r="215" spans="1:7" s="18" customFormat="1" ht="27.75" customHeight="1" x14ac:dyDescent="0.25">
      <c r="A215" s="30"/>
      <c r="B215" s="37" t="s">
        <v>11</v>
      </c>
      <c r="C215" s="38" t="s">
        <v>258</v>
      </c>
      <c r="D215" s="39" t="s">
        <v>259</v>
      </c>
      <c r="E215" s="40"/>
      <c r="F215" s="41">
        <v>7087.5</v>
      </c>
      <c r="G215" s="42">
        <f t="shared" si="3"/>
        <v>-21639717.739999991</v>
      </c>
    </row>
    <row r="216" spans="1:7" s="18" customFormat="1" ht="27.75" customHeight="1" x14ac:dyDescent="0.25">
      <c r="A216" s="30"/>
      <c r="B216" s="37" t="s">
        <v>11</v>
      </c>
      <c r="C216" s="38" t="s">
        <v>260</v>
      </c>
      <c r="D216" s="39" t="s">
        <v>261</v>
      </c>
      <c r="E216" s="40"/>
      <c r="F216" s="41">
        <v>51941.82</v>
      </c>
      <c r="G216" s="42">
        <f t="shared" si="3"/>
        <v>-21691659.559999991</v>
      </c>
    </row>
    <row r="217" spans="1:7" s="18" customFormat="1" ht="27.75" customHeight="1" x14ac:dyDescent="0.25">
      <c r="A217" s="30"/>
      <c r="B217" s="37" t="s">
        <v>11</v>
      </c>
      <c r="C217" s="38" t="s">
        <v>262</v>
      </c>
      <c r="D217" s="39" t="s">
        <v>263</v>
      </c>
      <c r="E217" s="40"/>
      <c r="F217" s="41">
        <v>67500</v>
      </c>
      <c r="G217" s="42">
        <f t="shared" si="3"/>
        <v>-21759159.559999991</v>
      </c>
    </row>
    <row r="218" spans="1:7" s="18" customFormat="1" ht="27.75" customHeight="1" x14ac:dyDescent="0.25">
      <c r="A218" s="30"/>
      <c r="B218" s="37" t="s">
        <v>11</v>
      </c>
      <c r="C218" s="38" t="s">
        <v>264</v>
      </c>
      <c r="D218" s="39" t="s">
        <v>184</v>
      </c>
      <c r="E218" s="40"/>
      <c r="F218" s="41">
        <v>783900</v>
      </c>
      <c r="G218" s="42">
        <f t="shared" si="3"/>
        <v>-22543059.559999991</v>
      </c>
    </row>
    <row r="219" spans="1:7" s="18" customFormat="1" ht="27.75" customHeight="1" x14ac:dyDescent="0.25">
      <c r="A219" s="30"/>
      <c r="B219" s="37" t="s">
        <v>11</v>
      </c>
      <c r="C219" s="38" t="s">
        <v>265</v>
      </c>
      <c r="D219" s="39" t="s">
        <v>266</v>
      </c>
      <c r="E219" s="40"/>
      <c r="F219" s="41">
        <v>67500</v>
      </c>
      <c r="G219" s="42">
        <f t="shared" si="3"/>
        <v>-22610559.559999991</v>
      </c>
    </row>
    <row r="220" spans="1:7" s="18" customFormat="1" ht="27.75" customHeight="1" x14ac:dyDescent="0.25">
      <c r="A220" s="30"/>
      <c r="B220" s="37" t="s">
        <v>11</v>
      </c>
      <c r="C220" s="38" t="s">
        <v>267</v>
      </c>
      <c r="D220" s="39" t="s">
        <v>268</v>
      </c>
      <c r="E220" s="40"/>
      <c r="F220" s="41">
        <v>45000</v>
      </c>
      <c r="G220" s="42">
        <f t="shared" si="3"/>
        <v>-22655559.559999991</v>
      </c>
    </row>
    <row r="221" spans="1:7" s="18" customFormat="1" ht="27.75" customHeight="1" x14ac:dyDescent="0.25">
      <c r="A221" s="30"/>
      <c r="B221" s="37" t="s">
        <v>11</v>
      </c>
      <c r="C221" s="38" t="s">
        <v>269</v>
      </c>
      <c r="D221" s="39" t="s">
        <v>270</v>
      </c>
      <c r="E221" s="40"/>
      <c r="F221" s="41">
        <v>18000</v>
      </c>
      <c r="G221" s="42">
        <f t="shared" si="3"/>
        <v>-22673559.559999991</v>
      </c>
    </row>
    <row r="222" spans="1:7" s="18" customFormat="1" ht="27.75" customHeight="1" x14ac:dyDescent="0.25">
      <c r="A222" s="30"/>
      <c r="B222" s="37" t="s">
        <v>11</v>
      </c>
      <c r="C222" s="38" t="s">
        <v>271</v>
      </c>
      <c r="D222" s="39" t="s">
        <v>272</v>
      </c>
      <c r="E222" s="40"/>
      <c r="F222" s="41">
        <v>45650</v>
      </c>
      <c r="G222" s="42">
        <f t="shared" si="3"/>
        <v>-22719209.559999991</v>
      </c>
    </row>
    <row r="223" spans="1:7" s="18" customFormat="1" ht="27.75" customHeight="1" x14ac:dyDescent="0.25">
      <c r="A223" s="30"/>
      <c r="B223" s="37" t="s">
        <v>11</v>
      </c>
      <c r="C223" s="38" t="s">
        <v>273</v>
      </c>
      <c r="D223" s="39" t="s">
        <v>274</v>
      </c>
      <c r="E223" s="40"/>
      <c r="F223" s="41">
        <v>32400</v>
      </c>
      <c r="G223" s="42">
        <f t="shared" si="3"/>
        <v>-22751609.559999991</v>
      </c>
    </row>
    <row r="224" spans="1:7" s="18" customFormat="1" ht="27.75" customHeight="1" x14ac:dyDescent="0.25">
      <c r="A224" s="30"/>
      <c r="B224" s="37" t="s">
        <v>11</v>
      </c>
      <c r="C224" s="38" t="s">
        <v>275</v>
      </c>
      <c r="D224" s="39" t="s">
        <v>276</v>
      </c>
      <c r="E224" s="40"/>
      <c r="F224" s="41">
        <v>25000</v>
      </c>
      <c r="G224" s="42">
        <f t="shared" si="3"/>
        <v>-22776609.559999991</v>
      </c>
    </row>
    <row r="225" spans="1:7" s="18" customFormat="1" ht="27.75" customHeight="1" x14ac:dyDescent="0.25">
      <c r="A225" s="30"/>
      <c r="B225" s="37" t="s">
        <v>11</v>
      </c>
      <c r="C225" s="38" t="s">
        <v>277</v>
      </c>
      <c r="D225" s="39" t="s">
        <v>278</v>
      </c>
      <c r="E225" s="40"/>
      <c r="F225" s="41">
        <v>20000</v>
      </c>
      <c r="G225" s="42">
        <f t="shared" ref="G225:G288" si="4">+G224-F225</f>
        <v>-22796609.559999991</v>
      </c>
    </row>
    <row r="226" spans="1:7" s="18" customFormat="1" ht="27.75" customHeight="1" x14ac:dyDescent="0.25">
      <c r="A226" s="30"/>
      <c r="B226" s="37" t="s">
        <v>11</v>
      </c>
      <c r="C226" s="38" t="s">
        <v>279</v>
      </c>
      <c r="D226" s="39" t="s">
        <v>280</v>
      </c>
      <c r="E226" s="40"/>
      <c r="F226" s="41">
        <v>36000</v>
      </c>
      <c r="G226" s="42">
        <f t="shared" si="4"/>
        <v>-22832609.559999991</v>
      </c>
    </row>
    <row r="227" spans="1:7" s="18" customFormat="1" ht="27.75" customHeight="1" x14ac:dyDescent="0.25">
      <c r="A227" s="30"/>
      <c r="B227" s="37" t="s">
        <v>11</v>
      </c>
      <c r="C227" s="38" t="s">
        <v>271</v>
      </c>
      <c r="D227" s="39" t="s">
        <v>281</v>
      </c>
      <c r="E227" s="40"/>
      <c r="F227" s="41">
        <v>1000</v>
      </c>
      <c r="G227" s="42">
        <f t="shared" si="4"/>
        <v>-22833609.559999991</v>
      </c>
    </row>
    <row r="228" spans="1:7" s="18" customFormat="1" ht="27.75" customHeight="1" x14ac:dyDescent="0.25">
      <c r="A228" s="30"/>
      <c r="B228" s="37" t="s">
        <v>11</v>
      </c>
      <c r="C228" s="38" t="s">
        <v>282</v>
      </c>
      <c r="D228" s="39" t="s">
        <v>283</v>
      </c>
      <c r="E228" s="40"/>
      <c r="F228" s="41">
        <v>13500</v>
      </c>
      <c r="G228" s="42">
        <f t="shared" si="4"/>
        <v>-22847109.559999991</v>
      </c>
    </row>
    <row r="229" spans="1:7" s="18" customFormat="1" ht="27.75" customHeight="1" x14ac:dyDescent="0.25">
      <c r="A229" s="30"/>
      <c r="B229" s="37" t="s">
        <v>11</v>
      </c>
      <c r="C229" s="38" t="s">
        <v>284</v>
      </c>
      <c r="D229" s="39" t="s">
        <v>285</v>
      </c>
      <c r="E229" s="40"/>
      <c r="F229" s="41">
        <v>63000</v>
      </c>
      <c r="G229" s="42">
        <f t="shared" si="4"/>
        <v>-22910109.559999991</v>
      </c>
    </row>
    <row r="230" spans="1:7" s="18" customFormat="1" ht="27.75" customHeight="1" x14ac:dyDescent="0.25">
      <c r="A230" s="30"/>
      <c r="B230" s="37" t="s">
        <v>11</v>
      </c>
      <c r="C230" s="38" t="s">
        <v>286</v>
      </c>
      <c r="D230" s="39" t="s">
        <v>287</v>
      </c>
      <c r="E230" s="40"/>
      <c r="F230" s="41">
        <v>27000</v>
      </c>
      <c r="G230" s="42">
        <f t="shared" si="4"/>
        <v>-22937109.559999991</v>
      </c>
    </row>
    <row r="231" spans="1:7" s="18" customFormat="1" ht="27.75" customHeight="1" x14ac:dyDescent="0.25">
      <c r="A231" s="30"/>
      <c r="B231" s="37" t="s">
        <v>11</v>
      </c>
      <c r="C231" s="38" t="s">
        <v>288</v>
      </c>
      <c r="D231" s="39" t="s">
        <v>289</v>
      </c>
      <c r="E231" s="40"/>
      <c r="F231" s="41">
        <v>45000</v>
      </c>
      <c r="G231" s="42">
        <f t="shared" si="4"/>
        <v>-22982109.559999991</v>
      </c>
    </row>
    <row r="232" spans="1:7" s="18" customFormat="1" ht="27.75" customHeight="1" x14ac:dyDescent="0.25">
      <c r="A232" s="30"/>
      <c r="B232" s="37" t="s">
        <v>11</v>
      </c>
      <c r="C232" s="38" t="s">
        <v>290</v>
      </c>
      <c r="D232" s="39" t="s">
        <v>291</v>
      </c>
      <c r="E232" s="40"/>
      <c r="F232" s="41">
        <v>27000</v>
      </c>
      <c r="G232" s="42">
        <f t="shared" si="4"/>
        <v>-23009109.559999991</v>
      </c>
    </row>
    <row r="233" spans="1:7" s="18" customFormat="1" ht="27.75" customHeight="1" x14ac:dyDescent="0.25">
      <c r="A233" s="30"/>
      <c r="B233" s="37" t="s">
        <v>11</v>
      </c>
      <c r="C233" s="38" t="s">
        <v>292</v>
      </c>
      <c r="D233" s="39" t="s">
        <v>293</v>
      </c>
      <c r="E233" s="40"/>
      <c r="F233" s="41">
        <v>40500</v>
      </c>
      <c r="G233" s="42">
        <f t="shared" si="4"/>
        <v>-23049609.559999991</v>
      </c>
    </row>
    <row r="234" spans="1:7" s="18" customFormat="1" ht="27.75" customHeight="1" x14ac:dyDescent="0.25">
      <c r="A234" s="30"/>
      <c r="B234" s="37" t="s">
        <v>11</v>
      </c>
      <c r="C234" s="38" t="s">
        <v>294</v>
      </c>
      <c r="D234" s="39" t="s">
        <v>295</v>
      </c>
      <c r="E234" s="40"/>
      <c r="F234" s="41">
        <v>36000</v>
      </c>
      <c r="G234" s="42">
        <f t="shared" si="4"/>
        <v>-23085609.559999991</v>
      </c>
    </row>
    <row r="235" spans="1:7" s="18" customFormat="1" ht="27.75" customHeight="1" x14ac:dyDescent="0.25">
      <c r="A235" s="30"/>
      <c r="B235" s="37" t="s">
        <v>11</v>
      </c>
      <c r="C235" s="38" t="s">
        <v>296</v>
      </c>
      <c r="D235" s="39" t="s">
        <v>297</v>
      </c>
      <c r="E235" s="40"/>
      <c r="F235" s="41">
        <v>72000</v>
      </c>
      <c r="G235" s="42">
        <f t="shared" si="4"/>
        <v>-23157609.559999991</v>
      </c>
    </row>
    <row r="236" spans="1:7" s="18" customFormat="1" ht="27.75" customHeight="1" x14ac:dyDescent="0.25">
      <c r="A236" s="30"/>
      <c r="B236" s="37" t="s">
        <v>11</v>
      </c>
      <c r="C236" s="38" t="s">
        <v>298</v>
      </c>
      <c r="D236" s="39" t="s">
        <v>299</v>
      </c>
      <c r="E236" s="40"/>
      <c r="F236" s="41">
        <v>43200</v>
      </c>
      <c r="G236" s="42">
        <f t="shared" si="4"/>
        <v>-23200809.559999991</v>
      </c>
    </row>
    <row r="237" spans="1:7" s="18" customFormat="1" ht="27.75" customHeight="1" x14ac:dyDescent="0.25">
      <c r="A237" s="30"/>
      <c r="B237" s="37" t="s">
        <v>11</v>
      </c>
      <c r="C237" s="38" t="s">
        <v>300</v>
      </c>
      <c r="D237" s="39" t="s">
        <v>301</v>
      </c>
      <c r="E237" s="40"/>
      <c r="F237" s="41">
        <v>124400</v>
      </c>
      <c r="G237" s="42">
        <f t="shared" si="4"/>
        <v>-23325209.559999991</v>
      </c>
    </row>
    <row r="238" spans="1:7" s="18" customFormat="1" ht="27.75" customHeight="1" x14ac:dyDescent="0.25">
      <c r="A238" s="30"/>
      <c r="B238" s="37" t="s">
        <v>11</v>
      </c>
      <c r="C238" s="38" t="s">
        <v>302</v>
      </c>
      <c r="D238" s="39" t="s">
        <v>303</v>
      </c>
      <c r="E238" s="40"/>
      <c r="F238" s="41">
        <v>241018.9</v>
      </c>
      <c r="G238" s="42">
        <f t="shared" si="4"/>
        <v>-23566228.45999999</v>
      </c>
    </row>
    <row r="239" spans="1:7" s="18" customFormat="1" ht="27.75" customHeight="1" x14ac:dyDescent="0.25">
      <c r="A239" s="30"/>
      <c r="B239" s="37" t="s">
        <v>11</v>
      </c>
      <c r="C239" s="38" t="s">
        <v>304</v>
      </c>
      <c r="D239" s="39" t="s">
        <v>305</v>
      </c>
      <c r="E239" s="40"/>
      <c r="F239" s="41">
        <v>1576400</v>
      </c>
      <c r="G239" s="42">
        <f t="shared" si="4"/>
        <v>-25142628.45999999</v>
      </c>
    </row>
    <row r="240" spans="1:7" s="18" customFormat="1" ht="27.75" customHeight="1" x14ac:dyDescent="0.25">
      <c r="A240" s="30"/>
      <c r="B240" s="37" t="s">
        <v>11</v>
      </c>
      <c r="C240" s="38" t="s">
        <v>306</v>
      </c>
      <c r="D240" s="39" t="s">
        <v>307</v>
      </c>
      <c r="E240" s="40"/>
      <c r="F240" s="41">
        <v>346150</v>
      </c>
      <c r="G240" s="42">
        <f t="shared" si="4"/>
        <v>-25488778.45999999</v>
      </c>
    </row>
    <row r="241" spans="1:7" s="18" customFormat="1" ht="27.75" customHeight="1" x14ac:dyDescent="0.25">
      <c r="A241" s="30"/>
      <c r="B241" s="37" t="s">
        <v>11</v>
      </c>
      <c r="C241" s="38" t="s">
        <v>308</v>
      </c>
      <c r="D241" s="39" t="s">
        <v>309</v>
      </c>
      <c r="E241" s="40"/>
      <c r="F241" s="41">
        <v>835689.09</v>
      </c>
      <c r="G241" s="42">
        <f t="shared" si="4"/>
        <v>-26324467.54999999</v>
      </c>
    </row>
    <row r="242" spans="1:7" s="18" customFormat="1" ht="27.75" customHeight="1" x14ac:dyDescent="0.25">
      <c r="A242" s="30"/>
      <c r="B242" s="37" t="s">
        <v>11</v>
      </c>
      <c r="C242" s="38" t="s">
        <v>310</v>
      </c>
      <c r="D242" s="39" t="s">
        <v>311</v>
      </c>
      <c r="E242" s="40"/>
      <c r="F242" s="41">
        <v>17316.5</v>
      </c>
      <c r="G242" s="42">
        <f t="shared" si="4"/>
        <v>-26341784.04999999</v>
      </c>
    </row>
    <row r="243" spans="1:7" s="18" customFormat="1" ht="27.75" customHeight="1" x14ac:dyDescent="0.25">
      <c r="A243" s="30"/>
      <c r="B243" s="37" t="s">
        <v>11</v>
      </c>
      <c r="C243" s="38" t="s">
        <v>312</v>
      </c>
      <c r="D243" s="39" t="s">
        <v>313</v>
      </c>
      <c r="E243" s="40"/>
      <c r="F243" s="41">
        <v>48625</v>
      </c>
      <c r="G243" s="42">
        <f t="shared" si="4"/>
        <v>-26390409.04999999</v>
      </c>
    </row>
    <row r="244" spans="1:7" s="18" customFormat="1" ht="27.75" customHeight="1" x14ac:dyDescent="0.25">
      <c r="A244" s="30"/>
      <c r="B244" s="37" t="s">
        <v>11</v>
      </c>
      <c r="C244" s="38" t="s">
        <v>314</v>
      </c>
      <c r="D244" s="39" t="s">
        <v>315</v>
      </c>
      <c r="E244" s="40"/>
      <c r="F244" s="41">
        <v>732600</v>
      </c>
      <c r="G244" s="42">
        <f t="shared" si="4"/>
        <v>-27123009.04999999</v>
      </c>
    </row>
    <row r="245" spans="1:7" s="18" customFormat="1" ht="27.75" customHeight="1" x14ac:dyDescent="0.25">
      <c r="A245" s="30"/>
      <c r="B245" s="37" t="s">
        <v>11</v>
      </c>
      <c r="C245" s="38" t="s">
        <v>314</v>
      </c>
      <c r="D245" s="39" t="s">
        <v>315</v>
      </c>
      <c r="E245" s="40"/>
      <c r="F245" s="41">
        <v>400500</v>
      </c>
      <c r="G245" s="42">
        <f t="shared" si="4"/>
        <v>-27523509.04999999</v>
      </c>
    </row>
    <row r="246" spans="1:7" s="18" customFormat="1" ht="27.75" customHeight="1" x14ac:dyDescent="0.25">
      <c r="A246" s="30"/>
      <c r="B246" s="37" t="s">
        <v>11</v>
      </c>
      <c r="C246" s="38" t="s">
        <v>316</v>
      </c>
      <c r="D246" s="39" t="s">
        <v>317</v>
      </c>
      <c r="E246" s="40"/>
      <c r="F246" s="41">
        <v>8250</v>
      </c>
      <c r="G246" s="42">
        <f t="shared" si="4"/>
        <v>-27531759.04999999</v>
      </c>
    </row>
    <row r="247" spans="1:7" s="18" customFormat="1" ht="27.75" customHeight="1" x14ac:dyDescent="0.25">
      <c r="A247" s="30"/>
      <c r="B247" s="37" t="s">
        <v>11</v>
      </c>
      <c r="C247" s="38" t="s">
        <v>318</v>
      </c>
      <c r="D247" s="39" t="s">
        <v>319</v>
      </c>
      <c r="E247" s="40"/>
      <c r="F247" s="41">
        <v>250000</v>
      </c>
      <c r="G247" s="42">
        <f t="shared" si="4"/>
        <v>-27781759.04999999</v>
      </c>
    </row>
    <row r="248" spans="1:7" s="18" customFormat="1" ht="27.75" customHeight="1" x14ac:dyDescent="0.25">
      <c r="A248" s="30"/>
      <c r="B248" s="37" t="s">
        <v>11</v>
      </c>
      <c r="C248" s="38" t="s">
        <v>320</v>
      </c>
      <c r="D248" s="39" t="s">
        <v>321</v>
      </c>
      <c r="E248" s="40"/>
      <c r="F248" s="41">
        <v>156700</v>
      </c>
      <c r="G248" s="42">
        <f t="shared" si="4"/>
        <v>-27938459.04999999</v>
      </c>
    </row>
    <row r="249" spans="1:7" s="18" customFormat="1" ht="27.75" customHeight="1" x14ac:dyDescent="0.25">
      <c r="A249" s="30"/>
      <c r="B249" s="37" t="s">
        <v>11</v>
      </c>
      <c r="C249" s="38" t="s">
        <v>322</v>
      </c>
      <c r="D249" s="39" t="s">
        <v>323</v>
      </c>
      <c r="E249" s="40"/>
      <c r="F249" s="41">
        <v>35571.129999999997</v>
      </c>
      <c r="G249" s="42">
        <f t="shared" si="4"/>
        <v>-27974030.179999989</v>
      </c>
    </row>
    <row r="250" spans="1:7" s="18" customFormat="1" ht="27.75" customHeight="1" x14ac:dyDescent="0.25">
      <c r="A250" s="30"/>
      <c r="B250" s="37" t="s">
        <v>11</v>
      </c>
      <c r="C250" s="38" t="s">
        <v>324</v>
      </c>
      <c r="D250" s="39" t="s">
        <v>325</v>
      </c>
      <c r="E250" s="40"/>
      <c r="F250" s="41">
        <v>176799.4</v>
      </c>
      <c r="G250" s="42">
        <f t="shared" si="4"/>
        <v>-28150829.579999987</v>
      </c>
    </row>
    <row r="251" spans="1:7" s="18" customFormat="1" ht="27.75" customHeight="1" x14ac:dyDescent="0.25">
      <c r="A251" s="30"/>
      <c r="B251" s="37" t="s">
        <v>11</v>
      </c>
      <c r="C251" s="38" t="s">
        <v>326</v>
      </c>
      <c r="D251" s="39" t="s">
        <v>327</v>
      </c>
      <c r="E251" s="40"/>
      <c r="F251" s="41">
        <v>10000</v>
      </c>
      <c r="G251" s="42">
        <f t="shared" si="4"/>
        <v>-28160829.579999987</v>
      </c>
    </row>
    <row r="252" spans="1:7" s="18" customFormat="1" ht="27.75" customHeight="1" x14ac:dyDescent="0.25">
      <c r="A252" s="30"/>
      <c r="B252" s="37" t="s">
        <v>11</v>
      </c>
      <c r="C252" s="38" t="s">
        <v>328</v>
      </c>
      <c r="D252" s="39" t="s">
        <v>329</v>
      </c>
      <c r="E252" s="40"/>
      <c r="F252" s="41">
        <v>21600</v>
      </c>
      <c r="G252" s="42">
        <f t="shared" si="4"/>
        <v>-28182429.579999987</v>
      </c>
    </row>
    <row r="253" spans="1:7" s="18" customFormat="1" ht="27.75" customHeight="1" x14ac:dyDescent="0.25">
      <c r="A253" s="30"/>
      <c r="B253" s="37" t="s">
        <v>11</v>
      </c>
      <c r="C253" s="38" t="s">
        <v>330</v>
      </c>
      <c r="D253" s="39" t="s">
        <v>331</v>
      </c>
      <c r="E253" s="40"/>
      <c r="F253" s="41">
        <v>39600</v>
      </c>
      <c r="G253" s="42">
        <f t="shared" si="4"/>
        <v>-28222029.579999987</v>
      </c>
    </row>
    <row r="254" spans="1:7" s="18" customFormat="1" ht="27.75" customHeight="1" x14ac:dyDescent="0.25">
      <c r="A254" s="30"/>
      <c r="B254" s="37" t="s">
        <v>11</v>
      </c>
      <c r="C254" s="38" t="s">
        <v>332</v>
      </c>
      <c r="D254" s="39" t="s">
        <v>333</v>
      </c>
      <c r="E254" s="40"/>
      <c r="F254" s="41">
        <v>135000</v>
      </c>
      <c r="G254" s="42">
        <f t="shared" si="4"/>
        <v>-28357029.579999987</v>
      </c>
    </row>
    <row r="255" spans="1:7" s="18" customFormat="1" ht="27.75" customHeight="1" x14ac:dyDescent="0.25">
      <c r="A255" s="30"/>
      <c r="B255" s="37" t="s">
        <v>11</v>
      </c>
      <c r="C255" s="38" t="s">
        <v>334</v>
      </c>
      <c r="D255" s="39" t="s">
        <v>335</v>
      </c>
      <c r="E255" s="40"/>
      <c r="F255" s="41">
        <v>250000</v>
      </c>
      <c r="G255" s="42">
        <f t="shared" si="4"/>
        <v>-28607029.579999987</v>
      </c>
    </row>
    <row r="256" spans="1:7" s="18" customFormat="1" ht="27.75" customHeight="1" x14ac:dyDescent="0.25">
      <c r="A256" s="30"/>
      <c r="B256" s="37" t="s">
        <v>11</v>
      </c>
      <c r="C256" s="38" t="s">
        <v>336</v>
      </c>
      <c r="D256" s="39" t="s">
        <v>337</v>
      </c>
      <c r="E256" s="40"/>
      <c r="F256" s="41">
        <v>35880</v>
      </c>
      <c r="G256" s="42">
        <f t="shared" si="4"/>
        <v>-28642909.579999987</v>
      </c>
    </row>
    <row r="257" spans="1:7" s="18" customFormat="1" ht="27.75" customHeight="1" x14ac:dyDescent="0.25">
      <c r="A257" s="30"/>
      <c r="B257" s="37" t="s">
        <v>11</v>
      </c>
      <c r="C257" s="38" t="s">
        <v>338</v>
      </c>
      <c r="D257" s="39" t="s">
        <v>339</v>
      </c>
      <c r="E257" s="40"/>
      <c r="F257" s="41">
        <v>45000</v>
      </c>
      <c r="G257" s="42">
        <f t="shared" si="4"/>
        <v>-28687909.579999987</v>
      </c>
    </row>
    <row r="258" spans="1:7" s="18" customFormat="1" ht="27.75" customHeight="1" x14ac:dyDescent="0.25">
      <c r="A258" s="30"/>
      <c r="B258" s="37" t="s">
        <v>11</v>
      </c>
      <c r="C258" s="38" t="s">
        <v>340</v>
      </c>
      <c r="D258" s="39" t="s">
        <v>341</v>
      </c>
      <c r="E258" s="40"/>
      <c r="F258" s="41">
        <v>192379.11</v>
      </c>
      <c r="G258" s="42">
        <f t="shared" si="4"/>
        <v>-28880288.689999986</v>
      </c>
    </row>
    <row r="259" spans="1:7" s="18" customFormat="1" ht="27.75" customHeight="1" x14ac:dyDescent="0.25">
      <c r="A259" s="30"/>
      <c r="B259" s="37" t="s">
        <v>11</v>
      </c>
      <c r="C259" s="38" t="s">
        <v>342</v>
      </c>
      <c r="D259" s="39" t="s">
        <v>343</v>
      </c>
      <c r="E259" s="40"/>
      <c r="F259" s="41">
        <v>69246.11</v>
      </c>
      <c r="G259" s="42">
        <f t="shared" si="4"/>
        <v>-28949534.799999986</v>
      </c>
    </row>
    <row r="260" spans="1:7" s="18" customFormat="1" ht="27.75" customHeight="1" x14ac:dyDescent="0.25">
      <c r="A260" s="30"/>
      <c r="B260" s="37" t="s">
        <v>11</v>
      </c>
      <c r="C260" s="38" t="s">
        <v>344</v>
      </c>
      <c r="D260" s="39" t="s">
        <v>345</v>
      </c>
      <c r="E260" s="40"/>
      <c r="F260" s="41">
        <v>477900</v>
      </c>
      <c r="G260" s="42">
        <f t="shared" si="4"/>
        <v>-29427434.799999986</v>
      </c>
    </row>
    <row r="261" spans="1:7" s="18" customFormat="1" ht="27.75" customHeight="1" x14ac:dyDescent="0.25">
      <c r="A261" s="30"/>
      <c r="B261" s="37" t="s">
        <v>11</v>
      </c>
      <c r="C261" s="38" t="s">
        <v>346</v>
      </c>
      <c r="D261" s="39" t="s">
        <v>347</v>
      </c>
      <c r="E261" s="40"/>
      <c r="F261" s="41">
        <v>185896</v>
      </c>
      <c r="G261" s="42">
        <f t="shared" si="4"/>
        <v>-29613330.799999986</v>
      </c>
    </row>
    <row r="262" spans="1:7" s="18" customFormat="1" ht="27.75" customHeight="1" x14ac:dyDescent="0.25">
      <c r="A262" s="30"/>
      <c r="B262" s="37" t="s">
        <v>11</v>
      </c>
      <c r="C262" s="38" t="s">
        <v>348</v>
      </c>
      <c r="D262" s="39" t="s">
        <v>349</v>
      </c>
      <c r="E262" s="40"/>
      <c r="F262" s="41">
        <v>150000</v>
      </c>
      <c r="G262" s="42">
        <f t="shared" si="4"/>
        <v>-29763330.799999986</v>
      </c>
    </row>
    <row r="263" spans="1:7" s="18" customFormat="1" ht="27.75" customHeight="1" x14ac:dyDescent="0.25">
      <c r="A263" s="30"/>
      <c r="B263" s="37" t="s">
        <v>11</v>
      </c>
      <c r="C263" s="38" t="s">
        <v>350</v>
      </c>
      <c r="D263" s="39" t="s">
        <v>351</v>
      </c>
      <c r="E263" s="40"/>
      <c r="F263" s="41">
        <v>375000</v>
      </c>
      <c r="G263" s="42">
        <f t="shared" si="4"/>
        <v>-30138330.799999986</v>
      </c>
    </row>
    <row r="264" spans="1:7" s="18" customFormat="1" ht="27.75" customHeight="1" x14ac:dyDescent="0.25">
      <c r="A264" s="30"/>
      <c r="B264" s="37" t="s">
        <v>11</v>
      </c>
      <c r="C264" s="38" t="s">
        <v>352</v>
      </c>
      <c r="D264" s="39" t="s">
        <v>353</v>
      </c>
      <c r="E264" s="40"/>
      <c r="F264" s="41">
        <v>375000</v>
      </c>
      <c r="G264" s="42">
        <f t="shared" si="4"/>
        <v>-30513330.799999986</v>
      </c>
    </row>
    <row r="265" spans="1:7" s="18" customFormat="1" ht="27.75" customHeight="1" x14ac:dyDescent="0.25">
      <c r="A265" s="30"/>
      <c r="B265" s="37" t="s">
        <v>11</v>
      </c>
      <c r="C265" s="38" t="s">
        <v>354</v>
      </c>
      <c r="D265" s="39" t="s">
        <v>351</v>
      </c>
      <c r="E265" s="40"/>
      <c r="F265" s="41">
        <v>375000</v>
      </c>
      <c r="G265" s="42">
        <f t="shared" si="4"/>
        <v>-30888330.799999986</v>
      </c>
    </row>
    <row r="266" spans="1:7" s="18" customFormat="1" ht="27.75" customHeight="1" x14ac:dyDescent="0.25">
      <c r="A266" s="30"/>
      <c r="B266" s="37" t="s">
        <v>11</v>
      </c>
      <c r="C266" s="38" t="s">
        <v>355</v>
      </c>
      <c r="D266" s="39" t="s">
        <v>351</v>
      </c>
      <c r="E266" s="40"/>
      <c r="F266" s="41">
        <v>300000</v>
      </c>
      <c r="G266" s="42">
        <f t="shared" si="4"/>
        <v>-31188330.799999986</v>
      </c>
    </row>
    <row r="267" spans="1:7" s="18" customFormat="1" ht="27.75" customHeight="1" x14ac:dyDescent="0.25">
      <c r="A267" s="30"/>
      <c r="B267" s="37" t="s">
        <v>11</v>
      </c>
      <c r="C267" s="38" t="s">
        <v>356</v>
      </c>
      <c r="D267" s="39" t="s">
        <v>315</v>
      </c>
      <c r="E267" s="40"/>
      <c r="F267" s="41">
        <v>431100</v>
      </c>
      <c r="G267" s="42">
        <f t="shared" si="4"/>
        <v>-31619430.799999986</v>
      </c>
    </row>
    <row r="268" spans="1:7" s="18" customFormat="1" ht="27.75" customHeight="1" x14ac:dyDescent="0.25">
      <c r="A268" s="30"/>
      <c r="B268" s="37" t="s">
        <v>11</v>
      </c>
      <c r="C268" s="38" t="s">
        <v>357</v>
      </c>
      <c r="D268" s="39" t="s">
        <v>315</v>
      </c>
      <c r="E268" s="40"/>
      <c r="F268" s="41">
        <v>576000</v>
      </c>
      <c r="G268" s="42">
        <f t="shared" si="4"/>
        <v>-32195430.799999986</v>
      </c>
    </row>
    <row r="269" spans="1:7" s="18" customFormat="1" ht="27.75" customHeight="1" x14ac:dyDescent="0.25">
      <c r="A269" s="30"/>
      <c r="B269" s="37" t="s">
        <v>11</v>
      </c>
      <c r="C269" s="38" t="s">
        <v>358</v>
      </c>
      <c r="D269" s="39" t="s">
        <v>315</v>
      </c>
      <c r="E269" s="40"/>
      <c r="F269" s="41">
        <v>696000</v>
      </c>
      <c r="G269" s="42">
        <f t="shared" si="4"/>
        <v>-32891430.799999986</v>
      </c>
    </row>
    <row r="270" spans="1:7" s="18" customFormat="1" ht="27.75" customHeight="1" x14ac:dyDescent="0.25">
      <c r="A270" s="30"/>
      <c r="B270" s="37" t="s">
        <v>11</v>
      </c>
      <c r="C270" s="38" t="s">
        <v>359</v>
      </c>
      <c r="D270" s="39" t="s">
        <v>315</v>
      </c>
      <c r="E270" s="40"/>
      <c r="F270" s="41">
        <v>499000</v>
      </c>
      <c r="G270" s="42">
        <f t="shared" si="4"/>
        <v>-33390430.799999986</v>
      </c>
    </row>
    <row r="271" spans="1:7" s="18" customFormat="1" ht="27.75" customHeight="1" x14ac:dyDescent="0.25">
      <c r="A271" s="30"/>
      <c r="B271" s="37" t="s">
        <v>11</v>
      </c>
      <c r="C271" s="38" t="s">
        <v>360</v>
      </c>
      <c r="D271" s="39" t="s">
        <v>361</v>
      </c>
      <c r="E271" s="40"/>
      <c r="F271" s="41">
        <v>250000</v>
      </c>
      <c r="G271" s="42">
        <f t="shared" si="4"/>
        <v>-33640430.799999982</v>
      </c>
    </row>
    <row r="272" spans="1:7" s="18" customFormat="1" ht="27.75" customHeight="1" x14ac:dyDescent="0.25">
      <c r="A272" s="30"/>
      <c r="B272" s="37" t="s">
        <v>11</v>
      </c>
      <c r="C272" s="38" t="s">
        <v>362</v>
      </c>
      <c r="D272" s="39" t="s">
        <v>363</v>
      </c>
      <c r="E272" s="40"/>
      <c r="F272" s="41">
        <v>61200</v>
      </c>
      <c r="G272" s="42">
        <f t="shared" si="4"/>
        <v>-33701630.799999982</v>
      </c>
    </row>
    <row r="273" spans="1:7" s="18" customFormat="1" ht="27.75" customHeight="1" x14ac:dyDescent="0.25">
      <c r="A273" s="30"/>
      <c r="B273" s="37" t="s">
        <v>11</v>
      </c>
      <c r="C273" s="38" t="s">
        <v>364</v>
      </c>
      <c r="D273" s="39" t="s">
        <v>365</v>
      </c>
      <c r="E273" s="40"/>
      <c r="F273" s="41">
        <v>27000</v>
      </c>
      <c r="G273" s="42">
        <f t="shared" si="4"/>
        <v>-33728630.799999982</v>
      </c>
    </row>
    <row r="274" spans="1:7" s="18" customFormat="1" ht="27.75" customHeight="1" x14ac:dyDescent="0.25">
      <c r="A274" s="30"/>
      <c r="B274" s="37" t="s">
        <v>11</v>
      </c>
      <c r="C274" s="38" t="s">
        <v>366</v>
      </c>
      <c r="D274" s="39" t="s">
        <v>315</v>
      </c>
      <c r="E274" s="40"/>
      <c r="F274" s="41">
        <v>33000</v>
      </c>
      <c r="G274" s="42">
        <f t="shared" si="4"/>
        <v>-33761630.799999982</v>
      </c>
    </row>
    <row r="275" spans="1:7" s="18" customFormat="1" ht="27.75" customHeight="1" x14ac:dyDescent="0.25">
      <c r="A275" s="30"/>
      <c r="B275" s="37" t="s">
        <v>11</v>
      </c>
      <c r="C275" s="38" t="s">
        <v>367</v>
      </c>
      <c r="D275" s="39" t="s">
        <v>315</v>
      </c>
      <c r="E275" s="40"/>
      <c r="F275" s="41">
        <v>360000</v>
      </c>
      <c r="G275" s="42">
        <f t="shared" si="4"/>
        <v>-34121630.799999982</v>
      </c>
    </row>
    <row r="276" spans="1:7" s="18" customFormat="1" ht="27.75" customHeight="1" x14ac:dyDescent="0.25">
      <c r="A276" s="30"/>
      <c r="B276" s="37" t="s">
        <v>11</v>
      </c>
      <c r="C276" s="38" t="s">
        <v>368</v>
      </c>
      <c r="D276" s="39" t="s">
        <v>369</v>
      </c>
      <c r="E276" s="40"/>
      <c r="F276" s="41">
        <v>108000</v>
      </c>
      <c r="G276" s="42">
        <f t="shared" si="4"/>
        <v>-34229630.799999982</v>
      </c>
    </row>
    <row r="277" spans="1:7" s="18" customFormat="1" ht="27.75" customHeight="1" x14ac:dyDescent="0.25">
      <c r="A277" s="30"/>
      <c r="B277" s="37" t="s">
        <v>11</v>
      </c>
      <c r="C277" s="38" t="s">
        <v>348</v>
      </c>
      <c r="D277" s="39" t="s">
        <v>315</v>
      </c>
      <c r="E277" s="40"/>
      <c r="F277" s="41">
        <v>499000</v>
      </c>
      <c r="G277" s="42">
        <f t="shared" si="4"/>
        <v>-34728630.799999982</v>
      </c>
    </row>
    <row r="278" spans="1:7" s="18" customFormat="1" ht="27.75" customHeight="1" x14ac:dyDescent="0.25">
      <c r="A278" s="30"/>
      <c r="B278" s="37" t="s">
        <v>11</v>
      </c>
      <c r="C278" s="38" t="s">
        <v>370</v>
      </c>
      <c r="D278" s="39" t="s">
        <v>315</v>
      </c>
      <c r="E278" s="40"/>
      <c r="F278" s="41">
        <v>696000</v>
      </c>
      <c r="G278" s="42">
        <f t="shared" si="4"/>
        <v>-35424630.799999982</v>
      </c>
    </row>
    <row r="279" spans="1:7" s="18" customFormat="1" ht="27.75" customHeight="1" x14ac:dyDescent="0.25">
      <c r="A279" s="30"/>
      <c r="B279" s="37" t="s">
        <v>11</v>
      </c>
      <c r="C279" s="38" t="s">
        <v>371</v>
      </c>
      <c r="D279" s="39" t="s">
        <v>315</v>
      </c>
      <c r="E279" s="40"/>
      <c r="F279" s="41">
        <v>696000</v>
      </c>
      <c r="G279" s="42">
        <f t="shared" si="4"/>
        <v>-36120630.799999982</v>
      </c>
    </row>
    <row r="280" spans="1:7" s="18" customFormat="1" ht="27.75" customHeight="1" x14ac:dyDescent="0.25">
      <c r="A280" s="30"/>
      <c r="B280" s="37" t="s">
        <v>11</v>
      </c>
      <c r="C280" s="38" t="s">
        <v>372</v>
      </c>
      <c r="D280" s="39" t="s">
        <v>315</v>
      </c>
      <c r="E280" s="40"/>
      <c r="F280" s="41">
        <v>825000</v>
      </c>
      <c r="G280" s="42">
        <f t="shared" si="4"/>
        <v>-36945630.799999982</v>
      </c>
    </row>
    <row r="281" spans="1:7" s="18" customFormat="1" ht="27.75" customHeight="1" x14ac:dyDescent="0.25">
      <c r="A281" s="30"/>
      <c r="B281" s="37" t="s">
        <v>11</v>
      </c>
      <c r="C281" s="38" t="s">
        <v>373</v>
      </c>
      <c r="D281" s="39" t="s">
        <v>374</v>
      </c>
      <c r="E281" s="40"/>
      <c r="F281" s="41">
        <v>31500</v>
      </c>
      <c r="G281" s="42">
        <f t="shared" si="4"/>
        <v>-36977130.799999982</v>
      </c>
    </row>
    <row r="282" spans="1:7" s="18" customFormat="1" ht="27.75" customHeight="1" x14ac:dyDescent="0.25">
      <c r="A282" s="30"/>
      <c r="B282" s="37" t="s">
        <v>11</v>
      </c>
      <c r="C282" s="38" t="s">
        <v>375</v>
      </c>
      <c r="D282" s="39" t="s">
        <v>376</v>
      </c>
      <c r="E282" s="40"/>
      <c r="F282" s="41">
        <v>45000</v>
      </c>
      <c r="G282" s="42">
        <f t="shared" si="4"/>
        <v>-37022130.799999982</v>
      </c>
    </row>
    <row r="283" spans="1:7" s="18" customFormat="1" ht="27.75" customHeight="1" x14ac:dyDescent="0.25">
      <c r="A283" s="30"/>
      <c r="B283" s="37" t="s">
        <v>11</v>
      </c>
      <c r="C283" s="38" t="s">
        <v>377</v>
      </c>
      <c r="D283" s="39" t="s">
        <v>378</v>
      </c>
      <c r="E283" s="40"/>
      <c r="F283" s="41">
        <v>43200</v>
      </c>
      <c r="G283" s="42">
        <f t="shared" si="4"/>
        <v>-37065330.799999982</v>
      </c>
    </row>
    <row r="284" spans="1:7" s="18" customFormat="1" ht="27.75" customHeight="1" x14ac:dyDescent="0.25">
      <c r="A284" s="30"/>
      <c r="B284" s="37" t="s">
        <v>11</v>
      </c>
      <c r="C284" s="38" t="s">
        <v>379</v>
      </c>
      <c r="D284" s="39" t="s">
        <v>315</v>
      </c>
      <c r="E284" s="40"/>
      <c r="F284" s="41">
        <v>225000</v>
      </c>
      <c r="G284" s="42">
        <f t="shared" si="4"/>
        <v>-37290330.799999982</v>
      </c>
    </row>
    <row r="285" spans="1:7" s="18" customFormat="1" ht="27.75" customHeight="1" x14ac:dyDescent="0.25">
      <c r="A285" s="30"/>
      <c r="B285" s="37" t="s">
        <v>11</v>
      </c>
      <c r="C285" s="38" t="s">
        <v>379</v>
      </c>
      <c r="D285" s="39" t="s">
        <v>315</v>
      </c>
      <c r="E285" s="40"/>
      <c r="F285" s="41">
        <v>173250</v>
      </c>
      <c r="G285" s="42">
        <f t="shared" si="4"/>
        <v>-37463580.799999982</v>
      </c>
    </row>
    <row r="286" spans="1:7" s="18" customFormat="1" ht="27.75" customHeight="1" x14ac:dyDescent="0.25">
      <c r="A286" s="30"/>
      <c r="B286" s="37" t="s">
        <v>11</v>
      </c>
      <c r="C286" s="38" t="s">
        <v>380</v>
      </c>
      <c r="D286" s="39" t="s">
        <v>381</v>
      </c>
      <c r="E286" s="40"/>
      <c r="F286" s="41">
        <v>30000</v>
      </c>
      <c r="G286" s="42">
        <f t="shared" si="4"/>
        <v>-37493580.799999982</v>
      </c>
    </row>
    <row r="287" spans="1:7" s="18" customFormat="1" ht="27.75" customHeight="1" x14ac:dyDescent="0.25">
      <c r="A287" s="30"/>
      <c r="B287" s="37" t="s">
        <v>11</v>
      </c>
      <c r="C287" s="38" t="s">
        <v>382</v>
      </c>
      <c r="D287" s="39" t="s">
        <v>383</v>
      </c>
      <c r="E287" s="40"/>
      <c r="F287" s="41">
        <v>27000</v>
      </c>
      <c r="G287" s="42">
        <f t="shared" si="4"/>
        <v>-37520580.799999982</v>
      </c>
    </row>
    <row r="288" spans="1:7" s="18" customFormat="1" ht="27.75" customHeight="1" x14ac:dyDescent="0.25">
      <c r="A288" s="30"/>
      <c r="B288" s="37" t="s">
        <v>11</v>
      </c>
      <c r="C288" s="38" t="s">
        <v>384</v>
      </c>
      <c r="D288" s="39" t="s">
        <v>385</v>
      </c>
      <c r="E288" s="40"/>
      <c r="F288" s="41">
        <v>54000</v>
      </c>
      <c r="G288" s="42">
        <f t="shared" si="4"/>
        <v>-37574580.799999982</v>
      </c>
    </row>
    <row r="289" spans="1:7" s="18" customFormat="1" ht="27.75" customHeight="1" x14ac:dyDescent="0.25">
      <c r="A289" s="30"/>
      <c r="B289" s="37" t="s">
        <v>11</v>
      </c>
      <c r="C289" s="38" t="s">
        <v>386</v>
      </c>
      <c r="D289" s="39" t="s">
        <v>387</v>
      </c>
      <c r="E289" s="40"/>
      <c r="F289" s="41">
        <v>42750</v>
      </c>
      <c r="G289" s="42">
        <f t="shared" ref="G289:G338" si="5">+G288-F289</f>
        <v>-37617330.799999982</v>
      </c>
    </row>
    <row r="290" spans="1:7" s="18" customFormat="1" ht="27.75" customHeight="1" x14ac:dyDescent="0.25">
      <c r="A290" s="30"/>
      <c r="B290" s="37" t="s">
        <v>11</v>
      </c>
      <c r="C290" s="38" t="s">
        <v>388</v>
      </c>
      <c r="D290" s="39" t="s">
        <v>162</v>
      </c>
      <c r="E290" s="40"/>
      <c r="F290" s="41">
        <v>374774.17</v>
      </c>
      <c r="G290" s="42">
        <f t="shared" si="5"/>
        <v>-37992104.969999984</v>
      </c>
    </row>
    <row r="291" spans="1:7" s="18" customFormat="1" ht="27.75" customHeight="1" x14ac:dyDescent="0.25">
      <c r="A291" s="30"/>
      <c r="B291" s="37" t="s">
        <v>11</v>
      </c>
      <c r="C291" s="38" t="s">
        <v>389</v>
      </c>
      <c r="D291" s="39" t="s">
        <v>390</v>
      </c>
      <c r="E291" s="40"/>
      <c r="F291" s="41">
        <v>16000</v>
      </c>
      <c r="G291" s="42">
        <f t="shared" si="5"/>
        <v>-38008104.969999984</v>
      </c>
    </row>
    <row r="292" spans="1:7" s="18" customFormat="1" ht="27.75" customHeight="1" x14ac:dyDescent="0.25">
      <c r="A292" s="30"/>
      <c r="B292" s="37" t="s">
        <v>11</v>
      </c>
      <c r="C292" s="38" t="s">
        <v>391</v>
      </c>
      <c r="D292" s="39" t="s">
        <v>392</v>
      </c>
      <c r="E292" s="40"/>
      <c r="F292" s="41">
        <v>251460</v>
      </c>
      <c r="G292" s="42">
        <f t="shared" si="5"/>
        <v>-38259564.969999984</v>
      </c>
    </row>
    <row r="293" spans="1:7" s="18" customFormat="1" ht="27.75" customHeight="1" x14ac:dyDescent="0.25">
      <c r="A293" s="30"/>
      <c r="B293" s="37" t="s">
        <v>11</v>
      </c>
      <c r="C293" s="38" t="s">
        <v>393</v>
      </c>
      <c r="D293" s="39" t="s">
        <v>392</v>
      </c>
      <c r="E293" s="40"/>
      <c r="F293" s="41">
        <v>580000</v>
      </c>
      <c r="G293" s="42">
        <f t="shared" si="5"/>
        <v>-38839564.969999984</v>
      </c>
    </row>
    <row r="294" spans="1:7" s="18" customFormat="1" ht="27.75" customHeight="1" x14ac:dyDescent="0.25">
      <c r="A294" s="30"/>
      <c r="B294" s="37" t="s">
        <v>11</v>
      </c>
      <c r="C294" s="38" t="s">
        <v>394</v>
      </c>
      <c r="D294" s="39" t="s">
        <v>395</v>
      </c>
      <c r="E294" s="40"/>
      <c r="F294" s="41">
        <v>7647.64</v>
      </c>
      <c r="G294" s="42">
        <f t="shared" si="5"/>
        <v>-38847212.609999985</v>
      </c>
    </row>
    <row r="295" spans="1:7" s="18" customFormat="1" ht="27.75" customHeight="1" x14ac:dyDescent="0.25">
      <c r="A295" s="30"/>
      <c r="B295" s="37" t="s">
        <v>11</v>
      </c>
      <c r="C295" s="38" t="s">
        <v>396</v>
      </c>
      <c r="D295" s="39" t="s">
        <v>397</v>
      </c>
      <c r="E295" s="40"/>
      <c r="F295" s="41">
        <v>50115</v>
      </c>
      <c r="G295" s="42">
        <f t="shared" si="5"/>
        <v>-38897327.609999985</v>
      </c>
    </row>
    <row r="296" spans="1:7" s="18" customFormat="1" ht="27.75" customHeight="1" x14ac:dyDescent="0.25">
      <c r="A296" s="30"/>
      <c r="B296" s="37" t="s">
        <v>11</v>
      </c>
      <c r="C296" s="38" t="s">
        <v>398</v>
      </c>
      <c r="D296" s="39" t="s">
        <v>399</v>
      </c>
      <c r="E296" s="40"/>
      <c r="F296" s="41">
        <v>81000</v>
      </c>
      <c r="G296" s="42">
        <f t="shared" si="5"/>
        <v>-38978327.609999985</v>
      </c>
    </row>
    <row r="297" spans="1:7" s="18" customFormat="1" ht="27.75" customHeight="1" x14ac:dyDescent="0.25">
      <c r="A297" s="30"/>
      <c r="B297" s="37" t="s">
        <v>11</v>
      </c>
      <c r="C297" s="38" t="s">
        <v>400</v>
      </c>
      <c r="D297" s="39" t="s">
        <v>401</v>
      </c>
      <c r="E297" s="40"/>
      <c r="F297" s="41">
        <v>91066.5</v>
      </c>
      <c r="G297" s="42">
        <f t="shared" si="5"/>
        <v>-39069394.109999985</v>
      </c>
    </row>
    <row r="298" spans="1:7" s="18" customFormat="1" ht="27.75" customHeight="1" x14ac:dyDescent="0.25">
      <c r="A298" s="30"/>
      <c r="B298" s="37" t="s">
        <v>11</v>
      </c>
      <c r="C298" s="38" t="s">
        <v>402</v>
      </c>
      <c r="D298" s="39" t="s">
        <v>403</v>
      </c>
      <c r="E298" s="40"/>
      <c r="F298" s="41">
        <v>43860</v>
      </c>
      <c r="G298" s="42">
        <f t="shared" si="5"/>
        <v>-39113254.109999985</v>
      </c>
    </row>
    <row r="299" spans="1:7" s="18" customFormat="1" ht="27.75" customHeight="1" x14ac:dyDescent="0.25">
      <c r="A299" s="30"/>
      <c r="B299" s="37" t="s">
        <v>11</v>
      </c>
      <c r="C299" s="38" t="s">
        <v>404</v>
      </c>
      <c r="D299" s="39" t="s">
        <v>405</v>
      </c>
      <c r="E299" s="40"/>
      <c r="F299" s="41">
        <v>43860.6</v>
      </c>
      <c r="G299" s="42">
        <f t="shared" si="5"/>
        <v>-39157114.709999986</v>
      </c>
    </row>
    <row r="300" spans="1:7" s="18" customFormat="1" ht="27.75" customHeight="1" x14ac:dyDescent="0.25">
      <c r="A300" s="30"/>
      <c r="B300" s="37" t="s">
        <v>11</v>
      </c>
      <c r="C300" s="38" t="s">
        <v>406</v>
      </c>
      <c r="D300" s="39" t="s">
        <v>407</v>
      </c>
      <c r="E300" s="40"/>
      <c r="F300" s="41">
        <v>84829.18</v>
      </c>
      <c r="G300" s="42">
        <f t="shared" si="5"/>
        <v>-39241943.889999986</v>
      </c>
    </row>
    <row r="301" spans="1:7" s="18" customFormat="1" ht="27.75" customHeight="1" x14ac:dyDescent="0.25">
      <c r="A301" s="30"/>
      <c r="B301" s="37" t="s">
        <v>11</v>
      </c>
      <c r="C301" s="38" t="s">
        <v>408</v>
      </c>
      <c r="D301" s="39" t="s">
        <v>409</v>
      </c>
      <c r="E301" s="40"/>
      <c r="F301" s="41">
        <v>139757.6</v>
      </c>
      <c r="G301" s="42">
        <f t="shared" si="5"/>
        <v>-39381701.489999987</v>
      </c>
    </row>
    <row r="302" spans="1:7" s="18" customFormat="1" ht="27.75" customHeight="1" x14ac:dyDescent="0.25">
      <c r="A302" s="30"/>
      <c r="B302" s="37" t="s">
        <v>11</v>
      </c>
      <c r="C302" s="38" t="s">
        <v>410</v>
      </c>
      <c r="D302" s="39" t="s">
        <v>411</v>
      </c>
      <c r="E302" s="40"/>
      <c r="F302" s="41">
        <v>57525</v>
      </c>
      <c r="G302" s="42">
        <f t="shared" si="5"/>
        <v>-39439226.489999987</v>
      </c>
    </row>
    <row r="303" spans="1:7" s="18" customFormat="1" ht="27.75" customHeight="1" x14ac:dyDescent="0.25">
      <c r="A303" s="30"/>
      <c r="B303" s="37" t="s">
        <v>11</v>
      </c>
      <c r="C303" s="38" t="s">
        <v>412</v>
      </c>
      <c r="D303" s="39" t="s">
        <v>413</v>
      </c>
      <c r="E303" s="40"/>
      <c r="F303" s="41">
        <v>87520.6</v>
      </c>
      <c r="G303" s="42">
        <f t="shared" si="5"/>
        <v>-39526747.089999989</v>
      </c>
    </row>
    <row r="304" spans="1:7" s="18" customFormat="1" ht="27.75" customHeight="1" x14ac:dyDescent="0.25">
      <c r="A304" s="30"/>
      <c r="B304" s="37" t="s">
        <v>11</v>
      </c>
      <c r="C304" s="38" t="s">
        <v>414</v>
      </c>
      <c r="D304" s="39" t="s">
        <v>415</v>
      </c>
      <c r="E304" s="40"/>
      <c r="F304" s="41">
        <v>63000</v>
      </c>
      <c r="G304" s="42">
        <f t="shared" si="5"/>
        <v>-39589747.089999989</v>
      </c>
    </row>
    <row r="305" spans="1:7" s="18" customFormat="1" ht="27.75" customHeight="1" x14ac:dyDescent="0.25">
      <c r="A305" s="30"/>
      <c r="B305" s="37" t="s">
        <v>11</v>
      </c>
      <c r="C305" s="38" t="s">
        <v>416</v>
      </c>
      <c r="D305" s="39" t="s">
        <v>417</v>
      </c>
      <c r="E305" s="40"/>
      <c r="F305" s="41">
        <v>194764.9</v>
      </c>
      <c r="G305" s="42">
        <f t="shared" si="5"/>
        <v>-39784511.989999987</v>
      </c>
    </row>
    <row r="306" spans="1:7" s="18" customFormat="1" ht="27.75" customHeight="1" x14ac:dyDescent="0.25">
      <c r="A306" s="30"/>
      <c r="B306" s="37" t="s">
        <v>11</v>
      </c>
      <c r="C306" s="38" t="s">
        <v>418</v>
      </c>
      <c r="D306" s="39" t="s">
        <v>419</v>
      </c>
      <c r="E306" s="40"/>
      <c r="F306" s="41">
        <v>48576</v>
      </c>
      <c r="G306" s="42">
        <f t="shared" si="5"/>
        <v>-39833087.989999987</v>
      </c>
    </row>
    <row r="307" spans="1:7" s="18" customFormat="1" ht="27.75" customHeight="1" x14ac:dyDescent="0.25">
      <c r="A307" s="30"/>
      <c r="B307" s="37" t="s">
        <v>11</v>
      </c>
      <c r="C307" s="38" t="s">
        <v>420</v>
      </c>
      <c r="D307" s="39" t="s">
        <v>337</v>
      </c>
      <c r="E307" s="40"/>
      <c r="F307" s="41">
        <v>48625</v>
      </c>
      <c r="G307" s="42">
        <f t="shared" si="5"/>
        <v>-39881712.989999987</v>
      </c>
    </row>
    <row r="308" spans="1:7" s="18" customFormat="1" ht="27.75" customHeight="1" x14ac:dyDescent="0.25">
      <c r="A308" s="30"/>
      <c r="B308" s="37" t="s">
        <v>11</v>
      </c>
      <c r="C308" s="38" t="s">
        <v>421</v>
      </c>
      <c r="D308" s="39" t="s">
        <v>422</v>
      </c>
      <c r="E308" s="40"/>
      <c r="F308" s="41">
        <v>26496</v>
      </c>
      <c r="G308" s="42">
        <f t="shared" si="5"/>
        <v>-39908208.989999987</v>
      </c>
    </row>
    <row r="309" spans="1:7" s="18" customFormat="1" ht="27.75" customHeight="1" x14ac:dyDescent="0.25">
      <c r="A309" s="30"/>
      <c r="B309" s="37" t="s">
        <v>11</v>
      </c>
      <c r="C309" s="38" t="s">
        <v>423</v>
      </c>
      <c r="D309" s="39" t="s">
        <v>424</v>
      </c>
      <c r="E309" s="40"/>
      <c r="F309" s="41">
        <v>72864</v>
      </c>
      <c r="G309" s="42">
        <f t="shared" si="5"/>
        <v>-39981072.989999987</v>
      </c>
    </row>
    <row r="310" spans="1:7" s="18" customFormat="1" ht="27.75" customHeight="1" x14ac:dyDescent="0.25">
      <c r="A310" s="30"/>
      <c r="B310" s="37" t="s">
        <v>11</v>
      </c>
      <c r="C310" s="38" t="s">
        <v>425</v>
      </c>
      <c r="D310" s="39" t="s">
        <v>426</v>
      </c>
      <c r="E310" s="40"/>
      <c r="F310" s="41">
        <v>86100</v>
      </c>
      <c r="G310" s="42">
        <f t="shared" si="5"/>
        <v>-40067172.989999987</v>
      </c>
    </row>
    <row r="311" spans="1:7" s="18" customFormat="1" ht="27.75" customHeight="1" x14ac:dyDescent="0.25">
      <c r="A311" s="30"/>
      <c r="B311" s="37" t="s">
        <v>11</v>
      </c>
      <c r="C311" s="38" t="s">
        <v>427</v>
      </c>
      <c r="D311" s="39" t="s">
        <v>392</v>
      </c>
      <c r="E311" s="40"/>
      <c r="F311" s="41">
        <v>35000</v>
      </c>
      <c r="G311" s="42">
        <f t="shared" si="5"/>
        <v>-40102172.989999987</v>
      </c>
    </row>
    <row r="312" spans="1:7" s="18" customFormat="1" ht="27.75" customHeight="1" x14ac:dyDescent="0.25">
      <c r="A312" s="30"/>
      <c r="B312" s="37" t="s">
        <v>11</v>
      </c>
      <c r="C312" s="38" t="s">
        <v>428</v>
      </c>
      <c r="D312" s="39" t="s">
        <v>392</v>
      </c>
      <c r="E312" s="40"/>
      <c r="F312" s="41">
        <v>1059746.3999999999</v>
      </c>
      <c r="G312" s="42">
        <f t="shared" si="5"/>
        <v>-41161919.389999986</v>
      </c>
    </row>
    <row r="313" spans="1:7" s="18" customFormat="1" ht="27.75" customHeight="1" x14ac:dyDescent="0.25">
      <c r="A313" s="30"/>
      <c r="B313" s="37" t="s">
        <v>11</v>
      </c>
      <c r="C313" s="38" t="s">
        <v>429</v>
      </c>
      <c r="D313" s="39" t="s">
        <v>430</v>
      </c>
      <c r="E313" s="40"/>
      <c r="F313" s="41">
        <v>120000</v>
      </c>
      <c r="G313" s="42">
        <f t="shared" si="5"/>
        <v>-41281919.389999986</v>
      </c>
    </row>
    <row r="314" spans="1:7" s="18" customFormat="1" ht="27.75" customHeight="1" x14ac:dyDescent="0.25">
      <c r="A314" s="30"/>
      <c r="B314" s="37" t="s">
        <v>11</v>
      </c>
      <c r="C314" s="38" t="s">
        <v>431</v>
      </c>
      <c r="D314" s="39" t="s">
        <v>432</v>
      </c>
      <c r="E314" s="40"/>
      <c r="F314" s="41">
        <v>72000</v>
      </c>
      <c r="G314" s="42">
        <f t="shared" si="5"/>
        <v>-41353919.389999986</v>
      </c>
    </row>
    <row r="315" spans="1:7" s="18" customFormat="1" ht="27.75" customHeight="1" x14ac:dyDescent="0.25">
      <c r="A315" s="30"/>
      <c r="B315" s="37" t="s">
        <v>11</v>
      </c>
      <c r="C315" s="38" t="s">
        <v>433</v>
      </c>
      <c r="D315" s="39" t="s">
        <v>434</v>
      </c>
      <c r="E315" s="40"/>
      <c r="F315" s="41">
        <v>240000</v>
      </c>
      <c r="G315" s="42">
        <f t="shared" si="5"/>
        <v>-41593919.389999986</v>
      </c>
    </row>
    <row r="316" spans="1:7" s="18" customFormat="1" ht="27.75" customHeight="1" x14ac:dyDescent="0.25">
      <c r="A316" s="30"/>
      <c r="B316" s="37" t="s">
        <v>11</v>
      </c>
      <c r="C316" s="38" t="s">
        <v>435</v>
      </c>
      <c r="D316" s="39" t="s">
        <v>436</v>
      </c>
      <c r="E316" s="40"/>
      <c r="F316" s="41">
        <v>11700</v>
      </c>
      <c r="G316" s="42">
        <f t="shared" si="5"/>
        <v>-41605619.389999986</v>
      </c>
    </row>
    <row r="317" spans="1:7" s="18" customFormat="1" ht="27.75" customHeight="1" x14ac:dyDescent="0.25">
      <c r="A317" s="30"/>
      <c r="B317" s="37" t="s">
        <v>11</v>
      </c>
      <c r="C317" s="38" t="s">
        <v>437</v>
      </c>
      <c r="D317" s="39" t="s">
        <v>438</v>
      </c>
      <c r="E317" s="40"/>
      <c r="F317" s="41">
        <v>27000</v>
      </c>
      <c r="G317" s="42">
        <f t="shared" si="5"/>
        <v>-41632619.389999986</v>
      </c>
    </row>
    <row r="318" spans="1:7" s="18" customFormat="1" ht="27.75" customHeight="1" x14ac:dyDescent="0.25">
      <c r="A318" s="30"/>
      <c r="B318" s="37" t="s">
        <v>11</v>
      </c>
      <c r="C318" s="38" t="s">
        <v>439</v>
      </c>
      <c r="D318" s="39" t="s">
        <v>440</v>
      </c>
      <c r="E318" s="40"/>
      <c r="F318" s="41">
        <v>101794</v>
      </c>
      <c r="G318" s="42">
        <f t="shared" si="5"/>
        <v>-41734413.389999986</v>
      </c>
    </row>
    <row r="319" spans="1:7" s="18" customFormat="1" ht="27.75" customHeight="1" x14ac:dyDescent="0.25">
      <c r="A319" s="30"/>
      <c r="B319" s="37" t="s">
        <v>11</v>
      </c>
      <c r="C319" s="38" t="s">
        <v>441</v>
      </c>
      <c r="D319" s="39" t="s">
        <v>442</v>
      </c>
      <c r="E319" s="40"/>
      <c r="F319" s="41">
        <v>75000</v>
      </c>
      <c r="G319" s="42">
        <f t="shared" si="5"/>
        <v>-41809413.389999986</v>
      </c>
    </row>
    <row r="320" spans="1:7" s="18" customFormat="1" ht="27.75" customHeight="1" x14ac:dyDescent="0.25">
      <c r="A320" s="30"/>
      <c r="B320" s="37" t="s">
        <v>11</v>
      </c>
      <c r="C320" s="38" t="s">
        <v>443</v>
      </c>
      <c r="D320" s="39" t="s">
        <v>444</v>
      </c>
      <c r="E320" s="40"/>
      <c r="F320" s="41">
        <v>350000</v>
      </c>
      <c r="G320" s="42">
        <f t="shared" si="5"/>
        <v>-42159413.389999986</v>
      </c>
    </row>
    <row r="321" spans="1:7" s="18" customFormat="1" ht="27.75" customHeight="1" x14ac:dyDescent="0.25">
      <c r="A321" s="30"/>
      <c r="B321" s="37" t="s">
        <v>11</v>
      </c>
      <c r="C321" s="38" t="s">
        <v>445</v>
      </c>
      <c r="D321" s="39" t="s">
        <v>444</v>
      </c>
      <c r="E321" s="40"/>
      <c r="F321" s="41">
        <v>250000</v>
      </c>
      <c r="G321" s="42">
        <f t="shared" si="5"/>
        <v>-42409413.389999986</v>
      </c>
    </row>
    <row r="322" spans="1:7" s="18" customFormat="1" ht="27.75" customHeight="1" x14ac:dyDescent="0.25">
      <c r="A322" s="30"/>
      <c r="B322" s="37" t="s">
        <v>11</v>
      </c>
      <c r="C322" s="38" t="s">
        <v>446</v>
      </c>
      <c r="D322" s="39" t="s">
        <v>444</v>
      </c>
      <c r="E322" s="40"/>
      <c r="F322" s="41">
        <v>250000</v>
      </c>
      <c r="G322" s="42">
        <f t="shared" si="5"/>
        <v>-42659413.389999986</v>
      </c>
    </row>
    <row r="323" spans="1:7" s="18" customFormat="1" ht="27.75" customHeight="1" x14ac:dyDescent="0.25">
      <c r="A323" s="30"/>
      <c r="B323" s="37" t="s">
        <v>11</v>
      </c>
      <c r="C323" s="38" t="s">
        <v>447</v>
      </c>
      <c r="D323" s="39" t="s">
        <v>444</v>
      </c>
      <c r="E323" s="40"/>
      <c r="F323" s="41">
        <v>164956</v>
      </c>
      <c r="G323" s="42">
        <f t="shared" si="5"/>
        <v>-42824369.389999986</v>
      </c>
    </row>
    <row r="324" spans="1:7" s="18" customFormat="1" ht="27.75" customHeight="1" x14ac:dyDescent="0.25">
      <c r="A324" s="30"/>
      <c r="B324" s="37" t="s">
        <v>11</v>
      </c>
      <c r="C324" s="38" t="s">
        <v>448</v>
      </c>
      <c r="D324" s="39" t="s">
        <v>444</v>
      </c>
      <c r="E324" s="40"/>
      <c r="F324" s="41">
        <v>85044</v>
      </c>
      <c r="G324" s="42">
        <f t="shared" si="5"/>
        <v>-42909413.389999986</v>
      </c>
    </row>
    <row r="325" spans="1:7" s="18" customFormat="1" ht="27.75" customHeight="1" x14ac:dyDescent="0.25">
      <c r="A325" s="30"/>
      <c r="B325" s="37" t="s">
        <v>11</v>
      </c>
      <c r="C325" s="38" t="s">
        <v>449</v>
      </c>
      <c r="D325" s="39" t="s">
        <v>450</v>
      </c>
      <c r="E325" s="40"/>
      <c r="F325" s="41">
        <v>108922.2</v>
      </c>
      <c r="G325" s="42">
        <f t="shared" si="5"/>
        <v>-43018335.589999989</v>
      </c>
    </row>
    <row r="326" spans="1:7" s="18" customFormat="1" ht="27.75" customHeight="1" x14ac:dyDescent="0.25">
      <c r="A326" s="30"/>
      <c r="B326" s="37" t="s">
        <v>11</v>
      </c>
      <c r="C326" s="38" t="s">
        <v>451</v>
      </c>
      <c r="D326" s="39" t="s">
        <v>444</v>
      </c>
      <c r="E326" s="40"/>
      <c r="F326" s="41">
        <v>141077.79999999999</v>
      </c>
      <c r="G326" s="42">
        <f t="shared" si="5"/>
        <v>-43159413.389999986</v>
      </c>
    </row>
    <row r="327" spans="1:7" s="18" customFormat="1" ht="27.75" customHeight="1" x14ac:dyDescent="0.25">
      <c r="A327" s="30"/>
      <c r="B327" s="37" t="s">
        <v>11</v>
      </c>
      <c r="C327" s="38" t="s">
        <v>452</v>
      </c>
      <c r="D327" s="39" t="s">
        <v>453</v>
      </c>
      <c r="E327" s="40"/>
      <c r="F327" s="41">
        <v>1000000</v>
      </c>
      <c r="G327" s="42">
        <f t="shared" si="5"/>
        <v>-44159413.389999986</v>
      </c>
    </row>
    <row r="328" spans="1:7" s="18" customFormat="1" ht="27.75" customHeight="1" x14ac:dyDescent="0.25">
      <c r="A328" s="30"/>
      <c r="B328" s="37" t="s">
        <v>11</v>
      </c>
      <c r="C328" s="38" t="s">
        <v>454</v>
      </c>
      <c r="D328" s="39" t="s">
        <v>455</v>
      </c>
      <c r="E328" s="40"/>
      <c r="F328" s="41">
        <v>12000</v>
      </c>
      <c r="G328" s="42">
        <f t="shared" si="5"/>
        <v>-44171413.389999986</v>
      </c>
    </row>
    <row r="329" spans="1:7" s="18" customFormat="1" ht="27.75" customHeight="1" x14ac:dyDescent="0.25">
      <c r="A329" s="30"/>
      <c r="B329" s="37" t="s">
        <v>11</v>
      </c>
      <c r="C329" s="38" t="s">
        <v>456</v>
      </c>
      <c r="D329" s="39" t="s">
        <v>457</v>
      </c>
      <c r="E329" s="40"/>
      <c r="F329" s="41">
        <v>81000</v>
      </c>
      <c r="G329" s="42">
        <f t="shared" si="5"/>
        <v>-44252413.389999986</v>
      </c>
    </row>
    <row r="330" spans="1:7" s="18" customFormat="1" ht="27.75" customHeight="1" x14ac:dyDescent="0.25">
      <c r="A330" s="30"/>
      <c r="B330" s="37" t="s">
        <v>11</v>
      </c>
      <c r="C330" s="38" t="s">
        <v>458</v>
      </c>
      <c r="D330" s="39" t="s">
        <v>259</v>
      </c>
      <c r="E330" s="40"/>
      <c r="F330" s="41">
        <v>5400</v>
      </c>
      <c r="G330" s="42">
        <f t="shared" si="5"/>
        <v>-44257813.389999986</v>
      </c>
    </row>
    <row r="331" spans="1:7" s="18" customFormat="1" ht="27.75" customHeight="1" x14ac:dyDescent="0.25">
      <c r="A331" s="30"/>
      <c r="B331" s="37" t="s">
        <v>11</v>
      </c>
      <c r="C331" s="38" t="s">
        <v>459</v>
      </c>
      <c r="D331" s="39" t="s">
        <v>460</v>
      </c>
      <c r="E331" s="40"/>
      <c r="F331" s="41">
        <v>45000</v>
      </c>
      <c r="G331" s="42">
        <f t="shared" si="5"/>
        <v>-44302813.389999986</v>
      </c>
    </row>
    <row r="332" spans="1:7" s="18" customFormat="1" ht="27.75" customHeight="1" x14ac:dyDescent="0.25">
      <c r="A332" s="30"/>
      <c r="B332" s="37" t="s">
        <v>11</v>
      </c>
      <c r="C332" s="38" t="s">
        <v>461</v>
      </c>
      <c r="D332" s="39" t="s">
        <v>462</v>
      </c>
      <c r="E332" s="40"/>
      <c r="F332" s="41">
        <v>55000</v>
      </c>
      <c r="G332" s="42">
        <f t="shared" si="5"/>
        <v>-44357813.389999986</v>
      </c>
    </row>
    <row r="333" spans="1:7" s="18" customFormat="1" ht="27.75" customHeight="1" x14ac:dyDescent="0.25">
      <c r="A333" s="30"/>
      <c r="B333" s="37" t="s">
        <v>11</v>
      </c>
      <c r="C333" s="38" t="s">
        <v>463</v>
      </c>
      <c r="D333" s="39" t="s">
        <v>464</v>
      </c>
      <c r="E333" s="40"/>
      <c r="F333" s="41">
        <v>52650</v>
      </c>
      <c r="G333" s="42">
        <f t="shared" si="5"/>
        <v>-44410463.389999986</v>
      </c>
    </row>
    <row r="334" spans="1:7" s="18" customFormat="1" ht="27.75" customHeight="1" x14ac:dyDescent="0.25">
      <c r="A334" s="30"/>
      <c r="B334" s="37" t="s">
        <v>11</v>
      </c>
      <c r="C334" s="38" t="s">
        <v>465</v>
      </c>
      <c r="D334" s="39" t="s">
        <v>466</v>
      </c>
      <c r="E334" s="40"/>
      <c r="F334" s="41">
        <v>45000</v>
      </c>
      <c r="G334" s="42">
        <f t="shared" si="5"/>
        <v>-44455463.389999986</v>
      </c>
    </row>
    <row r="335" spans="1:7" s="18" customFormat="1" ht="27.75" customHeight="1" x14ac:dyDescent="0.25">
      <c r="A335" s="30"/>
      <c r="B335" s="37" t="s">
        <v>11</v>
      </c>
      <c r="C335" s="38" t="s">
        <v>467</v>
      </c>
      <c r="D335" s="39" t="s">
        <v>307</v>
      </c>
      <c r="E335" s="40"/>
      <c r="F335" s="41">
        <v>346150</v>
      </c>
      <c r="G335" s="42">
        <f t="shared" si="5"/>
        <v>-44801613.389999986</v>
      </c>
    </row>
    <row r="336" spans="1:7" s="18" customFormat="1" ht="27.75" customHeight="1" x14ac:dyDescent="0.25">
      <c r="A336" s="30"/>
      <c r="B336" s="37" t="s">
        <v>11</v>
      </c>
      <c r="C336" s="38" t="s">
        <v>468</v>
      </c>
      <c r="D336" s="39" t="s">
        <v>392</v>
      </c>
      <c r="E336" s="40"/>
      <c r="F336" s="41">
        <v>369900</v>
      </c>
      <c r="G336" s="42">
        <f t="shared" si="5"/>
        <v>-45171513.389999986</v>
      </c>
    </row>
    <row r="337" spans="1:7" s="18" customFormat="1" ht="27.75" customHeight="1" x14ac:dyDescent="0.25">
      <c r="A337" s="30"/>
      <c r="B337" s="37" t="s">
        <v>11</v>
      </c>
      <c r="C337" s="38" t="s">
        <v>469</v>
      </c>
      <c r="D337" s="39" t="s">
        <v>470</v>
      </c>
      <c r="E337" s="40"/>
      <c r="F337" s="41">
        <v>250762.71</v>
      </c>
      <c r="G337" s="42">
        <f t="shared" si="5"/>
        <v>-45422276.099999987</v>
      </c>
    </row>
    <row r="338" spans="1:7" s="18" customFormat="1" ht="27.75" customHeight="1" x14ac:dyDescent="0.25">
      <c r="A338" s="30"/>
      <c r="B338" s="37" t="s">
        <v>11</v>
      </c>
      <c r="C338" s="38" t="s">
        <v>155</v>
      </c>
      <c r="D338" s="39" t="s">
        <v>471</v>
      </c>
      <c r="E338" s="40"/>
      <c r="F338" s="41">
        <v>48868.28</v>
      </c>
      <c r="G338" s="43">
        <f t="shared" si="5"/>
        <v>-45471144.379999988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FONDO FOMENTO JUNIO-22</vt:lpstr>
      <vt:lpstr>REPONIBLE INST. JUNIO-22</vt:lpstr>
      <vt:lpstr>REFORMA JUNIO-22</vt:lpstr>
      <vt:lpstr>APOYO A LA PRODUCCION JUN-22</vt:lpstr>
      <vt:lpstr>'APOYO A LA PRODUCCION JUN-22'!Títulos_a_imprimir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Valdez</dc:creator>
  <cp:lastModifiedBy>Mabel Valdez</cp:lastModifiedBy>
  <cp:lastPrinted>2022-08-08T17:01:36Z</cp:lastPrinted>
  <dcterms:created xsi:type="dcterms:W3CDTF">2022-08-08T14:19:58Z</dcterms:created>
  <dcterms:modified xsi:type="dcterms:W3CDTF">2022-08-08T17:05:29Z</dcterms:modified>
</cp:coreProperties>
</file>