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-270" windowWidth="11595" windowHeight="9210" tabRatio="596"/>
  </bookViews>
  <sheets>
    <sheet name="Estado Financiero" sheetId="22" r:id="rId1"/>
  </sheets>
  <definedNames>
    <definedName name="_xlnm.Print_Titles" localSheetId="0">'Estado Financiero'!$1:$11</definedName>
  </definedNames>
  <calcPr calcId="124519"/>
</workbook>
</file>

<file path=xl/calcChain.xml><?xml version="1.0" encoding="utf-8"?>
<calcChain xmlns="http://schemas.openxmlformats.org/spreadsheetml/2006/main">
  <c r="C35" i="22"/>
  <c r="C71"/>
  <c r="C59"/>
  <c r="C46"/>
  <c r="C21"/>
  <c r="D21" s="1"/>
  <c r="D22" s="1"/>
  <c r="C73" l="1"/>
  <c r="D75" s="1"/>
</calcChain>
</file>

<file path=xl/sharedStrings.xml><?xml version="1.0" encoding="utf-8"?>
<sst xmlns="http://schemas.openxmlformats.org/spreadsheetml/2006/main" count="59" uniqueCount="58">
  <si>
    <t>MINISTERIO DE AGRICULTURA</t>
  </si>
  <si>
    <t>DEPARTAMENTO DE CONTABILIDAD</t>
  </si>
  <si>
    <t>SERVICIOS PERSONALES</t>
  </si>
  <si>
    <t>SERVICIOS NO PERSONALES</t>
  </si>
  <si>
    <t>MATERIALES Y SUMINISTROS</t>
  </si>
  <si>
    <t>REPUBLICA DOMINICANA</t>
  </si>
  <si>
    <t>VALORES EN RD$</t>
  </si>
  <si>
    <t>DIVISIÓN DE REGISTRO</t>
  </si>
  <si>
    <t>ESTADO FINANCIERO CONSOLIDADO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</si>
  <si>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</si>
  <si>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</si>
  <si>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</si>
  <si>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</si>
  <si>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</si>
  <si>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</si>
  <si>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</si>
  <si>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</si>
  <si>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</si>
  <si>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</si>
  <si>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</si>
  <si>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</si>
  <si>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</si>
  <si>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</si>
  <si>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</si>
  <si>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</si>
  <si>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</si>
  <si>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</si>
  <si>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</si>
  <si>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</si>
  <si>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</si>
  <si>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</si>
  <si>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>DIRECCION FINANCIERA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</si>
  <si>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</si>
  <si>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</si>
  <si>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</si>
  <si>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</si>
  <si>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1.6.4.1.08- INGRESOS DIVERSOS</t>
  </si>
  <si>
    <t>2.4.1.2.01- AYUDAS Y DONACIONES PROGRAMADAS A HOGARES</t>
  </si>
  <si>
    <t>2.4.1.2.02- AYUDAS Y DONACIONES OCACIONALES A HOGARES</t>
  </si>
  <si>
    <t>LICDA. CLARITZA SUERO</t>
  </si>
  <si>
    <t>DEL 01  AL  30 DE JUNIO DEL 2015.</t>
  </si>
  <si>
    <t>BALANCE AL  31/05/2015</t>
  </si>
  <si>
    <t>BALANCE CONCILIADO AL  30 DE JUNIO DEL 2015.</t>
  </si>
  <si>
    <t>2.1.2.2.05- COMPENSACION POR SERVICIO DE SEGURIDAD</t>
  </si>
  <si>
    <t>2.1.2.2.08- COMPENSACION ESPECIAL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</si>
  <si>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</si>
  <si>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</si>
  <si>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</si>
  <si>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</si>
  <si>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</si>
  <si>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</si>
  <si>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</si>
  <si>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</si>
  <si>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</si>
  <si>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</si>
  <si>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</si>
  <si>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Aprobado por  </t>
  </si>
  <si>
    <t xml:space="preserve">                              DIRECTOR                                                                                                       ENC. DIVISION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</si>
</sst>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i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6" fillId="0" borderId="0" xfId="0" applyFont="1" applyBorder="1"/>
    <xf numFmtId="43" fontId="6" fillId="0" borderId="0" xfId="1" applyFont="1" applyBorder="1"/>
    <xf numFmtId="43" fontId="6" fillId="0" borderId="1" xfId="1" applyFont="1" applyBorder="1"/>
    <xf numFmtId="0" fontId="11" fillId="0" borderId="0" xfId="0" applyFont="1"/>
    <xf numFmtId="43" fontId="7" fillId="0" borderId="0" xfId="1" applyFont="1"/>
    <xf numFmtId="43" fontId="6" fillId="0" borderId="0" xfId="1" applyFont="1"/>
    <xf numFmtId="43" fontId="6" fillId="0" borderId="2" xfId="1" applyFont="1" applyBorder="1"/>
    <xf numFmtId="43" fontId="7" fillId="0" borderId="0" xfId="1" applyFont="1" applyBorder="1"/>
    <xf numFmtId="0" fontId="11" fillId="0" borderId="0" xfId="0" applyFont="1" applyBorder="1"/>
    <xf numFmtId="43" fontId="9" fillId="0" borderId="0" xfId="0" applyNumberFormat="1" applyFont="1"/>
    <xf numFmtId="43" fontId="13" fillId="0" borderId="0" xfId="1" applyFont="1" applyBorder="1"/>
    <xf numFmtId="43" fontId="7" fillId="0" borderId="3" xfId="1" applyFont="1" applyBorder="1"/>
    <xf numFmtId="43" fontId="6" fillId="0" borderId="3" xfId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3276599</xdr:colOff>
      <xdr:row>0</xdr:row>
      <xdr:rowOff>0</xdr:rowOff>
    </xdr:from>
    <xdr:to>
      <xdr:col>0</xdr:col>
      <xdr:colOff>4019550</xdr:colOff>
      <xdr:row>3</xdr:row>
      <xdr:rowOff>19050</xdr:rowOff>
    </xdr:to>
    <xdr:pic>
      <xdr:nvPicPr>
        <xdr:cNvPr id="1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599" y="0"/>
          <a:ext cx="742951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selection activeCell="A10" sqref="A10:D10"/>
    </sheetView>
  </sheetViews>
  <sheetFormatPr baseColWidth="10" defaultRowHeight="12.75"/>
  <cols>
    <col min="1" max="1" width="61.140625" style="3" customWidth="1"/>
    <col min="2" max="2" width="14.42578125" customWidth="1"/>
    <col min="3" max="3" width="16.5703125" customWidth="1"/>
    <col min="4" max="4" width="15.7109375" customWidth="1"/>
    <col min="5" max="5" width="2.140625" hidden="1" customWidth="1"/>
  </cols>
  <sheetData>
    <row r="1" spans="1:4" ht="18.75" customHeight="1"/>
    <row r="4" spans="1:4" ht="16.5" customHeight="1">
      <c r="A4" s="24" t="s">
        <v>5</v>
      </c>
      <c r="B4" s="24"/>
      <c r="C4" s="24"/>
      <c r="D4" s="24"/>
    </row>
    <row r="5" spans="1:4" ht="18.75" customHeight="1">
      <c r="A5" s="19" t="s">
        <v>0</v>
      </c>
      <c r="B5" s="19"/>
      <c r="C5" s="19"/>
      <c r="D5" s="19"/>
    </row>
    <row r="6" spans="1:4" ht="18.75">
      <c r="A6" s="20" t="s">
        <v>31</v>
      </c>
      <c r="B6" s="20"/>
      <c r="C6" s="20"/>
      <c r="D6" s="20"/>
    </row>
    <row r="7" spans="1:4" ht="16.5">
      <c r="A7" s="23" t="s">
        <v>1</v>
      </c>
      <c r="B7" s="23"/>
      <c r="C7" s="23"/>
      <c r="D7" s="23"/>
    </row>
    <row r="8" spans="1:4" ht="15">
      <c r="A8" s="21" t="s">
        <v>7</v>
      </c>
      <c r="B8" s="21"/>
      <c r="C8" s="21"/>
      <c r="D8" s="21"/>
    </row>
    <row r="9" spans="1:4" ht="14.25">
      <c r="A9" s="22" t="s">
        <v>8</v>
      </c>
      <c r="B9" s="22"/>
      <c r="C9" s="22"/>
      <c r="D9" s="22"/>
    </row>
    <row r="10" spans="1:4" ht="15" customHeight="1">
      <c r="A10" s="18" t="s">
        <v>40</v>
      </c>
      <c r="B10" s="18"/>
      <c r="C10" s="18"/>
      <c r="D10" s="18"/>
    </row>
    <row r="11" spans="1:4">
      <c r="A11" s="18" t="s">
        <v>6</v>
      </c>
      <c r="B11" s="18"/>
      <c r="C11" s="18"/>
      <c r="D11" s="18"/>
    </row>
    <row r="12" spans="1:4" ht="18" customHeight="1">
      <c r="A12" s="17"/>
      <c r="B12" s="17"/>
      <c r="C12" s="17"/>
      <c r="D12" s="17"/>
    </row>
    <row r="13" spans="1:4" ht="13.5" thickBot="1">
      <c r="A13" s="12" t="s">
        <v>41</v>
      </c>
      <c r="B13" s="7"/>
      <c r="D13" s="6">
        <v>32290597.07</v>
      </c>
    </row>
    <row r="14" spans="1:4">
      <c r="A14" s="12" t="s">
        <v>9</v>
      </c>
      <c r="B14" s="9"/>
      <c r="C14" s="8"/>
      <c r="D14" s="8"/>
    </row>
    <row r="15" spans="1:4" ht="10.5" customHeight="1">
      <c r="A15" s="2"/>
      <c r="B15" s="8"/>
      <c r="C15" s="8"/>
      <c r="D15" s="8"/>
    </row>
    <row r="16" spans="1:4">
      <c r="A16" s="2" t="s">
        <v>25</v>
      </c>
      <c r="B16" s="8">
        <v>3647427.5</v>
      </c>
      <c r="C16" s="8"/>
      <c r="D16" s="8"/>
    </row>
    <row r="17" spans="1:4">
      <c r="A17" s="2" t="s">
        <v>35</v>
      </c>
      <c r="B17" s="8">
        <v>689271</v>
      </c>
      <c r="C17" s="8"/>
      <c r="D17" s="8"/>
    </row>
    <row r="18" spans="1:4">
      <c r="A18" s="2" t="s">
        <v>26</v>
      </c>
      <c r="B18" s="8">
        <v>197325</v>
      </c>
      <c r="C18" s="8"/>
      <c r="D18" s="8"/>
    </row>
    <row r="19" spans="1:4">
      <c r="A19" s="2" t="s">
        <v>36</v>
      </c>
      <c r="B19" s="8">
        <v>85700</v>
      </c>
      <c r="C19" s="8"/>
      <c r="D19" s="8"/>
    </row>
    <row r="20" spans="1:4">
      <c r="A20" s="2" t="s">
        <v>14</v>
      </c>
      <c r="B20" s="15">
        <v>0</v>
      </c>
      <c r="C20" s="8"/>
      <c r="D20" s="8"/>
    </row>
    <row r="21" spans="1:4" ht="16.5" customHeight="1" thickBot="1">
      <c r="A21" s="4" t="s">
        <v>10</v>
      </c>
      <c r="B21" s="8"/>
      <c r="C21" s="9">
        <f>SUM(B15:B20)</f>
        <v>4619723.5</v>
      </c>
      <c r="D21" s="6">
        <f>SUM(C21)</f>
        <v>4619723.5</v>
      </c>
    </row>
    <row r="22" spans="1:4">
      <c r="A22" s="4" t="s">
        <v>11</v>
      </c>
      <c r="B22" s="8"/>
      <c r="C22" s="8"/>
      <c r="D22" s="9">
        <f>SUM(D13+D21)</f>
        <v>36910320.57</v>
      </c>
    </row>
    <row r="23" spans="1:4">
      <c r="A23" s="4"/>
      <c r="B23" s="8"/>
      <c r="C23" s="8"/>
      <c r="D23" s="9"/>
    </row>
    <row r="24" spans="1:4">
      <c r="A24" s="4"/>
      <c r="B24" s="8"/>
      <c r="C24" s="8"/>
      <c r="D24" s="9"/>
    </row>
    <row r="25" spans="1:4">
      <c r="A25" s="12" t="s">
        <v>12</v>
      </c>
      <c r="B25" s="8"/>
      <c r="C25" s="8"/>
      <c r="D25" s="8"/>
    </row>
    <row r="26" spans="1:4">
      <c r="A26" s="4" t="s">
        <v>2</v>
      </c>
      <c r="B26" s="9"/>
      <c r="C26" s="8"/>
      <c r="D26" s="8"/>
    </row>
    <row r="27" spans="1:4" ht="16.5" customHeight="1">
      <c r="A27" s="2" t="s">
        <v>15</v>
      </c>
      <c r="B27" s="8">
        <v>64743.23</v>
      </c>
      <c r="C27" s="8"/>
      <c r="D27" s="8"/>
    </row>
    <row r="28" spans="1:4">
      <c r="A28" s="2" t="s">
        <v>16</v>
      </c>
      <c r="B28" s="8">
        <v>268248.08</v>
      </c>
      <c r="C28" s="8"/>
      <c r="D28" s="8"/>
    </row>
    <row r="29" spans="1:4">
      <c r="A29" s="2" t="s">
        <v>22</v>
      </c>
      <c r="B29" s="8">
        <v>138600</v>
      </c>
      <c r="C29" s="8"/>
      <c r="D29" s="8"/>
    </row>
    <row r="30" spans="1:4">
      <c r="A30" s="2" t="s">
        <v>23</v>
      </c>
      <c r="B30" s="8">
        <v>212511.41</v>
      </c>
      <c r="C30" s="8"/>
      <c r="D30" s="8"/>
    </row>
    <row r="31" spans="1:4">
      <c r="A31" s="2" t="s">
        <v>29</v>
      </c>
      <c r="B31" s="11">
        <v>85500</v>
      </c>
      <c r="C31" s="8"/>
      <c r="D31" s="8"/>
    </row>
    <row r="32" spans="1:4">
      <c r="A32" s="2" t="s">
        <v>43</v>
      </c>
      <c r="B32" s="11">
        <v>15300</v>
      </c>
      <c r="C32" s="8"/>
      <c r="D32" s="8"/>
    </row>
    <row r="33" spans="1:4">
      <c r="A33" s="2" t="s">
        <v>44</v>
      </c>
      <c r="B33" s="11">
        <v>149499.22</v>
      </c>
      <c r="C33" s="8"/>
      <c r="D33" s="8"/>
    </row>
    <row r="34" spans="1:4" ht="14.25" customHeight="1">
      <c r="A34" s="2" t="s">
        <v>45</v>
      </c>
      <c r="B34" s="15">
        <v>30350.61</v>
      </c>
      <c r="C34" s="9"/>
      <c r="D34" s="8"/>
    </row>
    <row r="35" spans="1:4" ht="14.25" customHeight="1">
      <c r="A35" s="2"/>
      <c r="B35" s="11"/>
      <c r="C35" s="9">
        <f>SUM(B27:B34)</f>
        <v>964752.54999999993</v>
      </c>
      <c r="D35" s="8"/>
    </row>
    <row r="36" spans="1:4" ht="14.25" customHeight="1">
      <c r="A36" s="2"/>
      <c r="B36" s="11"/>
      <c r="C36" s="9"/>
      <c r="D36" s="8"/>
    </row>
    <row r="37" spans="1:4">
      <c r="A37" s="12" t="s">
        <v>3</v>
      </c>
      <c r="B37" s="8"/>
      <c r="C37" s="8"/>
      <c r="D37" s="8"/>
    </row>
    <row r="38" spans="1:4">
      <c r="A38" s="2" t="s">
        <v>17</v>
      </c>
      <c r="B38" s="8">
        <v>394771</v>
      </c>
      <c r="C38" s="8"/>
      <c r="D38" s="8"/>
    </row>
    <row r="39" spans="1:4">
      <c r="A39" s="2" t="s">
        <v>33</v>
      </c>
      <c r="B39" s="8">
        <v>50737</v>
      </c>
      <c r="C39" s="8"/>
      <c r="D39" s="8"/>
    </row>
    <row r="40" spans="1:4">
      <c r="A40" s="2" t="s">
        <v>34</v>
      </c>
      <c r="B40" s="8">
        <v>10677.97</v>
      </c>
      <c r="C40" s="8"/>
      <c r="D40" s="8"/>
    </row>
    <row r="41" spans="1:4">
      <c r="A41" s="2" t="s">
        <v>46</v>
      </c>
      <c r="B41" s="8">
        <v>189765.88</v>
      </c>
      <c r="C41" s="8"/>
      <c r="D41" s="8"/>
    </row>
    <row r="42" spans="1:4">
      <c r="A42" s="2" t="s">
        <v>47</v>
      </c>
      <c r="B42" s="8">
        <v>550000</v>
      </c>
      <c r="C42" s="8"/>
      <c r="D42" s="8"/>
    </row>
    <row r="43" spans="1:4">
      <c r="A43" s="2" t="s">
        <v>20</v>
      </c>
      <c r="B43" s="8">
        <v>111737.19</v>
      </c>
      <c r="C43" s="8"/>
      <c r="D43" s="8"/>
    </row>
    <row r="44" spans="1:4">
      <c r="A44" s="2" t="s">
        <v>48</v>
      </c>
      <c r="B44" s="8">
        <v>14760</v>
      </c>
      <c r="C44" s="8"/>
      <c r="D44" s="8"/>
    </row>
    <row r="45" spans="1:4">
      <c r="A45" s="2" t="s">
        <v>28</v>
      </c>
      <c r="B45" s="15">
        <v>1352.04</v>
      </c>
      <c r="C45" s="9"/>
      <c r="D45" s="8"/>
    </row>
    <row r="46" spans="1:4">
      <c r="A46" s="2"/>
      <c r="B46" s="8"/>
      <c r="C46" s="9">
        <f>SUM(B38:B45)</f>
        <v>1323801.08</v>
      </c>
      <c r="D46" s="8"/>
    </row>
    <row r="47" spans="1:4">
      <c r="A47" s="2"/>
      <c r="B47" s="8"/>
      <c r="C47" s="9"/>
      <c r="D47" s="8"/>
    </row>
    <row r="48" spans="1:4">
      <c r="A48" s="2"/>
      <c r="B48" s="8"/>
      <c r="C48" s="9"/>
      <c r="D48" s="8"/>
    </row>
    <row r="49" spans="1:4">
      <c r="A49" s="12" t="s">
        <v>4</v>
      </c>
      <c r="B49" s="8"/>
      <c r="C49" s="8"/>
      <c r="D49" s="8"/>
    </row>
    <row r="50" spans="1:4" ht="16.5" customHeight="1">
      <c r="A50" s="2" t="s">
        <v>24</v>
      </c>
      <c r="B50" s="8">
        <v>647975.04</v>
      </c>
      <c r="C50" s="8"/>
      <c r="D50" s="8"/>
    </row>
    <row r="51" spans="1:4" hidden="1">
      <c r="A51" s="2" t="s">
        <v>24</v>
      </c>
      <c r="B51" s="8"/>
      <c r="C51" s="8"/>
      <c r="D51" s="8"/>
    </row>
    <row r="52" spans="1:4">
      <c r="A52" s="2" t="s">
        <v>49</v>
      </c>
      <c r="B52" s="8">
        <v>137860</v>
      </c>
      <c r="C52" s="8"/>
      <c r="D52" s="8"/>
    </row>
    <row r="53" spans="1:4">
      <c r="A53" s="2" t="s">
        <v>50</v>
      </c>
      <c r="B53" s="8">
        <v>4570.8500000000004</v>
      </c>
      <c r="C53" s="8"/>
      <c r="D53" s="8"/>
    </row>
    <row r="54" spans="1:4">
      <c r="A54" s="2" t="s">
        <v>51</v>
      </c>
      <c r="B54" s="8">
        <v>359532.18</v>
      </c>
      <c r="C54" s="8"/>
      <c r="D54" s="8"/>
    </row>
    <row r="55" spans="1:4">
      <c r="A55" s="2" t="s">
        <v>52</v>
      </c>
      <c r="B55" s="8">
        <v>168500</v>
      </c>
      <c r="C55" s="8"/>
      <c r="D55" s="8"/>
    </row>
    <row r="56" spans="1:4">
      <c r="A56" s="2" t="s">
        <v>55</v>
      </c>
      <c r="B56" s="8">
        <v>197651.32</v>
      </c>
      <c r="C56" s="8"/>
      <c r="D56" s="8"/>
    </row>
    <row r="57" spans="1:4">
      <c r="A57" s="2" t="s">
        <v>54</v>
      </c>
      <c r="B57" s="8">
        <v>71487.48</v>
      </c>
      <c r="C57" s="8"/>
      <c r="D57" s="8"/>
    </row>
    <row r="58" spans="1:4">
      <c r="A58" s="2" t="s">
        <v>18</v>
      </c>
      <c r="B58" s="15">
        <v>750398.08</v>
      </c>
      <c r="C58" s="8"/>
      <c r="D58" s="8"/>
    </row>
    <row r="59" spans="1:4">
      <c r="A59" s="2"/>
      <c r="B59" s="8"/>
      <c r="C59" s="9">
        <f>SUM(B50:B58)</f>
        <v>2337974.9500000002</v>
      </c>
      <c r="D59" s="8"/>
    </row>
    <row r="60" spans="1:4">
      <c r="A60" s="2"/>
      <c r="B60" s="8"/>
      <c r="C60" s="9"/>
      <c r="D60" s="8"/>
    </row>
    <row r="61" spans="1:4">
      <c r="A61" s="2"/>
      <c r="B61" s="8"/>
      <c r="C61" s="9"/>
      <c r="D61" s="8"/>
    </row>
    <row r="62" spans="1:4">
      <c r="A62" s="2"/>
      <c r="B62" s="8"/>
      <c r="C62" s="9"/>
      <c r="D62" s="8"/>
    </row>
    <row r="63" spans="1:4">
      <c r="A63" s="2"/>
      <c r="B63" s="8"/>
      <c r="C63" s="9"/>
      <c r="D63" s="8"/>
    </row>
    <row r="64" spans="1:4">
      <c r="A64" s="2"/>
      <c r="B64" s="8"/>
      <c r="C64" s="9"/>
      <c r="D64" s="8"/>
    </row>
    <row r="65" spans="1:4">
      <c r="A65" s="12" t="s">
        <v>21</v>
      </c>
      <c r="B65" s="8"/>
      <c r="C65" s="8"/>
      <c r="D65" s="8"/>
    </row>
    <row r="66" spans="1:4" ht="19.5" customHeight="1">
      <c r="A66" s="2" t="s">
        <v>37</v>
      </c>
      <c r="B66" s="8"/>
      <c r="C66" s="8"/>
      <c r="D66" s="8"/>
    </row>
    <row r="67" spans="1:4" ht="15" customHeight="1">
      <c r="A67" s="2" t="s">
        <v>38</v>
      </c>
      <c r="B67" s="8">
        <v>43500</v>
      </c>
      <c r="C67" s="8"/>
      <c r="D67" s="8"/>
    </row>
    <row r="68" spans="1:4" ht="15" customHeight="1">
      <c r="A68" s="2" t="s">
        <v>27</v>
      </c>
      <c r="B68" s="8">
        <v>1000000</v>
      </c>
      <c r="C68" s="8"/>
      <c r="D68" s="8"/>
    </row>
    <row r="69" spans="1:4" ht="15" customHeight="1">
      <c r="A69" s="2" t="s">
        <v>19</v>
      </c>
      <c r="B69" s="8">
        <v>9464000.4700000007</v>
      </c>
      <c r="C69" s="8"/>
      <c r="D69" s="8"/>
    </row>
    <row r="70" spans="1:4" ht="16.5" customHeight="1">
      <c r="A70" s="2" t="s">
        <v>53</v>
      </c>
      <c r="B70" s="15">
        <v>300</v>
      </c>
      <c r="C70" s="9"/>
      <c r="D70" s="8"/>
    </row>
    <row r="71" spans="1:4" ht="16.5" customHeight="1">
      <c r="A71" s="2"/>
      <c r="B71" s="11"/>
      <c r="C71" s="16">
        <f>SUM(B66:B70)</f>
        <v>10507800.470000001</v>
      </c>
      <c r="D71" s="8"/>
    </row>
    <row r="72" spans="1:4" ht="15">
      <c r="A72" s="2"/>
      <c r="B72" s="8"/>
      <c r="C72" s="14"/>
      <c r="D72" s="8"/>
    </row>
    <row r="73" spans="1:4" ht="15.75" customHeight="1" thickBot="1">
      <c r="A73" s="4" t="s">
        <v>13</v>
      </c>
      <c r="B73" s="8"/>
      <c r="C73" s="6">
        <f>SUM(C35+C46+C59+C71)</f>
        <v>15134329.050000001</v>
      </c>
      <c r="D73" s="8"/>
    </row>
    <row r="74" spans="1:4">
      <c r="A74" s="4"/>
      <c r="B74" s="8"/>
      <c r="C74" s="5"/>
      <c r="D74" s="8"/>
    </row>
    <row r="75" spans="1:4" ht="13.5" thickBot="1">
      <c r="A75" s="4" t="s">
        <v>42</v>
      </c>
      <c r="B75" s="8"/>
      <c r="C75" s="8"/>
      <c r="D75" s="10">
        <f>SUM(D22-C73)</f>
        <v>21775991.52</v>
      </c>
    </row>
    <row r="76" spans="1:4" ht="13.5" thickTop="1">
      <c r="A76" s="4"/>
      <c r="B76" s="8"/>
      <c r="C76" s="8"/>
      <c r="D76" s="5"/>
    </row>
    <row r="77" spans="1:4">
      <c r="A77" s="4"/>
      <c r="B77" s="8"/>
      <c r="C77" s="8"/>
      <c r="D77" s="5"/>
    </row>
    <row r="78" spans="1:4">
      <c r="D78" s="13"/>
    </row>
    <row r="79" spans="1:4">
      <c r="A79" s="2" t="s">
        <v>56</v>
      </c>
      <c r="B79" s="25" t="s">
        <v>30</v>
      </c>
      <c r="C79" s="25"/>
      <c r="D79" s="25"/>
    </row>
    <row r="80" spans="1:4">
      <c r="A80" s="11"/>
      <c r="B80" s="1"/>
    </row>
    <row r="81" spans="1:4">
      <c r="A81" s="11"/>
      <c r="B81" s="1"/>
    </row>
    <row r="82" spans="1:4">
      <c r="A82" s="11"/>
      <c r="B82" s="1"/>
    </row>
    <row r="83" spans="1:4">
      <c r="A83" s="2"/>
      <c r="B83" s="8"/>
      <c r="C83" s="8"/>
    </row>
    <row r="84" spans="1:4">
      <c r="A84" s="2"/>
      <c r="C84" s="8"/>
    </row>
    <row r="85" spans="1:4" ht="13.5" customHeight="1">
      <c r="A85" s="5" t="s">
        <v>32</v>
      </c>
      <c r="B85" s="18" t="s">
        <v>39</v>
      </c>
      <c r="C85" s="18"/>
      <c r="D85" s="18"/>
    </row>
    <row r="86" spans="1:4">
      <c r="A86" s="11" t="s">
        <v>57</v>
      </c>
      <c r="B86" s="1"/>
      <c r="C86" s="8"/>
    </row>
    <row r="87" spans="1:4">
      <c r="A87" s="11"/>
      <c r="B87" s="1"/>
      <c r="C87" s="8"/>
    </row>
    <row r="88" spans="1:4">
      <c r="A88" s="11"/>
      <c r="B88" s="1"/>
      <c r="C88" s="8"/>
    </row>
  </sheetData>
  <mergeCells count="10">
    <mergeCell ref="A4:D4"/>
    <mergeCell ref="A5:D5"/>
    <mergeCell ref="A6:D6"/>
    <mergeCell ref="A7:D7"/>
    <mergeCell ref="B79:D79"/>
    <mergeCell ref="B85:D85"/>
    <mergeCell ref="A10:D10"/>
    <mergeCell ref="A11:D11"/>
    <mergeCell ref="A8:D8"/>
    <mergeCell ref="A9:D9"/>
  </mergeCells>
  <phoneticPr fontId="12" type="noConversion"/>
  <pageMargins left="0.27559055118110237" right="0.27559055118110237" top="0.15748031496062992" bottom="0.27559055118110237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Wadia Chantal</cp:lastModifiedBy>
  <cp:lastPrinted>2015-07-07T13:57:43Z</cp:lastPrinted>
  <dcterms:created xsi:type="dcterms:W3CDTF">2011-10-17T13:48:52Z</dcterms:created>
  <dcterms:modified xsi:type="dcterms:W3CDTF">2015-07-07T13:57:48Z</dcterms:modified>
</cp:coreProperties>
</file>