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315" windowWidth="11355" windowHeight="5640"/>
  </bookViews>
  <sheets>
    <sheet name="Apoyo a Produccion" sheetId="4" r:id="rId1"/>
    <sheet name="Fomento Agorpecuario" sheetId="5" r:id="rId2"/>
    <sheet name="Financiamiento Vehiculos" sheetId="6" r:id="rId3"/>
    <sheet name="Com. Pres. Reforma Sec. Agrop." sheetId="10" r:id="rId4"/>
  </sheets>
  <calcPr calcId="125725"/>
</workbook>
</file>

<file path=xl/calcChain.xml><?xml version="1.0" encoding="utf-8"?>
<calcChain xmlns="http://schemas.openxmlformats.org/spreadsheetml/2006/main">
  <c r="J30" i="5"/>
  <c r="J23" i="4"/>
  <c r="J30" s="1"/>
  <c r="J39" i="10"/>
  <c r="J44" s="1"/>
  <c r="J23" i="6"/>
  <c r="J30" s="1"/>
  <c r="J39" i="4"/>
  <c r="J44" s="1"/>
  <c r="J23" i="5"/>
  <c r="J24" i="10"/>
  <c r="J30" s="1"/>
  <c r="J39" i="5"/>
  <c r="J44" s="1"/>
  <c r="J40" i="6"/>
  <c r="J45" s="1"/>
</calcChain>
</file>

<file path=xl/sharedStrings.xml><?xml version="1.0" encoding="utf-8"?>
<sst xmlns="http://schemas.openxmlformats.org/spreadsheetml/2006/main" count="172" uniqueCount="57">
  <si>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</si>
  <si>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</si>
  <si>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</si>
  <si>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</si>
  <si>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</si>
  <si>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</si>
  <si>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</si>
  <si>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Número Cta.:</t>
  </si>
  <si>
    <t>Banco:</t>
  </si>
  <si>
    <t>LIBRO</t>
  </si>
  <si>
    <t>BALANCE EN LIBRO</t>
  </si>
  <si>
    <t>MAS:</t>
  </si>
  <si>
    <t>Depositos del mes</t>
  </si>
  <si>
    <t>TOTAL DISPONIBLE</t>
  </si>
  <si>
    <t>MENOS:</t>
  </si>
  <si>
    <t>Cheques emitidos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</si>
  <si>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</si>
  <si>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</si>
  <si>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</si>
  <si>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</si>
  <si>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</si>
  <si>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</si>
  <si>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</si>
  <si>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 xml:space="preserve"> </t>
  </si>
  <si>
    <t>Cheques Reintegrados</t>
  </si>
  <si>
    <t>Banco de Reservas</t>
  </si>
  <si>
    <t>010-250160-2</t>
  </si>
  <si>
    <t>Prog. de Apoyo a la Producción</t>
  </si>
  <si>
    <t>Fondo Fomento Agropecuario</t>
  </si>
  <si>
    <t>010-392073-0</t>
  </si>
  <si>
    <t>Financiamiento de Vehículos</t>
  </si>
  <si>
    <t>010-240739-8</t>
  </si>
  <si>
    <t>Cargos indebidos del Banco</t>
  </si>
  <si>
    <t>Comision Pres. Ref. Sect. Agrop.</t>
  </si>
  <si>
    <t>010-249048-1</t>
  </si>
  <si>
    <t xml:space="preserve">     Ministerio de Agricultura</t>
  </si>
  <si>
    <t xml:space="preserve">   Ministerio de Agricultura</t>
  </si>
  <si>
    <t xml:space="preserve">  Ministerio  de Agricultura</t>
  </si>
  <si>
    <t xml:space="preserve"> Ministerio  de Agricultura</t>
  </si>
  <si>
    <t>Depositos</t>
  </si>
  <si>
    <t xml:space="preserve">Licda. Claritza Suero </t>
  </si>
  <si>
    <t>Depositos por transferencia</t>
  </si>
  <si>
    <t>Transferencia  de fondos</t>
  </si>
  <si>
    <t>Transferencias de fondos</t>
  </si>
  <si>
    <t xml:space="preserve">              </t>
  </si>
  <si>
    <t>Transferencia de fondos</t>
  </si>
  <si>
    <r>
      <t>MAS</t>
    </r>
    <r>
      <rPr>
        <sz val="12"/>
        <rFont val="Times New Roman"/>
        <family val="1"/>
      </rPr>
      <t>:  Cargo indebido del Banco</t>
    </r>
  </si>
  <si>
    <t>Comisiones Bancarias y cargos bancarios</t>
  </si>
  <si>
    <t>Cargos indebidos del banco</t>
  </si>
  <si>
    <t>Nota de Credito</t>
  </si>
  <si>
    <t>Preparado por:</t>
  </si>
  <si>
    <t>Autorizado por:</t>
  </si>
  <si>
    <t>Licdo. Miguel J. López  H.</t>
  </si>
  <si>
    <t>Licda. Claritza Suero</t>
  </si>
  <si>
    <t xml:space="preserve">                 Conciliación Bancaria al 30 de Septiembre</t>
  </si>
  <si>
    <t>MINISTERIO DE AGRICULTURA</t>
  </si>
  <si>
    <t>"Año de la Atención Integral a la Primera Infancia"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</si>
</sst>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000"/>
    <numFmt numFmtId="165" formatCode="00"/>
  </numFmts>
  <fonts count="17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u/>
      <sz val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43" fontId="2" fillId="0" borderId="0" xfId="1" applyFont="1"/>
    <xf numFmtId="0" fontId="4" fillId="2" borderId="0" xfId="0" applyFont="1" applyFill="1" applyAlignment="1"/>
    <xf numFmtId="0" fontId="5" fillId="2" borderId="0" xfId="0" applyFont="1" applyFill="1" applyAlignment="1"/>
    <xf numFmtId="0" fontId="4" fillId="2" borderId="0" xfId="0" applyFont="1" applyFill="1" applyAlignment="1">
      <alignment horizontal="center"/>
    </xf>
    <xf numFmtId="0" fontId="3" fillId="0" borderId="0" xfId="0" applyFont="1" applyBorder="1" applyAlignment="1">
      <alignment horizontal="left"/>
    </xf>
    <xf numFmtId="164" fontId="2" fillId="0" borderId="1" xfId="0" applyNumberFormat="1" applyFont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7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Protection="1">
      <protection locked="0"/>
    </xf>
    <xf numFmtId="0" fontId="6" fillId="0" borderId="2" xfId="0" applyFont="1" applyBorder="1" applyAlignment="1" applyProtection="1">
      <protection locked="0"/>
    </xf>
    <xf numFmtId="43" fontId="2" fillId="0" borderId="2" xfId="1" applyFont="1" applyBorder="1"/>
    <xf numFmtId="0" fontId="6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2" fillId="0" borderId="0" xfId="0" applyFont="1" applyBorder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5" xfId="0" applyFont="1" applyBorder="1"/>
    <xf numFmtId="0" fontId="2" fillId="0" borderId="6" xfId="0" applyFont="1" applyBorder="1"/>
    <xf numFmtId="43" fontId="2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3" fontId="3" fillId="3" borderId="0" xfId="1" applyFont="1" applyFill="1" applyBorder="1" applyAlignment="1">
      <alignment horizontal="center"/>
    </xf>
    <xf numFmtId="0" fontId="2" fillId="0" borderId="9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43" fontId="2" fillId="0" borderId="0" xfId="1" applyFont="1" applyBorder="1" applyProtection="1">
      <protection locked="0"/>
    </xf>
    <xf numFmtId="0" fontId="8" fillId="0" borderId="0" xfId="0" applyFont="1" applyBorder="1"/>
    <xf numFmtId="43" fontId="3" fillId="0" borderId="4" xfId="1" applyFont="1" applyBorder="1" applyProtection="1"/>
    <xf numFmtId="43" fontId="3" fillId="3" borderId="10" xfId="1" applyFont="1" applyFill="1" applyBorder="1" applyProtection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/>
    <xf numFmtId="0" fontId="3" fillId="0" borderId="13" xfId="0" applyFont="1" applyBorder="1"/>
    <xf numFmtId="0" fontId="2" fillId="0" borderId="13" xfId="0" applyFont="1" applyBorder="1"/>
    <xf numFmtId="43" fontId="3" fillId="0" borderId="13" xfId="1" applyFont="1" applyFill="1" applyBorder="1"/>
    <xf numFmtId="0" fontId="2" fillId="0" borderId="14" xfId="0" applyFont="1" applyBorder="1"/>
    <xf numFmtId="0" fontId="3" fillId="0" borderId="6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3" fillId="0" borderId="2" xfId="0" applyFont="1" applyBorder="1" applyProtection="1">
      <protection locked="0"/>
    </xf>
    <xf numFmtId="43" fontId="2" fillId="0" borderId="0" xfId="0" applyNumberFormat="1" applyFont="1"/>
    <xf numFmtId="43" fontId="9" fillId="0" borderId="0" xfId="1" applyFont="1" applyFill="1" applyBorder="1" applyAlignment="1">
      <alignment horizontal="right"/>
    </xf>
    <xf numFmtId="39" fontId="3" fillId="0" borderId="0" xfId="1" applyNumberFormat="1" applyFont="1" applyBorder="1" applyProtection="1">
      <protection locked="0"/>
    </xf>
    <xf numFmtId="39" fontId="3" fillId="3" borderId="10" xfId="1" applyNumberFormat="1" applyFont="1" applyFill="1" applyBorder="1" applyProtection="1"/>
    <xf numFmtId="0" fontId="7" fillId="2" borderId="0" xfId="0" applyFont="1" applyFill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43" fontId="2" fillId="0" borderId="17" xfId="1" applyFont="1" applyBorder="1"/>
    <xf numFmtId="0" fontId="2" fillId="0" borderId="18" xfId="0" applyFont="1" applyBorder="1"/>
    <xf numFmtId="43" fontId="3" fillId="3" borderId="19" xfId="1" applyFont="1" applyFill="1" applyBorder="1" applyAlignment="1">
      <alignment horizontal="center"/>
    </xf>
    <xf numFmtId="43" fontId="2" fillId="0" borderId="19" xfId="1" applyFont="1" applyBorder="1" applyProtection="1">
      <protection locked="0"/>
    </xf>
    <xf numFmtId="43" fontId="3" fillId="0" borderId="20" xfId="1" applyFont="1" applyBorder="1" applyProtection="1"/>
    <xf numFmtId="43" fontId="3" fillId="3" borderId="21" xfId="1" applyFont="1" applyFill="1" applyBorder="1" applyProtection="1"/>
    <xf numFmtId="0" fontId="2" fillId="0" borderId="22" xfId="0" applyFont="1" applyBorder="1" applyAlignment="1" applyProtection="1">
      <alignment horizontal="center"/>
      <protection locked="0"/>
    </xf>
    <xf numFmtId="43" fontId="2" fillId="0" borderId="19" xfId="1" applyFont="1" applyBorder="1"/>
    <xf numFmtId="0" fontId="2" fillId="0" borderId="19" xfId="0" applyFont="1" applyBorder="1" applyProtection="1">
      <protection locked="0"/>
    </xf>
    <xf numFmtId="43" fontId="2" fillId="0" borderId="20" xfId="1" applyFont="1" applyBorder="1" applyProtection="1"/>
    <xf numFmtId="0" fontId="2" fillId="0" borderId="23" xfId="0" applyFont="1" applyBorder="1"/>
    <xf numFmtId="0" fontId="3" fillId="0" borderId="24" xfId="0" applyFont="1" applyBorder="1"/>
    <xf numFmtId="0" fontId="2" fillId="0" borderId="24" xfId="0" applyFont="1" applyBorder="1"/>
    <xf numFmtId="43" fontId="3" fillId="0" borderId="25" xfId="1" applyFont="1" applyFill="1" applyBorder="1"/>
    <xf numFmtId="43" fontId="3" fillId="0" borderId="19" xfId="1" applyFont="1" applyBorder="1" applyProtection="1">
      <protection locked="0"/>
    </xf>
    <xf numFmtId="43" fontId="5" fillId="0" borderId="0" xfId="1" applyFont="1"/>
    <xf numFmtId="43" fontId="10" fillId="0" borderId="0" xfId="0" applyNumberFormat="1" applyFont="1"/>
    <xf numFmtId="43" fontId="11" fillId="0" borderId="0" xfId="1" applyNumberFormat="1" applyFont="1"/>
    <xf numFmtId="43" fontId="12" fillId="0" borderId="0" xfId="1" applyFont="1" applyFill="1"/>
    <xf numFmtId="0" fontId="10" fillId="2" borderId="0" xfId="0" applyFont="1" applyFill="1" applyAlignment="1"/>
    <xf numFmtId="43" fontId="11" fillId="0" borderId="0" xfId="1" applyFont="1" applyFill="1"/>
    <xf numFmtId="43" fontId="11" fillId="0" borderId="0" xfId="1" applyFont="1" applyFill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0" xfId="0" applyFont="1"/>
    <xf numFmtId="0" fontId="14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43" fontId="10" fillId="0" borderId="19" xfId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/>
      <protection locked="0"/>
    </xf>
    <xf numFmtId="43" fontId="9" fillId="0" borderId="0" xfId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3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3" fontId="9" fillId="0" borderId="6" xfId="1" applyFont="1" applyFill="1" applyBorder="1" applyAlignment="1">
      <alignment horizontal="right"/>
    </xf>
    <xf numFmtId="0" fontId="6" fillId="0" borderId="3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38100</xdr:rowOff>
    </xdr:from>
    <xdr:to>
      <xdr:col>6</xdr:col>
      <xdr:colOff>368300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0" y="38100"/>
          <a:ext cx="53975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482600</xdr:colOff>
      <xdr:row>0</xdr:row>
      <xdr:rowOff>38100</xdr:rowOff>
    </xdr:from>
    <xdr:to>
      <xdr:col>6</xdr:col>
      <xdr:colOff>203199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73400" y="38100"/>
          <a:ext cx="558799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609601</xdr:colOff>
      <xdr:row>0</xdr:row>
      <xdr:rowOff>38100</xdr:rowOff>
    </xdr:from>
    <xdr:to>
      <xdr:col>6</xdr:col>
      <xdr:colOff>292101</xdr:colOff>
      <xdr:row>3</xdr:row>
      <xdr:rowOff>25400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1" y="38100"/>
          <a:ext cx="520700" cy="54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38100</xdr:rowOff>
    </xdr:from>
    <xdr:to>
      <xdr:col>6</xdr:col>
      <xdr:colOff>546100</xdr:colOff>
      <xdr:row>3</xdr:row>
      <xdr:rowOff>0</xdr:rowOff>
    </xdr:to>
    <xdr:pic>
      <xdr:nvPicPr>
        <xdr:cNvPr id="2" name="1 Imagen" descr="C:\Documents and Settings\wadia chantal\Mis documentos\Mis imágenes\Logo Sea2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14675" y="38100"/>
          <a:ext cx="546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4"/>
  <sheetViews>
    <sheetView tabSelected="1" zoomScale="75" workbookViewId="0">
      <selection activeCell="A5" sqref="A5:K5"/>
    </sheetView>
  </sheetViews>
  <sheetFormatPr baseColWidth="10" defaultRowHeight="15.75"/>
  <cols>
    <col min="1" max="1" width="1" style="1" customWidth="1"/>
    <col min="2" max="2" width="8.5703125" style="1" customWidth="1"/>
    <col min="3" max="3" width="17.7109375" style="1" customWidth="1"/>
    <col min="4" max="4" width="10.7109375" style="1" customWidth="1"/>
    <col min="5" max="5" width="11.7109375" style="1" customWidth="1"/>
    <col min="6" max="6" width="4.7109375" style="1" hidden="1" customWidth="1"/>
    <col min="7" max="7" width="15.5703125" style="1" customWidth="1"/>
    <col min="8" max="8" width="7" style="1" customWidth="1"/>
    <col min="9" max="9" width="7.85546875" style="1" customWidth="1"/>
    <col min="10" max="10" width="22" style="2" customWidth="1"/>
    <col min="11" max="11" width="1.140625" style="1" customWidth="1"/>
    <col min="12" max="13" width="11.42578125" style="1"/>
    <col min="14" max="14" width="19.85546875" style="1" customWidth="1"/>
    <col min="15" max="15" width="18.140625" style="1" customWidth="1"/>
    <col min="16" max="16" width="16.140625" style="1" bestFit="1" customWidth="1"/>
    <col min="17" max="16384" width="11.42578125" style="1"/>
  </cols>
  <sheetData>
    <row r="2" spans="1:12" ht="14.25" customHeight="1"/>
    <row r="3" spans="1:12" ht="14.25" customHeight="1"/>
    <row r="4" spans="1:12" ht="20.25">
      <c r="A4" s="102" t="s">
        <v>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8.75">
      <c r="A5" s="103" t="s">
        <v>56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2" ht="10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2" ht="15" customHeight="1">
      <c r="B7" s="77" t="s">
        <v>44</v>
      </c>
      <c r="C7" s="81" t="s">
        <v>54</v>
      </c>
      <c r="D7" s="4"/>
      <c r="E7" s="4"/>
      <c r="I7" s="82">
        <v>2015</v>
      </c>
      <c r="J7" s="4"/>
      <c r="K7" s="3"/>
    </row>
    <row r="8" spans="1:12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>
      <c r="A9" s="5"/>
      <c r="B9" s="90" t="s">
        <v>0</v>
      </c>
      <c r="C9" s="90"/>
      <c r="D9" s="7">
        <v>210</v>
      </c>
      <c r="F9" s="90" t="s">
        <v>1</v>
      </c>
      <c r="G9" s="90" t="s">
        <v>2</v>
      </c>
      <c r="H9" s="8">
        <v>1</v>
      </c>
      <c r="I9" s="5"/>
      <c r="J9" s="5"/>
      <c r="K9" s="5"/>
    </row>
    <row r="10" spans="1:12">
      <c r="A10" s="5"/>
      <c r="B10" s="90" t="s">
        <v>3</v>
      </c>
      <c r="C10" s="90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>
      <c r="B11" s="90" t="s">
        <v>5</v>
      </c>
      <c r="C11" s="90"/>
      <c r="D11" s="93" t="s">
        <v>38</v>
      </c>
      <c r="E11" s="93"/>
      <c r="F11" s="93"/>
      <c r="G11" s="93"/>
      <c r="H11" s="93"/>
      <c r="J11" s="9"/>
    </row>
    <row r="12" spans="1:12" ht="18" customHeight="1">
      <c r="B12" s="94" t="s">
        <v>6</v>
      </c>
      <c r="C12" s="94"/>
      <c r="D12" s="92" t="s">
        <v>27</v>
      </c>
      <c r="E12" s="92"/>
      <c r="F12" s="92"/>
      <c r="G12" s="92"/>
      <c r="H12" s="95" t="s">
        <v>7</v>
      </c>
      <c r="I12" s="95"/>
      <c r="J12" s="91" t="s">
        <v>26</v>
      </c>
      <c r="K12" s="91"/>
    </row>
    <row r="13" spans="1:12" ht="18" customHeight="1">
      <c r="B13" s="10" t="s">
        <v>8</v>
      </c>
      <c r="C13" s="50" t="s">
        <v>25</v>
      </c>
      <c r="D13" s="14"/>
      <c r="E13" s="12"/>
      <c r="F13" s="15"/>
      <c r="G13" s="16"/>
      <c r="H13" s="17"/>
      <c r="I13" s="18"/>
      <c r="J13" s="19"/>
      <c r="L13" s="20"/>
    </row>
    <row r="14" spans="1:12" ht="12.75" customHeight="1" thickBot="1">
      <c r="F14" s="21"/>
      <c r="G14" s="22"/>
      <c r="H14" s="11"/>
      <c r="I14" s="23"/>
      <c r="J14" s="24"/>
    </row>
    <row r="15" spans="1:12" ht="8.25" customHeight="1" thickTop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2">
      <c r="A16" s="29"/>
      <c r="B16" s="20"/>
      <c r="C16" s="20"/>
      <c r="D16" s="20"/>
      <c r="E16" s="20"/>
      <c r="F16" s="20"/>
      <c r="G16" s="20"/>
      <c r="H16" s="20"/>
      <c r="I16" s="20"/>
      <c r="J16" s="30" t="s">
        <v>9</v>
      </c>
      <c r="K16" s="31"/>
    </row>
    <row r="17" spans="1:16" ht="18" customHeight="1">
      <c r="A17" s="29"/>
      <c r="B17" s="32" t="s">
        <v>10</v>
      </c>
      <c r="C17" s="32"/>
      <c r="D17" s="32"/>
      <c r="E17" s="32"/>
      <c r="F17" s="32"/>
      <c r="G17" s="85"/>
      <c r="H17" s="85"/>
      <c r="I17" s="85"/>
      <c r="J17" s="78">
        <v>165625032.38999999</v>
      </c>
      <c r="K17" s="31"/>
    </row>
    <row r="18" spans="1:16" ht="9.75" customHeight="1">
      <c r="A18" s="29"/>
      <c r="B18" s="20"/>
      <c r="C18" s="20"/>
      <c r="D18" s="20"/>
      <c r="E18" s="20"/>
      <c r="F18" s="20"/>
      <c r="G18" s="20"/>
      <c r="H18" s="20"/>
      <c r="I18" s="20"/>
      <c r="J18" s="34"/>
      <c r="K18" s="31"/>
    </row>
    <row r="19" spans="1:16" ht="12.95" customHeight="1">
      <c r="A19" s="29"/>
      <c r="B19" s="35" t="s">
        <v>11</v>
      </c>
      <c r="C19" s="35"/>
      <c r="D19" s="35"/>
      <c r="E19" s="35"/>
      <c r="F19" s="35"/>
      <c r="G19" s="20"/>
      <c r="H19" s="20"/>
      <c r="I19" s="20"/>
      <c r="J19" s="34"/>
      <c r="K19" s="31"/>
    </row>
    <row r="20" spans="1:16" ht="15" customHeight="1">
      <c r="A20" s="29"/>
      <c r="B20" s="20" t="s">
        <v>39</v>
      </c>
      <c r="C20" s="20"/>
      <c r="D20" s="20"/>
      <c r="E20" s="20"/>
      <c r="F20" s="20"/>
      <c r="G20" s="85"/>
      <c r="H20" s="85"/>
      <c r="I20" s="85"/>
      <c r="J20" s="34">
        <v>156465204.58000001</v>
      </c>
      <c r="K20" s="31"/>
    </row>
    <row r="21" spans="1:16" ht="15" customHeight="1">
      <c r="A21" s="29"/>
      <c r="B21" s="20" t="s">
        <v>49</v>
      </c>
      <c r="C21" s="20"/>
      <c r="D21" s="20"/>
      <c r="E21" s="20"/>
      <c r="F21" s="20"/>
      <c r="G21" s="33"/>
      <c r="H21" s="33"/>
      <c r="I21" s="33"/>
      <c r="J21" s="34">
        <v>0</v>
      </c>
      <c r="K21" s="31"/>
    </row>
    <row r="22" spans="1:16" ht="18" customHeight="1">
      <c r="A22" s="29"/>
      <c r="B22" s="20" t="s">
        <v>24</v>
      </c>
      <c r="C22" s="20"/>
      <c r="D22" s="20"/>
      <c r="E22" s="20"/>
      <c r="F22" s="20"/>
      <c r="G22" s="33" t="s">
        <v>23</v>
      </c>
      <c r="H22" s="33"/>
      <c r="I22" s="33"/>
      <c r="J22" s="34">
        <v>3457765.91</v>
      </c>
      <c r="K22" s="31"/>
      <c r="O22" s="51"/>
    </row>
    <row r="23" spans="1:16" ht="22.5" customHeight="1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SUM(J17+J20+J21+J22)</f>
        <v>325548002.88000005</v>
      </c>
      <c r="K23" s="31"/>
      <c r="O23" s="51"/>
    </row>
    <row r="24" spans="1:16" ht="12.95" customHeight="1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6" ht="12.95" customHeight="1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6" ht="15.75" customHeight="1">
      <c r="A26" s="29"/>
      <c r="B26" s="20" t="s">
        <v>15</v>
      </c>
      <c r="C26" s="20"/>
      <c r="D26" s="20"/>
      <c r="E26" s="20"/>
      <c r="F26" s="20"/>
      <c r="G26" s="85"/>
      <c r="H26" s="85"/>
      <c r="I26" s="85"/>
      <c r="J26" s="73">
        <v>33398863.239999998</v>
      </c>
      <c r="K26" s="31"/>
    </row>
    <row r="27" spans="1:16" ht="15.75" customHeight="1">
      <c r="A27" s="29"/>
      <c r="B27" s="20" t="s">
        <v>43</v>
      </c>
      <c r="C27" s="20"/>
      <c r="D27" s="20"/>
      <c r="E27" s="20" t="s">
        <v>23</v>
      </c>
      <c r="F27" s="20"/>
      <c r="G27" s="33"/>
      <c r="H27" s="33"/>
      <c r="I27" s="33"/>
      <c r="J27" s="73">
        <v>29647070.390000001</v>
      </c>
      <c r="K27" s="31"/>
    </row>
    <row r="28" spans="1:16" ht="16.5" customHeight="1">
      <c r="A28" s="29"/>
      <c r="B28" s="20" t="s">
        <v>47</v>
      </c>
      <c r="C28" s="20"/>
      <c r="D28" s="20"/>
      <c r="E28" s="20"/>
      <c r="F28" s="20"/>
      <c r="G28" s="33"/>
      <c r="H28" s="33"/>
      <c r="I28" s="33"/>
      <c r="J28" s="34">
        <v>114872.59</v>
      </c>
      <c r="K28" s="31"/>
      <c r="O28" s="51"/>
      <c r="P28" s="51"/>
    </row>
    <row r="29" spans="1:16" ht="6" customHeight="1">
      <c r="A29" s="29"/>
      <c r="B29" s="20"/>
      <c r="C29" s="20"/>
      <c r="D29" s="20"/>
      <c r="E29" s="20"/>
      <c r="F29" s="20"/>
      <c r="G29" s="33"/>
      <c r="H29" s="33"/>
      <c r="I29" s="33"/>
      <c r="J29" s="73"/>
      <c r="K29" s="31"/>
    </row>
    <row r="30" spans="1:16" ht="22.5" customHeight="1" thickBot="1">
      <c r="A30" s="29"/>
      <c r="B30" s="32" t="s">
        <v>17</v>
      </c>
      <c r="C30" s="32"/>
      <c r="D30" s="32"/>
      <c r="E30" s="32"/>
      <c r="F30" s="32"/>
      <c r="G30" s="85"/>
      <c r="H30" s="85"/>
      <c r="I30" s="85"/>
      <c r="J30" s="37">
        <f>SUM(J23-J26-J27-J28)</f>
        <v>262387196.66000006</v>
      </c>
      <c r="K30" s="31"/>
      <c r="N30" s="74"/>
      <c r="O30" s="51"/>
    </row>
    <row r="31" spans="1:16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6" ht="7.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4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4" ht="15.75" customHeight="1">
      <c r="A34" s="29"/>
      <c r="B34" s="32" t="s">
        <v>19</v>
      </c>
      <c r="C34" s="32"/>
      <c r="D34" s="32"/>
      <c r="E34" s="32"/>
      <c r="F34" s="32"/>
      <c r="G34" s="85"/>
      <c r="H34" s="85"/>
      <c r="I34" s="85"/>
      <c r="J34" s="74">
        <v>270634492.91000003</v>
      </c>
      <c r="K34" s="31"/>
    </row>
    <row r="35" spans="1:14" ht="12" customHeight="1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4" ht="12.95" customHeight="1">
      <c r="A36" s="29"/>
      <c r="B36" s="35" t="s">
        <v>14</v>
      </c>
      <c r="C36" s="35"/>
      <c r="D36" s="35"/>
      <c r="E36" s="35"/>
      <c r="F36" s="35"/>
      <c r="G36" s="20"/>
      <c r="H36" s="20"/>
      <c r="I36" s="20"/>
      <c r="J36" s="40"/>
      <c r="K36" s="31"/>
      <c r="N36" s="74"/>
    </row>
    <row r="37" spans="1:14" ht="15" customHeight="1">
      <c r="A37" s="29"/>
      <c r="B37" s="20" t="s">
        <v>20</v>
      </c>
      <c r="C37" s="20"/>
      <c r="D37" s="20"/>
      <c r="E37" s="20"/>
      <c r="F37" s="20"/>
      <c r="G37" s="85"/>
      <c r="H37" s="85"/>
      <c r="I37" s="85"/>
      <c r="J37" s="34">
        <v>0</v>
      </c>
      <c r="K37" s="31"/>
    </row>
    <row r="38" spans="1:14" ht="17.25" customHeight="1">
      <c r="A38" s="29"/>
      <c r="B38" s="32" t="s">
        <v>46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4" ht="16.5" customHeight="1">
      <c r="A39" s="29"/>
      <c r="B39" s="32" t="s">
        <v>13</v>
      </c>
      <c r="C39" s="32"/>
      <c r="D39" s="32"/>
      <c r="E39" s="32"/>
      <c r="F39" s="32"/>
      <c r="G39" s="88"/>
      <c r="H39" s="88"/>
      <c r="I39" s="88"/>
      <c r="J39" s="36">
        <f>SUM(J34+J38)</f>
        <v>270634492.91000003</v>
      </c>
      <c r="K39" s="31"/>
      <c r="N39" s="51"/>
    </row>
    <row r="40" spans="1:14" ht="9" customHeight="1">
      <c r="A40" s="29"/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4" ht="12.95" customHeight="1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4" ht="18.75" customHeight="1">
      <c r="A42" s="29"/>
      <c r="B42" s="20" t="s">
        <v>21</v>
      </c>
      <c r="C42" s="20"/>
      <c r="D42" s="20"/>
      <c r="E42" s="20"/>
      <c r="F42" s="20"/>
      <c r="G42" s="88"/>
      <c r="H42" s="88"/>
      <c r="I42" s="88"/>
      <c r="J42" s="34">
        <v>8247296.25</v>
      </c>
      <c r="K42" s="31"/>
    </row>
    <row r="43" spans="1:14" ht="9.75" customHeight="1">
      <c r="A43" s="29"/>
      <c r="B43" s="20"/>
      <c r="C43" s="20"/>
      <c r="D43" s="20"/>
      <c r="E43" s="20"/>
      <c r="F43" s="20"/>
      <c r="G43" s="41"/>
      <c r="H43" s="41"/>
      <c r="I43" s="41"/>
      <c r="J43" s="34"/>
      <c r="K43" s="31"/>
    </row>
    <row r="44" spans="1:14" ht="23.25" customHeight="1" thickBot="1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SUM(J39-J42-J43)</f>
        <v>262387196.66000003</v>
      </c>
      <c r="K44" s="31"/>
    </row>
    <row r="45" spans="1:14" ht="2.25" customHeight="1" thickTop="1" thickBot="1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4" ht="12.75" customHeight="1" thickTop="1">
      <c r="A46" s="26"/>
      <c r="B46" s="47"/>
      <c r="C46" s="47"/>
      <c r="D46" s="47"/>
      <c r="E46" s="47"/>
      <c r="F46" s="47"/>
      <c r="G46" s="26"/>
      <c r="H46" s="26"/>
      <c r="I46" s="26"/>
      <c r="J46" s="87" t="s">
        <v>22</v>
      </c>
      <c r="K46" s="87"/>
    </row>
    <row r="47" spans="1:14" ht="12.75" customHeight="1">
      <c r="A47" s="20"/>
      <c r="B47" s="32"/>
      <c r="C47" s="32"/>
      <c r="D47" s="32"/>
      <c r="E47" s="32"/>
      <c r="F47" s="32"/>
      <c r="G47" s="20"/>
      <c r="H47" s="20"/>
      <c r="I47" s="20"/>
      <c r="J47" s="52"/>
      <c r="K47" s="52"/>
    </row>
    <row r="48" spans="1:14" ht="12.75" customHeight="1">
      <c r="A48" s="20"/>
      <c r="B48" s="85" t="s">
        <v>50</v>
      </c>
      <c r="C48" s="85"/>
      <c r="D48" s="32"/>
      <c r="E48" s="85"/>
      <c r="F48" s="85"/>
      <c r="G48" s="85"/>
      <c r="H48" s="20"/>
      <c r="I48" s="85" t="s">
        <v>51</v>
      </c>
      <c r="J48" s="85"/>
      <c r="K48" s="85"/>
    </row>
    <row r="49" spans="1:11" ht="12.75" customHeight="1">
      <c r="A49" s="20"/>
      <c r="B49" s="33"/>
      <c r="C49" s="33"/>
      <c r="D49" s="32"/>
      <c r="E49" s="33"/>
      <c r="F49" s="33"/>
      <c r="G49" s="33"/>
      <c r="H49" s="20"/>
      <c r="I49" s="33"/>
      <c r="J49" s="33"/>
      <c r="K49" s="33"/>
    </row>
    <row r="50" spans="1:11" ht="12.75" customHeight="1">
      <c r="A50" s="20"/>
      <c r="B50" s="83"/>
      <c r="C50" s="83"/>
      <c r="D50" s="32"/>
      <c r="E50" s="33"/>
      <c r="F50" s="33"/>
      <c r="G50" s="33"/>
      <c r="H50" s="20"/>
      <c r="I50" s="83"/>
      <c r="J50" s="83"/>
      <c r="K50" s="33"/>
    </row>
    <row r="51" spans="1:11" ht="18" customHeight="1">
      <c r="A51" s="13"/>
      <c r="B51" s="86" t="s">
        <v>53</v>
      </c>
      <c r="C51" s="86"/>
      <c r="D51" s="48"/>
      <c r="E51" s="86"/>
      <c r="F51" s="86"/>
      <c r="G51" s="86"/>
      <c r="H51" s="40"/>
      <c r="I51" s="86" t="s">
        <v>52</v>
      </c>
      <c r="J51" s="86"/>
      <c r="K51" s="20"/>
    </row>
    <row r="52" spans="1:11">
      <c r="A52" s="20"/>
      <c r="D52" s="33"/>
      <c r="J52" s="1"/>
    </row>
    <row r="53" spans="1:11">
      <c r="A53" s="20"/>
      <c r="B53" s="49"/>
      <c r="C53" s="49"/>
      <c r="D53" s="33"/>
      <c r="E53" s="33"/>
      <c r="F53" s="33"/>
      <c r="G53" s="33"/>
      <c r="I53" s="33"/>
      <c r="J53" s="33"/>
      <c r="K53" s="33"/>
    </row>
    <row r="54" spans="1:11">
      <c r="A54" s="20"/>
      <c r="B54" s="49"/>
      <c r="C54" s="49"/>
      <c r="D54" s="33"/>
      <c r="I54" s="33"/>
      <c r="J54" s="33"/>
      <c r="K54" s="33"/>
    </row>
  </sheetData>
  <mergeCells count="26">
    <mergeCell ref="A4:K4"/>
    <mergeCell ref="A5:K5"/>
    <mergeCell ref="B9:C9"/>
    <mergeCell ref="F9:G9"/>
    <mergeCell ref="B10:C10"/>
    <mergeCell ref="G17:I17"/>
    <mergeCell ref="J12:K12"/>
    <mergeCell ref="D12:G12"/>
    <mergeCell ref="B11:C11"/>
    <mergeCell ref="D11:H11"/>
    <mergeCell ref="B12:C12"/>
    <mergeCell ref="H12:I12"/>
    <mergeCell ref="B48:C48"/>
    <mergeCell ref="E51:G51"/>
    <mergeCell ref="G30:I30"/>
    <mergeCell ref="G20:I20"/>
    <mergeCell ref="G26:I26"/>
    <mergeCell ref="B51:C51"/>
    <mergeCell ref="G34:I34"/>
    <mergeCell ref="I51:J51"/>
    <mergeCell ref="E48:G48"/>
    <mergeCell ref="I48:K48"/>
    <mergeCell ref="J46:K46"/>
    <mergeCell ref="G39:I39"/>
    <mergeCell ref="G42:I42"/>
    <mergeCell ref="G37:I37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5"/>
  <sheetViews>
    <sheetView zoomScale="75" workbookViewId="0">
      <selection activeCell="C1" sqref="C1"/>
    </sheetView>
  </sheetViews>
  <sheetFormatPr baseColWidth="10" defaultRowHeight="15.75"/>
  <cols>
    <col min="1" max="1" width="1.42578125" style="1" customWidth="1"/>
    <col min="2" max="2" width="8.5703125" style="1" customWidth="1"/>
    <col min="3" max="3" width="18.140625" style="1" customWidth="1"/>
    <col min="4" max="4" width="10.7109375" style="1" customWidth="1"/>
    <col min="5" max="5" width="12.5703125" style="1" customWidth="1"/>
    <col min="6" max="6" width="4.7109375" style="1" hidden="1" customWidth="1"/>
    <col min="7" max="7" width="12.42578125" style="1" customWidth="1"/>
    <col min="8" max="8" width="7.140625" style="1" customWidth="1"/>
    <col min="9" max="9" width="7.85546875" style="1" customWidth="1"/>
    <col min="10" max="10" width="23.42578125" style="2" customWidth="1"/>
    <col min="11" max="14" width="11.42578125" style="1"/>
    <col min="15" max="15" width="14.85546875" style="1" bestFit="1" customWidth="1"/>
    <col min="16" max="16384" width="11.42578125" style="1"/>
  </cols>
  <sheetData>
    <row r="2" spans="1:10" ht="14.25" customHeight="1"/>
    <row r="3" spans="1:10" ht="14.25" customHeight="1"/>
    <row r="4" spans="1:10" ht="20.25">
      <c r="A4" s="102" t="s">
        <v>55</v>
      </c>
      <c r="B4" s="102"/>
      <c r="C4" s="102"/>
      <c r="D4" s="102"/>
      <c r="E4" s="102"/>
      <c r="F4" s="102"/>
      <c r="G4" s="102"/>
      <c r="H4" s="102"/>
      <c r="I4" s="102"/>
      <c r="J4" s="102"/>
    </row>
    <row r="5" spans="1:10" ht="18.75">
      <c r="A5" s="103" t="s">
        <v>56</v>
      </c>
      <c r="B5" s="103"/>
      <c r="C5" s="103"/>
      <c r="D5" s="103"/>
      <c r="E5" s="103"/>
      <c r="F5" s="103"/>
      <c r="G5" s="103"/>
      <c r="H5" s="103"/>
      <c r="I5" s="103"/>
      <c r="J5" s="103"/>
    </row>
    <row r="6" spans="1:10" ht="9" customHeight="1">
      <c r="A6" s="89"/>
      <c r="B6" s="89"/>
      <c r="C6" s="89"/>
      <c r="D6" s="89"/>
      <c r="E6" s="89"/>
      <c r="F6" s="89"/>
      <c r="G6" s="89"/>
      <c r="H6" s="89"/>
      <c r="I6" s="89"/>
      <c r="J6" s="89"/>
    </row>
    <row r="7" spans="1:10" ht="18.75">
      <c r="A7" s="5"/>
      <c r="B7" s="77" t="s">
        <v>44</v>
      </c>
      <c r="C7" s="81" t="s">
        <v>54</v>
      </c>
      <c r="D7" s="4"/>
      <c r="E7" s="4"/>
      <c r="I7" s="82">
        <v>2015</v>
      </c>
      <c r="J7" s="4"/>
    </row>
    <row r="8" spans="1:10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>
      <c r="A9" s="5"/>
      <c r="B9" s="90" t="s">
        <v>0</v>
      </c>
      <c r="C9" s="90"/>
      <c r="D9" s="7">
        <v>210</v>
      </c>
      <c r="F9" s="90" t="s">
        <v>1</v>
      </c>
      <c r="G9" s="90" t="s">
        <v>2</v>
      </c>
      <c r="H9" s="8">
        <v>1</v>
      </c>
      <c r="I9" s="5"/>
      <c r="J9" s="5"/>
    </row>
    <row r="10" spans="1:10">
      <c r="A10" s="5"/>
      <c r="B10" s="90" t="s">
        <v>3</v>
      </c>
      <c r="C10" s="90"/>
      <c r="D10" s="8">
        <v>1</v>
      </c>
      <c r="E10" s="6"/>
      <c r="F10" s="6"/>
      <c r="G10" s="6" t="s">
        <v>4</v>
      </c>
      <c r="H10" s="7">
        <v>1</v>
      </c>
      <c r="I10" s="5"/>
      <c r="J10" s="5"/>
    </row>
    <row r="11" spans="1:10" ht="18" customHeight="1">
      <c r="B11" s="90" t="s">
        <v>5</v>
      </c>
      <c r="C11" s="90"/>
      <c r="D11" s="93" t="s">
        <v>36</v>
      </c>
      <c r="E11" s="93"/>
      <c r="F11" s="93"/>
      <c r="G11" s="93"/>
      <c r="H11" s="93"/>
      <c r="J11" s="9"/>
    </row>
    <row r="12" spans="1:10" ht="18" customHeight="1">
      <c r="B12" s="94" t="s">
        <v>6</v>
      </c>
      <c r="C12" s="94"/>
      <c r="D12" s="96" t="s">
        <v>28</v>
      </c>
      <c r="E12" s="96"/>
      <c r="F12" s="96"/>
      <c r="G12" s="96"/>
      <c r="H12" s="98" t="s">
        <v>7</v>
      </c>
      <c r="I12" s="98"/>
      <c r="J12" s="80" t="s">
        <v>29</v>
      </c>
    </row>
    <row r="13" spans="1:10" ht="18" customHeight="1">
      <c r="B13" s="10" t="s">
        <v>8</v>
      </c>
      <c r="C13" s="50" t="s">
        <v>25</v>
      </c>
      <c r="D13" s="14"/>
      <c r="E13" s="12"/>
      <c r="F13" s="15"/>
      <c r="G13" s="16"/>
      <c r="H13" s="17"/>
      <c r="I13" s="18"/>
      <c r="J13" s="19"/>
    </row>
    <row r="14" spans="1:10" ht="16.5" customHeight="1" thickBot="1">
      <c r="F14" s="55"/>
      <c r="G14" s="22"/>
      <c r="H14" s="11"/>
      <c r="I14" s="23"/>
      <c r="J14" s="24"/>
    </row>
    <row r="15" spans="1:10">
      <c r="A15" s="56"/>
      <c r="B15" s="57"/>
      <c r="C15" s="57"/>
      <c r="D15" s="57"/>
      <c r="E15" s="57"/>
      <c r="F15" s="57"/>
      <c r="G15" s="57"/>
      <c r="H15" s="57"/>
      <c r="I15" s="57"/>
      <c r="J15" s="58"/>
    </row>
    <row r="16" spans="1:10">
      <c r="A16" s="59"/>
      <c r="B16" s="20"/>
      <c r="C16" s="20"/>
      <c r="D16" s="20"/>
      <c r="E16" s="20"/>
      <c r="F16" s="20"/>
      <c r="G16" s="20"/>
      <c r="H16" s="20"/>
      <c r="I16" s="20"/>
      <c r="J16" s="60" t="s">
        <v>9</v>
      </c>
    </row>
    <row r="17" spans="1:15" ht="18" customHeight="1">
      <c r="A17" s="59"/>
      <c r="B17" s="32" t="s">
        <v>10</v>
      </c>
      <c r="C17" s="32"/>
      <c r="D17" s="32"/>
      <c r="E17" s="32"/>
      <c r="F17" s="32"/>
      <c r="G17" s="85"/>
      <c r="H17" s="85"/>
      <c r="I17" s="85"/>
      <c r="J17" s="84">
        <v>5605270.1699999999</v>
      </c>
    </row>
    <row r="18" spans="1:15" ht="12.95" customHeight="1">
      <c r="A18" s="59"/>
      <c r="B18" s="20"/>
      <c r="C18" s="20"/>
      <c r="D18" s="20"/>
      <c r="E18" s="20"/>
      <c r="F18" s="20"/>
      <c r="G18" s="20"/>
      <c r="H18" s="20"/>
      <c r="I18" s="20"/>
      <c r="J18" s="61"/>
    </row>
    <row r="19" spans="1:15" ht="12.95" customHeight="1">
      <c r="A19" s="59"/>
      <c r="B19" s="35" t="s">
        <v>11</v>
      </c>
      <c r="C19" s="35"/>
      <c r="D19" s="35"/>
      <c r="E19" s="35"/>
      <c r="F19" s="35"/>
      <c r="G19" s="20"/>
      <c r="H19" s="20"/>
      <c r="I19" s="20"/>
      <c r="J19" s="61"/>
    </row>
    <row r="20" spans="1:15" ht="12.95" customHeight="1">
      <c r="A20" s="59"/>
      <c r="B20" s="20" t="s">
        <v>12</v>
      </c>
      <c r="C20" s="20"/>
      <c r="D20" s="20"/>
      <c r="E20" s="20"/>
      <c r="F20" s="20"/>
      <c r="G20" s="97"/>
      <c r="H20" s="97"/>
      <c r="I20" s="97"/>
      <c r="J20" s="61">
        <v>0</v>
      </c>
    </row>
    <row r="21" spans="1:15" ht="12.95" customHeight="1">
      <c r="A21" s="59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61">
        <v>0</v>
      </c>
    </row>
    <row r="22" spans="1:15" ht="12.95" customHeight="1">
      <c r="A22" s="59"/>
      <c r="B22" s="20"/>
      <c r="C22" s="20"/>
      <c r="D22" s="20"/>
      <c r="E22" s="20"/>
      <c r="F22" s="20"/>
      <c r="G22" s="33"/>
      <c r="H22" s="33"/>
      <c r="I22" s="33"/>
      <c r="J22" s="61"/>
    </row>
    <row r="23" spans="1:15" ht="18" customHeight="1">
      <c r="A23" s="59"/>
      <c r="B23" s="32" t="s">
        <v>13</v>
      </c>
      <c r="C23" s="32"/>
      <c r="D23" s="32"/>
      <c r="E23" s="32"/>
      <c r="F23" s="32"/>
      <c r="G23" s="20"/>
      <c r="H23" s="20"/>
      <c r="I23" s="20"/>
      <c r="J23" s="62">
        <f>SUM(J17:J21)</f>
        <v>5605270.1699999999</v>
      </c>
    </row>
    <row r="24" spans="1:15" ht="12.95" customHeight="1">
      <c r="A24" s="59"/>
      <c r="B24" s="20"/>
      <c r="C24" s="20"/>
      <c r="D24" s="20"/>
      <c r="E24" s="20"/>
      <c r="F24" s="20"/>
      <c r="G24" s="20"/>
      <c r="H24" s="20"/>
      <c r="I24" s="20"/>
      <c r="J24" s="61"/>
    </row>
    <row r="25" spans="1:15" ht="12.95" customHeight="1">
      <c r="A25" s="59"/>
      <c r="B25" s="35" t="s">
        <v>14</v>
      </c>
      <c r="C25" s="35"/>
      <c r="D25" s="35"/>
      <c r="E25" s="35"/>
      <c r="F25" s="35"/>
      <c r="G25" s="20"/>
      <c r="H25" s="20"/>
      <c r="I25" s="20"/>
      <c r="J25" s="61"/>
    </row>
    <row r="26" spans="1:15" ht="13.5" customHeight="1">
      <c r="A26" s="59"/>
      <c r="B26" s="20" t="s">
        <v>15</v>
      </c>
      <c r="C26" s="20"/>
      <c r="D26" s="20"/>
      <c r="E26" s="20"/>
      <c r="F26" s="20"/>
      <c r="G26" s="85"/>
      <c r="H26" s="85"/>
      <c r="I26" s="85"/>
      <c r="J26" s="61">
        <v>138000</v>
      </c>
      <c r="O26" s="51"/>
    </row>
    <row r="27" spans="1:15" ht="15" customHeight="1">
      <c r="A27" s="59"/>
      <c r="B27" s="20" t="s">
        <v>42</v>
      </c>
      <c r="C27" s="20"/>
      <c r="D27" s="20"/>
      <c r="E27" s="20"/>
      <c r="F27" s="20"/>
      <c r="G27" s="85"/>
      <c r="H27" s="85"/>
      <c r="I27" s="85"/>
      <c r="J27" s="61">
        <v>0</v>
      </c>
    </row>
    <row r="28" spans="1:15" ht="18" customHeight="1">
      <c r="A28" s="59"/>
      <c r="B28" s="20" t="s">
        <v>16</v>
      </c>
      <c r="C28" s="20"/>
      <c r="D28" s="20"/>
      <c r="E28" s="20"/>
      <c r="F28" s="20"/>
      <c r="G28" s="33"/>
      <c r="H28" s="33"/>
      <c r="I28" s="33"/>
      <c r="J28" s="61">
        <v>382</v>
      </c>
    </row>
    <row r="29" spans="1:15" ht="14.25" customHeight="1">
      <c r="A29" s="59"/>
      <c r="B29" s="20"/>
      <c r="C29" s="20"/>
      <c r="D29" s="20"/>
      <c r="E29" s="20"/>
      <c r="F29" s="20"/>
      <c r="G29" s="33"/>
      <c r="H29" s="33"/>
      <c r="I29" s="33"/>
      <c r="J29" s="61"/>
    </row>
    <row r="30" spans="1:15" ht="18.75" customHeight="1" thickBot="1">
      <c r="A30" s="59"/>
      <c r="B30" s="32" t="s">
        <v>17</v>
      </c>
      <c r="C30" s="32"/>
      <c r="D30" s="32"/>
      <c r="E30" s="32"/>
      <c r="F30" s="32"/>
      <c r="G30" s="85"/>
      <c r="H30" s="85"/>
      <c r="I30" s="85"/>
      <c r="J30" s="63">
        <f>SUM(J23-J26-J27-J28)</f>
        <v>5466888.1699999999</v>
      </c>
    </row>
    <row r="31" spans="1:15" ht="12.95" customHeight="1" thickTop="1">
      <c r="A31" s="59"/>
      <c r="B31" s="38"/>
      <c r="C31" s="38"/>
      <c r="D31" s="38"/>
      <c r="E31" s="38"/>
      <c r="F31" s="38"/>
      <c r="G31" s="38"/>
      <c r="H31" s="38"/>
      <c r="I31" s="38"/>
      <c r="J31" s="64"/>
    </row>
    <row r="32" spans="1:15" ht="14.25" customHeight="1">
      <c r="A32" s="59"/>
      <c r="B32" s="20"/>
      <c r="C32" s="20"/>
      <c r="D32" s="20"/>
      <c r="E32" s="20"/>
      <c r="F32" s="20"/>
      <c r="G32" s="20"/>
      <c r="H32" s="20"/>
      <c r="I32" s="20"/>
      <c r="J32" s="65"/>
    </row>
    <row r="33" spans="1:10" ht="12.95" customHeight="1">
      <c r="A33" s="59"/>
      <c r="B33" s="20"/>
      <c r="C33" s="20"/>
      <c r="D33" s="20"/>
      <c r="E33" s="20"/>
      <c r="F33" s="20"/>
      <c r="G33" s="20"/>
      <c r="H33" s="20"/>
      <c r="I33" s="20"/>
      <c r="J33" s="60" t="s">
        <v>18</v>
      </c>
    </row>
    <row r="34" spans="1:10" ht="15.75" customHeight="1">
      <c r="A34" s="59"/>
      <c r="B34" s="32" t="s">
        <v>19</v>
      </c>
      <c r="C34" s="32"/>
      <c r="D34" s="32"/>
      <c r="E34" s="32"/>
      <c r="F34" s="32"/>
      <c r="G34" s="85"/>
      <c r="H34" s="85"/>
      <c r="I34" s="85"/>
      <c r="J34" s="72">
        <v>5466888.1699999999</v>
      </c>
    </row>
    <row r="35" spans="1:10" ht="12" customHeight="1">
      <c r="A35" s="59"/>
      <c r="B35" s="32"/>
      <c r="C35" s="32"/>
      <c r="D35" s="32"/>
      <c r="E35" s="32"/>
      <c r="F35" s="32"/>
      <c r="G35" s="33"/>
      <c r="H35" s="33"/>
      <c r="I35" s="33"/>
      <c r="J35" s="61"/>
    </row>
    <row r="36" spans="1:10" ht="12.95" customHeight="1">
      <c r="A36" s="59"/>
      <c r="B36" s="35" t="s">
        <v>11</v>
      </c>
      <c r="C36" s="35"/>
      <c r="D36" s="35"/>
      <c r="E36" s="35"/>
      <c r="F36" s="35"/>
      <c r="G36" s="20"/>
      <c r="H36" s="20"/>
      <c r="I36" s="20"/>
      <c r="J36" s="66"/>
    </row>
    <row r="37" spans="1:10" ht="12.95" customHeight="1">
      <c r="A37" s="59"/>
      <c r="B37" s="20" t="s">
        <v>20</v>
      </c>
      <c r="C37" s="20"/>
      <c r="D37" s="20"/>
      <c r="E37" s="20"/>
      <c r="F37" s="20"/>
      <c r="G37" s="85"/>
      <c r="H37" s="85"/>
      <c r="I37" s="85"/>
      <c r="J37" s="61">
        <v>0</v>
      </c>
    </row>
    <row r="38" spans="1:10" ht="12.95" customHeight="1">
      <c r="A38" s="59"/>
      <c r="B38" s="20"/>
      <c r="C38" s="20"/>
      <c r="D38" s="20"/>
      <c r="E38" s="20"/>
      <c r="F38" s="20"/>
      <c r="G38" s="33"/>
      <c r="H38" s="33"/>
      <c r="I38" s="33"/>
      <c r="J38" s="61">
        <v>0</v>
      </c>
    </row>
    <row r="39" spans="1:10" ht="15" customHeight="1">
      <c r="A39" s="59"/>
      <c r="B39" s="32" t="s">
        <v>13</v>
      </c>
      <c r="C39" s="32"/>
      <c r="D39" s="32"/>
      <c r="E39" s="32"/>
      <c r="F39" s="32"/>
      <c r="G39" s="88"/>
      <c r="H39" s="88"/>
      <c r="I39" s="88"/>
      <c r="J39" s="67">
        <f>SUM(J34:J38)</f>
        <v>5466888.1699999999</v>
      </c>
    </row>
    <row r="40" spans="1:10" ht="9.75" customHeight="1">
      <c r="A40" s="59"/>
      <c r="B40" s="20"/>
      <c r="C40" s="20"/>
      <c r="D40" s="20"/>
      <c r="E40" s="20"/>
      <c r="F40" s="20"/>
      <c r="G40" s="20"/>
      <c r="H40" s="20"/>
      <c r="I40" s="20"/>
      <c r="J40" s="66"/>
    </row>
    <row r="41" spans="1:10" ht="12.95" customHeight="1">
      <c r="A41" s="59"/>
      <c r="B41" s="35" t="s">
        <v>14</v>
      </c>
      <c r="C41" s="35"/>
      <c r="D41" s="35"/>
      <c r="E41" s="35"/>
      <c r="F41" s="35"/>
      <c r="G41" s="20"/>
      <c r="H41" s="20"/>
      <c r="I41" s="20"/>
      <c r="J41" s="61"/>
    </row>
    <row r="42" spans="1:10" ht="12.95" customHeight="1">
      <c r="A42" s="59"/>
      <c r="B42" s="20" t="s">
        <v>21</v>
      </c>
      <c r="C42" s="20"/>
      <c r="D42" s="20"/>
      <c r="E42" s="20"/>
      <c r="F42" s="20"/>
      <c r="G42" s="88"/>
      <c r="H42" s="88"/>
      <c r="I42" s="88"/>
      <c r="J42" s="61">
        <v>0</v>
      </c>
    </row>
    <row r="43" spans="1:10" ht="14.25" customHeight="1">
      <c r="A43" s="59"/>
      <c r="B43" s="20"/>
      <c r="C43" s="20"/>
      <c r="D43" s="20"/>
      <c r="E43" s="20"/>
      <c r="F43" s="20"/>
      <c r="G43" s="41"/>
      <c r="H43" s="41"/>
      <c r="I43" s="41"/>
      <c r="J43" s="61"/>
    </row>
    <row r="44" spans="1:10" ht="18" customHeight="1" thickBot="1">
      <c r="A44" s="59"/>
      <c r="B44" s="32" t="s">
        <v>17</v>
      </c>
      <c r="C44" s="32"/>
      <c r="D44" s="32"/>
      <c r="E44" s="32"/>
      <c r="F44" s="32"/>
      <c r="G44" s="20"/>
      <c r="H44" s="20"/>
      <c r="I44" s="20"/>
      <c r="J44" s="63">
        <f>SUM(J39-J42)</f>
        <v>5466888.1699999999</v>
      </c>
    </row>
    <row r="45" spans="1:10" ht="11.25" customHeight="1" thickTop="1" thickBot="1">
      <c r="A45" s="68"/>
      <c r="B45" s="69"/>
      <c r="C45" s="69"/>
      <c r="D45" s="69"/>
      <c r="E45" s="69"/>
      <c r="F45" s="69"/>
      <c r="G45" s="70"/>
      <c r="H45" s="70"/>
      <c r="I45" s="70"/>
      <c r="J45" s="71"/>
    </row>
    <row r="46" spans="1:10" ht="12.75" customHeight="1">
      <c r="A46" s="20"/>
      <c r="B46" s="32"/>
      <c r="C46" s="32"/>
      <c r="D46" s="32"/>
      <c r="E46" s="32"/>
      <c r="F46" s="32"/>
      <c r="G46" s="20"/>
      <c r="H46" s="20"/>
      <c r="I46" s="20"/>
      <c r="J46" s="52" t="s">
        <v>22</v>
      </c>
    </row>
    <row r="47" spans="1:10" ht="12.75" customHeight="1">
      <c r="A47" s="20"/>
      <c r="B47" s="32"/>
      <c r="C47" s="32"/>
      <c r="D47" s="32"/>
      <c r="E47" s="32"/>
      <c r="F47" s="32"/>
      <c r="G47" s="20"/>
      <c r="H47" s="20"/>
      <c r="I47" s="20"/>
      <c r="J47" s="52"/>
    </row>
    <row r="48" spans="1:10" ht="15" customHeight="1">
      <c r="A48" s="20"/>
      <c r="B48" s="32"/>
      <c r="C48" s="32"/>
      <c r="D48" s="32"/>
      <c r="E48" s="32"/>
      <c r="F48" s="32"/>
      <c r="G48" s="20"/>
      <c r="H48" s="20"/>
      <c r="I48" s="20"/>
      <c r="J48" s="52"/>
    </row>
    <row r="49" spans="1:10" ht="14.25" customHeight="1">
      <c r="A49" s="20"/>
      <c r="B49" s="85" t="s">
        <v>50</v>
      </c>
      <c r="C49" s="85"/>
      <c r="D49" s="32"/>
      <c r="E49" s="85"/>
      <c r="F49" s="85"/>
      <c r="G49" s="85"/>
      <c r="H49" s="20"/>
      <c r="I49" s="85" t="s">
        <v>51</v>
      </c>
      <c r="J49" s="85"/>
    </row>
    <row r="50" spans="1:10" ht="14.25" customHeight="1">
      <c r="A50" s="20"/>
      <c r="B50" s="33"/>
      <c r="C50" s="33"/>
      <c r="D50" s="32"/>
      <c r="E50" s="33"/>
      <c r="F50" s="33"/>
      <c r="G50" s="33"/>
      <c r="H50" s="20"/>
      <c r="I50" s="33"/>
      <c r="J50" s="33"/>
    </row>
    <row r="51" spans="1:10" ht="14.25" customHeight="1">
      <c r="A51" s="20"/>
      <c r="B51" s="83"/>
      <c r="C51" s="83"/>
      <c r="D51" s="32"/>
      <c r="E51" s="33"/>
      <c r="F51" s="33"/>
      <c r="G51" s="33"/>
      <c r="H51" s="20"/>
      <c r="I51" s="83"/>
      <c r="J51" s="83"/>
    </row>
    <row r="52" spans="1:10" ht="18" customHeight="1">
      <c r="A52" s="40"/>
      <c r="B52" s="86" t="s">
        <v>40</v>
      </c>
      <c r="C52" s="86"/>
      <c r="D52" s="48"/>
      <c r="E52" s="86"/>
      <c r="F52" s="86"/>
      <c r="G52" s="86"/>
      <c r="H52" s="40"/>
      <c r="I52" s="86" t="s">
        <v>52</v>
      </c>
      <c r="J52" s="86"/>
    </row>
    <row r="53" spans="1:10">
      <c r="A53" s="20"/>
      <c r="B53" s="85"/>
      <c r="C53" s="85"/>
      <c r="D53" s="33"/>
      <c r="E53" s="85"/>
      <c r="F53" s="85"/>
      <c r="G53" s="85"/>
      <c r="I53" s="85"/>
      <c r="J53" s="85"/>
    </row>
    <row r="54" spans="1:10">
      <c r="A54" s="20"/>
      <c r="B54" s="49"/>
      <c r="C54" s="49"/>
      <c r="D54" s="33"/>
      <c r="E54" s="33"/>
      <c r="F54" s="33"/>
      <c r="G54" s="33"/>
      <c r="I54" s="33"/>
      <c r="J54" s="33"/>
    </row>
    <row r="55" spans="1:10">
      <c r="A55" s="20"/>
      <c r="B55" s="49"/>
      <c r="C55" s="49"/>
      <c r="D55" s="33"/>
      <c r="I55" s="33"/>
      <c r="J55" s="33"/>
    </row>
  </sheetData>
  <mergeCells count="29">
    <mergeCell ref="A4:J4"/>
    <mergeCell ref="A5:J5"/>
    <mergeCell ref="B11:C11"/>
    <mergeCell ref="D11:H11"/>
    <mergeCell ref="G34:I34"/>
    <mergeCell ref="A6:J6"/>
    <mergeCell ref="B9:C9"/>
    <mergeCell ref="F9:G9"/>
    <mergeCell ref="B10:C10"/>
    <mergeCell ref="G26:I26"/>
    <mergeCell ref="H12:I12"/>
    <mergeCell ref="G42:I42"/>
    <mergeCell ref="G39:I39"/>
    <mergeCell ref="G37:I37"/>
    <mergeCell ref="B12:C12"/>
    <mergeCell ref="D12:G12"/>
    <mergeCell ref="G17:I17"/>
    <mergeCell ref="G20:I20"/>
    <mergeCell ref="G27:I27"/>
    <mergeCell ref="G30:I30"/>
    <mergeCell ref="B49:C49"/>
    <mergeCell ref="E49:G49"/>
    <mergeCell ref="I49:J49"/>
    <mergeCell ref="I53:J53"/>
    <mergeCell ref="B53:C53"/>
    <mergeCell ref="E52:G52"/>
    <mergeCell ref="B52:C52"/>
    <mergeCell ref="I52:J52"/>
    <mergeCell ref="E53:G53"/>
  </mergeCells>
  <phoneticPr fontId="0" type="noConversion"/>
  <pageMargins left="0.56999999999999995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6"/>
  <sheetViews>
    <sheetView zoomScale="75" workbookViewId="0">
      <selection activeCell="N27" sqref="N27"/>
    </sheetView>
  </sheetViews>
  <sheetFormatPr baseColWidth="10" defaultRowHeight="15.75"/>
  <cols>
    <col min="1" max="1" width="0.5703125" style="1" customWidth="1"/>
    <col min="2" max="2" width="8.5703125" style="1" customWidth="1"/>
    <col min="3" max="3" width="16.42578125" style="1" customWidth="1"/>
    <col min="4" max="4" width="8.7109375" style="1" customWidth="1"/>
    <col min="5" max="5" width="12.5703125" style="1" customWidth="1"/>
    <col min="6" max="6" width="4.7109375" style="1" hidden="1" customWidth="1"/>
    <col min="7" max="7" width="15.42578125" style="1" customWidth="1"/>
    <col min="8" max="8" width="8.7109375" style="1" customWidth="1"/>
    <col min="9" max="9" width="7.5703125" style="1" customWidth="1"/>
    <col min="10" max="10" width="22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02" t="s">
        <v>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8.75">
      <c r="A5" s="103" t="s">
        <v>56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2" ht="7.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18.75">
      <c r="B7" s="77" t="s">
        <v>44</v>
      </c>
      <c r="C7" s="81" t="s">
        <v>54</v>
      </c>
      <c r="D7" s="4"/>
      <c r="E7" s="4"/>
      <c r="I7" s="82">
        <v>2015</v>
      </c>
      <c r="J7" s="4"/>
      <c r="K7" s="3"/>
    </row>
    <row r="8" spans="1:12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>
      <c r="A9" s="5"/>
      <c r="B9" s="90" t="s">
        <v>0</v>
      </c>
      <c r="C9" s="90"/>
      <c r="D9" s="7">
        <v>210</v>
      </c>
      <c r="F9" s="90" t="s">
        <v>1</v>
      </c>
      <c r="G9" s="90" t="s">
        <v>2</v>
      </c>
      <c r="H9" s="8">
        <v>1</v>
      </c>
      <c r="I9" s="5"/>
      <c r="J9" s="5"/>
      <c r="K9" s="5"/>
    </row>
    <row r="10" spans="1:12">
      <c r="A10" s="5"/>
      <c r="B10" s="90" t="s">
        <v>3</v>
      </c>
      <c r="C10" s="90"/>
      <c r="D10" s="8">
        <v>1</v>
      </c>
      <c r="E10" s="6"/>
      <c r="F10" s="6"/>
      <c r="G10" s="6" t="s">
        <v>4</v>
      </c>
      <c r="H10" s="7">
        <v>1</v>
      </c>
      <c r="I10" s="5"/>
      <c r="J10" s="5"/>
      <c r="K10" s="5"/>
    </row>
    <row r="11" spans="1:12" ht="18" customHeight="1">
      <c r="B11" s="90" t="s">
        <v>5</v>
      </c>
      <c r="C11" s="90"/>
      <c r="D11" s="93" t="s">
        <v>37</v>
      </c>
      <c r="E11" s="93"/>
      <c r="F11" s="93"/>
      <c r="G11" s="93"/>
      <c r="H11" s="93"/>
      <c r="J11" s="9"/>
    </row>
    <row r="12" spans="1:12" ht="18" customHeight="1">
      <c r="B12" s="94" t="s">
        <v>6</v>
      </c>
      <c r="C12" s="94"/>
      <c r="D12" s="100" t="s">
        <v>30</v>
      </c>
      <c r="E12" s="100"/>
      <c r="F12" s="100"/>
      <c r="G12" s="100"/>
      <c r="H12" s="95" t="s">
        <v>7</v>
      </c>
      <c r="I12" s="95"/>
      <c r="J12" s="101" t="s">
        <v>31</v>
      </c>
      <c r="K12" s="101"/>
    </row>
    <row r="13" spans="1:12" ht="18" customHeight="1">
      <c r="B13" s="10" t="s">
        <v>8</v>
      </c>
      <c r="C13" s="50" t="s">
        <v>25</v>
      </c>
      <c r="D13" s="14"/>
      <c r="E13" s="12"/>
      <c r="F13" s="15"/>
      <c r="G13" s="16"/>
      <c r="H13" s="17"/>
      <c r="I13" s="18"/>
      <c r="J13" s="19"/>
      <c r="L13" s="20"/>
    </row>
    <row r="14" spans="1:12" ht="11.25" customHeight="1" thickBot="1">
      <c r="F14" s="21"/>
      <c r="G14" s="22"/>
      <c r="H14" s="11"/>
      <c r="I14" s="23"/>
      <c r="J14" s="24"/>
    </row>
    <row r="15" spans="1:12" ht="11.25" customHeight="1" thickTop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28"/>
    </row>
    <row r="16" spans="1:12">
      <c r="A16" s="29"/>
      <c r="B16" s="20"/>
      <c r="C16" s="20"/>
      <c r="D16" s="20"/>
      <c r="E16" s="20"/>
      <c r="F16" s="20"/>
      <c r="G16" s="20"/>
      <c r="H16" s="20"/>
      <c r="I16" s="20"/>
      <c r="J16" s="30" t="s">
        <v>9</v>
      </c>
      <c r="K16" s="31"/>
    </row>
    <row r="17" spans="1:11" ht="18" customHeight="1">
      <c r="A17" s="29"/>
      <c r="B17" s="32" t="s">
        <v>10</v>
      </c>
      <c r="C17" s="32"/>
      <c r="D17" s="32"/>
      <c r="E17" s="32"/>
      <c r="F17" s="32"/>
      <c r="G17" s="85"/>
      <c r="H17" s="85"/>
      <c r="I17" s="85"/>
      <c r="J17" s="75">
        <v>3154854.61</v>
      </c>
      <c r="K17" s="31"/>
    </row>
    <row r="18" spans="1:11" ht="12.95" customHeight="1">
      <c r="A18" s="29"/>
      <c r="B18" s="20"/>
      <c r="C18" s="20"/>
      <c r="D18" s="20"/>
      <c r="E18" s="20"/>
      <c r="F18" s="20"/>
      <c r="G18" s="20"/>
      <c r="H18" s="20"/>
      <c r="I18" s="20"/>
      <c r="J18" s="34"/>
      <c r="K18" s="31"/>
    </row>
    <row r="19" spans="1:11" ht="12.95" customHeight="1">
      <c r="A19" s="29"/>
      <c r="B19" s="35" t="s">
        <v>11</v>
      </c>
      <c r="C19" s="35"/>
      <c r="D19" s="35"/>
      <c r="E19" s="35"/>
      <c r="F19" s="35"/>
      <c r="G19" s="20"/>
      <c r="H19" s="20"/>
      <c r="I19" s="20"/>
      <c r="J19" s="34"/>
      <c r="K19" s="31"/>
    </row>
    <row r="20" spans="1:11" ht="12.95" customHeight="1">
      <c r="A20" s="29"/>
      <c r="B20" s="20" t="s">
        <v>41</v>
      </c>
      <c r="C20" s="20"/>
      <c r="D20" s="20"/>
      <c r="E20" s="20"/>
      <c r="F20" s="20"/>
      <c r="G20" s="97"/>
      <c r="H20" s="97"/>
      <c r="I20" s="97"/>
      <c r="J20" s="34">
        <v>0</v>
      </c>
      <c r="K20" s="31"/>
    </row>
    <row r="21" spans="1:11" ht="15" customHeight="1">
      <c r="A21" s="29"/>
      <c r="B21" s="20" t="s">
        <v>24</v>
      </c>
      <c r="C21" s="20"/>
      <c r="D21" s="20"/>
      <c r="E21" s="20"/>
      <c r="F21" s="20"/>
      <c r="G21" s="33" t="s">
        <v>23</v>
      </c>
      <c r="H21" s="33"/>
      <c r="I21" s="33"/>
      <c r="J21" s="34">
        <v>0</v>
      </c>
      <c r="K21" s="31"/>
    </row>
    <row r="22" spans="1:11" ht="12.95" customHeight="1">
      <c r="A22" s="29"/>
      <c r="B22" s="20"/>
      <c r="C22" s="20"/>
      <c r="D22" s="20"/>
      <c r="E22" s="20"/>
      <c r="F22" s="20"/>
      <c r="G22" s="33"/>
      <c r="H22" s="33"/>
      <c r="I22" s="33"/>
      <c r="J22" s="34"/>
      <c r="K22" s="31"/>
    </row>
    <row r="23" spans="1:11" ht="16.5" customHeight="1">
      <c r="A23" s="29"/>
      <c r="B23" s="32" t="s">
        <v>13</v>
      </c>
      <c r="C23" s="32"/>
      <c r="D23" s="32"/>
      <c r="E23" s="32"/>
      <c r="F23" s="32"/>
      <c r="G23" s="20"/>
      <c r="H23" s="20"/>
      <c r="I23" s="20"/>
      <c r="J23" s="36">
        <f>SUM(J17+J20+J21)</f>
        <v>3154854.61</v>
      </c>
      <c r="K23" s="31"/>
    </row>
    <row r="24" spans="1:11" ht="12.95" customHeight="1">
      <c r="A24" s="29"/>
      <c r="B24" s="20"/>
      <c r="C24" s="20"/>
      <c r="D24" s="20"/>
      <c r="E24" s="20"/>
      <c r="F24" s="20"/>
      <c r="G24" s="20"/>
      <c r="H24" s="20"/>
      <c r="I24" s="20"/>
      <c r="J24" s="34"/>
      <c r="K24" s="31"/>
    </row>
    <row r="25" spans="1:11" ht="12.95" customHeight="1">
      <c r="A25" s="29"/>
      <c r="B25" s="35" t="s">
        <v>14</v>
      </c>
      <c r="C25" s="35"/>
      <c r="D25" s="35"/>
      <c r="E25" s="35"/>
      <c r="F25" s="35"/>
      <c r="G25" s="20"/>
      <c r="H25" s="20"/>
      <c r="I25" s="20"/>
      <c r="J25" s="34"/>
      <c r="K25" s="31"/>
    </row>
    <row r="26" spans="1:11" ht="13.5" customHeight="1">
      <c r="A26" s="29"/>
      <c r="B26" s="20" t="s">
        <v>15</v>
      </c>
      <c r="C26" s="20"/>
      <c r="D26" s="20"/>
      <c r="E26" s="20"/>
      <c r="F26" s="20"/>
      <c r="G26" s="85"/>
      <c r="H26" s="85"/>
      <c r="I26" s="85"/>
      <c r="J26" s="34">
        <v>0</v>
      </c>
      <c r="K26" s="31"/>
    </row>
    <row r="27" spans="1:11" ht="15.75" customHeight="1">
      <c r="A27" s="29"/>
      <c r="B27" s="20" t="s">
        <v>45</v>
      </c>
      <c r="C27" s="20"/>
      <c r="D27" s="20"/>
      <c r="E27" s="20"/>
      <c r="F27" s="20"/>
      <c r="G27" s="85"/>
      <c r="H27" s="85"/>
      <c r="I27" s="85"/>
      <c r="J27" s="34">
        <v>0</v>
      </c>
      <c r="K27" s="31"/>
    </row>
    <row r="28" spans="1:11" ht="18" customHeight="1">
      <c r="A28" s="29"/>
      <c r="B28" s="20" t="s">
        <v>16</v>
      </c>
      <c r="C28" s="20"/>
      <c r="D28" s="20"/>
      <c r="E28" s="20"/>
      <c r="F28" s="20"/>
      <c r="G28" s="33"/>
      <c r="H28" s="33"/>
      <c r="I28" s="33"/>
      <c r="J28" s="34">
        <v>295</v>
      </c>
      <c r="K28" s="31"/>
    </row>
    <row r="29" spans="1:11" ht="14.25" customHeight="1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16.5" thickBot="1">
      <c r="A30" s="29"/>
      <c r="B30" s="32" t="s">
        <v>17</v>
      </c>
      <c r="C30" s="32"/>
      <c r="D30" s="32"/>
      <c r="E30" s="32"/>
      <c r="F30" s="32"/>
      <c r="G30" s="85"/>
      <c r="H30" s="85"/>
      <c r="I30" s="85"/>
      <c r="J30" s="37">
        <f>SUM(J23-J27-J28)</f>
        <v>3154559.61</v>
      </c>
      <c r="K30" s="31"/>
    </row>
    <row r="31" spans="1:11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5.75" customHeight="1">
      <c r="A34" s="29"/>
      <c r="B34" s="32" t="s">
        <v>19</v>
      </c>
      <c r="C34" s="32"/>
      <c r="D34" s="32"/>
      <c r="E34" s="32"/>
      <c r="F34" s="32"/>
      <c r="G34" s="85"/>
      <c r="H34" s="85"/>
      <c r="I34" s="85"/>
      <c r="J34" s="53">
        <v>3154559.61</v>
      </c>
      <c r="K34" s="31"/>
    </row>
    <row r="35" spans="1:11" ht="9" customHeight="1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>
      <c r="A37" s="29"/>
      <c r="B37" s="20" t="s">
        <v>20</v>
      </c>
      <c r="C37" s="20"/>
      <c r="D37" s="20"/>
      <c r="E37" s="20"/>
      <c r="F37" s="20"/>
      <c r="G37" s="85"/>
      <c r="H37" s="85"/>
      <c r="I37" s="85"/>
      <c r="J37" s="34">
        <v>0</v>
      </c>
      <c r="K37" s="31"/>
    </row>
    <row r="38" spans="1:11" ht="12.95" customHeight="1">
      <c r="A38" s="29"/>
      <c r="B38" s="20" t="s">
        <v>32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2.95" customHeight="1">
      <c r="A39" s="29"/>
      <c r="B39" s="20"/>
      <c r="C39" s="20"/>
      <c r="D39" s="20"/>
      <c r="E39" s="20"/>
      <c r="F39" s="20"/>
      <c r="G39" s="33"/>
      <c r="H39" s="33"/>
      <c r="I39" s="33"/>
      <c r="J39" s="34"/>
      <c r="K39" s="31"/>
    </row>
    <row r="40" spans="1:11" ht="16.5" customHeight="1">
      <c r="A40" s="29"/>
      <c r="B40" s="32" t="s">
        <v>13</v>
      </c>
      <c r="C40" s="32"/>
      <c r="D40" s="32"/>
      <c r="E40" s="32"/>
      <c r="F40" s="32"/>
      <c r="G40" s="88"/>
      <c r="H40" s="88"/>
      <c r="I40" s="88"/>
      <c r="J40" s="36">
        <f>SUM(J34:J39)</f>
        <v>3154559.61</v>
      </c>
      <c r="K40" s="31"/>
    </row>
    <row r="41" spans="1:11" ht="9" customHeight="1">
      <c r="A41" s="29"/>
      <c r="B41" s="20"/>
      <c r="C41" s="20"/>
      <c r="D41" s="20"/>
      <c r="E41" s="20"/>
      <c r="F41" s="20"/>
      <c r="G41" s="20"/>
      <c r="H41" s="20"/>
      <c r="I41" s="20"/>
      <c r="J41" s="40"/>
      <c r="K41" s="31"/>
    </row>
    <row r="42" spans="1:11" ht="12.95" customHeight="1">
      <c r="A42" s="29"/>
      <c r="B42" s="35" t="s">
        <v>14</v>
      </c>
      <c r="C42" s="35"/>
      <c r="D42" s="35"/>
      <c r="E42" s="35"/>
      <c r="F42" s="35"/>
      <c r="G42" s="20"/>
      <c r="H42" s="20"/>
      <c r="I42" s="20"/>
      <c r="J42" s="34"/>
      <c r="K42" s="31"/>
    </row>
    <row r="43" spans="1:11" ht="12.95" customHeight="1">
      <c r="A43" s="29"/>
      <c r="B43" s="20" t="s">
        <v>21</v>
      </c>
      <c r="C43" s="20"/>
      <c r="D43" s="20"/>
      <c r="E43" s="20"/>
      <c r="F43" s="20"/>
      <c r="G43" s="88"/>
      <c r="H43" s="88"/>
      <c r="I43" s="88"/>
      <c r="J43" s="34">
        <v>0</v>
      </c>
      <c r="K43" s="31"/>
    </row>
    <row r="44" spans="1:11" ht="12" customHeight="1">
      <c r="A44" s="29"/>
      <c r="B44" s="20"/>
      <c r="C44" s="20"/>
      <c r="D44" s="20"/>
      <c r="E44" s="20"/>
      <c r="F44" s="20"/>
      <c r="G44" s="41"/>
      <c r="H44" s="41"/>
      <c r="I44" s="41"/>
      <c r="J44" s="34"/>
      <c r="K44" s="31"/>
    </row>
    <row r="45" spans="1:11" ht="17.25" customHeight="1" thickBot="1">
      <c r="A45" s="29"/>
      <c r="B45" s="32" t="s">
        <v>17</v>
      </c>
      <c r="C45" s="32"/>
      <c r="D45" s="32"/>
      <c r="E45" s="32"/>
      <c r="F45" s="32"/>
      <c r="G45" s="20"/>
      <c r="H45" s="20"/>
      <c r="I45" s="20"/>
      <c r="J45" s="54">
        <f>SUM(J40-J43)</f>
        <v>3154559.61</v>
      </c>
      <c r="K45" s="31"/>
    </row>
    <row r="46" spans="1:11" ht="14.25" customHeight="1" thickTop="1" thickBot="1">
      <c r="A46" s="42"/>
      <c r="B46" s="43"/>
      <c r="C46" s="43"/>
      <c r="D46" s="43"/>
      <c r="E46" s="43"/>
      <c r="F46" s="43"/>
      <c r="G46" s="44"/>
      <c r="H46" s="44"/>
      <c r="I46" s="44"/>
      <c r="J46" s="45"/>
      <c r="K46" s="46"/>
    </row>
    <row r="47" spans="1:11" ht="12.75" customHeight="1" thickTop="1">
      <c r="A47" s="26"/>
      <c r="B47" s="47"/>
      <c r="C47" s="47"/>
      <c r="D47" s="47"/>
      <c r="E47" s="47"/>
      <c r="F47" s="47"/>
      <c r="G47" s="26"/>
      <c r="H47" s="26"/>
      <c r="I47" s="26"/>
      <c r="J47" s="99" t="s">
        <v>22</v>
      </c>
      <c r="K47" s="99"/>
    </row>
    <row r="48" spans="1:11" ht="12.75" customHeight="1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>
      <c r="A49" s="20"/>
      <c r="B49" s="85" t="s">
        <v>50</v>
      </c>
      <c r="C49" s="85"/>
      <c r="D49" s="32"/>
      <c r="E49" s="85"/>
      <c r="F49" s="85"/>
      <c r="G49" s="85"/>
      <c r="H49" s="20"/>
      <c r="I49" s="85" t="s">
        <v>51</v>
      </c>
      <c r="J49" s="85"/>
      <c r="K49" s="85"/>
    </row>
    <row r="50" spans="1:11" ht="14.25" customHeight="1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>
      <c r="A52" s="20"/>
      <c r="B52" s="83"/>
      <c r="C52" s="83"/>
      <c r="D52" s="32"/>
      <c r="E52" s="33"/>
      <c r="F52" s="33"/>
      <c r="G52" s="33"/>
      <c r="H52" s="20"/>
      <c r="I52" s="83"/>
      <c r="J52" s="83"/>
      <c r="K52" s="33"/>
    </row>
    <row r="53" spans="1:11" ht="18" customHeight="1">
      <c r="A53" s="13"/>
      <c r="B53" s="86" t="s">
        <v>40</v>
      </c>
      <c r="C53" s="86"/>
      <c r="D53" s="48"/>
      <c r="E53" s="86"/>
      <c r="F53" s="86"/>
      <c r="G53" s="86"/>
      <c r="H53" s="40"/>
      <c r="I53" s="86" t="s">
        <v>52</v>
      </c>
      <c r="J53" s="86"/>
      <c r="K53" s="20"/>
    </row>
    <row r="54" spans="1:11">
      <c r="A54" s="20"/>
      <c r="B54" s="85"/>
      <c r="C54" s="85"/>
      <c r="D54" s="33"/>
      <c r="E54" s="85"/>
      <c r="F54" s="85"/>
      <c r="G54" s="85"/>
      <c r="I54" s="85"/>
      <c r="J54" s="85"/>
      <c r="K54" s="85"/>
    </row>
    <row r="55" spans="1:11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>
      <c r="A56" s="20"/>
      <c r="B56" s="49"/>
      <c r="C56" s="49"/>
      <c r="D56" s="33"/>
      <c r="I56" s="33"/>
      <c r="J56" s="33"/>
      <c r="K56" s="33"/>
    </row>
  </sheetData>
  <mergeCells count="31">
    <mergeCell ref="A4:K4"/>
    <mergeCell ref="A5:K5"/>
    <mergeCell ref="B11:C11"/>
    <mergeCell ref="D11:H11"/>
    <mergeCell ref="J12:K12"/>
    <mergeCell ref="A6:K6"/>
    <mergeCell ref="B9:C9"/>
    <mergeCell ref="F9:G9"/>
    <mergeCell ref="B10:C10"/>
    <mergeCell ref="G34:I34"/>
    <mergeCell ref="B12:C12"/>
    <mergeCell ref="G40:I40"/>
    <mergeCell ref="G17:I17"/>
    <mergeCell ref="D12:G12"/>
    <mergeCell ref="H12:I12"/>
    <mergeCell ref="G30:I30"/>
    <mergeCell ref="G20:I20"/>
    <mergeCell ref="G26:I26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7:K47"/>
    <mergeCell ref="G43:I43"/>
  </mergeCells>
  <phoneticPr fontId="0" type="noConversion"/>
  <pageMargins left="0.57999999999999996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6"/>
  <sheetViews>
    <sheetView zoomScale="75" workbookViewId="0">
      <selection activeCell="N30" sqref="N30"/>
    </sheetView>
  </sheetViews>
  <sheetFormatPr baseColWidth="10" defaultRowHeight="15.75"/>
  <cols>
    <col min="1" max="1" width="1.140625" style="1" customWidth="1"/>
    <col min="2" max="2" width="7.5703125" style="1" customWidth="1"/>
    <col min="3" max="3" width="18.7109375" style="1" customWidth="1"/>
    <col min="4" max="4" width="10.7109375" style="1" customWidth="1"/>
    <col min="5" max="5" width="8.5703125" style="1" customWidth="1"/>
    <col min="6" max="6" width="4.7109375" style="1" hidden="1" customWidth="1"/>
    <col min="7" max="7" width="17.85546875" style="1" customWidth="1"/>
    <col min="8" max="8" width="8.42578125" style="1" customWidth="1"/>
    <col min="9" max="9" width="7.5703125" style="1" customWidth="1"/>
    <col min="10" max="10" width="20.28515625" style="2" customWidth="1"/>
    <col min="11" max="11" width="1.140625" style="1" customWidth="1"/>
    <col min="12" max="16384" width="11.42578125" style="1"/>
  </cols>
  <sheetData>
    <row r="2" spans="1:12" ht="14.25" customHeight="1"/>
    <row r="3" spans="1:12" ht="14.25" customHeight="1"/>
    <row r="4" spans="1:12" ht="20.25">
      <c r="A4" s="102" t="s">
        <v>55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8.75">
      <c r="A5" s="103" t="s">
        <v>56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spans="1:12" ht="9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</row>
    <row r="7" spans="1:12" ht="18.75">
      <c r="B7" s="77" t="s">
        <v>44</v>
      </c>
      <c r="C7" s="81" t="s">
        <v>54</v>
      </c>
      <c r="D7" s="4"/>
      <c r="E7" s="4"/>
      <c r="I7" s="82">
        <v>2015</v>
      </c>
      <c r="J7" s="4"/>
      <c r="K7" s="3"/>
    </row>
    <row r="8" spans="1:12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2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>
      <c r="A10" s="5"/>
      <c r="B10" s="90" t="s">
        <v>0</v>
      </c>
      <c r="C10" s="90"/>
      <c r="D10" s="7">
        <v>210</v>
      </c>
      <c r="F10" s="90" t="s">
        <v>1</v>
      </c>
      <c r="G10" s="90" t="s">
        <v>2</v>
      </c>
      <c r="H10" s="8">
        <v>1</v>
      </c>
      <c r="I10" s="5"/>
      <c r="J10" s="5"/>
      <c r="K10" s="5"/>
    </row>
    <row r="11" spans="1:12">
      <c r="A11" s="5"/>
      <c r="B11" s="90" t="s">
        <v>3</v>
      </c>
      <c r="C11" s="90"/>
      <c r="D11" s="8">
        <v>1</v>
      </c>
      <c r="E11" s="6"/>
      <c r="F11" s="6"/>
      <c r="G11" s="6" t="s">
        <v>4</v>
      </c>
      <c r="H11" s="7">
        <v>1</v>
      </c>
      <c r="I11" s="5"/>
      <c r="J11" s="5"/>
      <c r="K11" s="5"/>
    </row>
    <row r="12" spans="1:12" ht="18" customHeight="1">
      <c r="B12" s="90" t="s">
        <v>5</v>
      </c>
      <c r="C12" s="90"/>
      <c r="D12" s="93" t="s">
        <v>35</v>
      </c>
      <c r="E12" s="93"/>
      <c r="F12" s="93"/>
      <c r="G12" s="93"/>
      <c r="H12" s="93"/>
      <c r="J12" s="9"/>
    </row>
    <row r="13" spans="1:12" ht="18" customHeight="1">
      <c r="B13" s="94" t="s">
        <v>6</v>
      </c>
      <c r="C13" s="94"/>
      <c r="D13" s="96" t="s">
        <v>33</v>
      </c>
      <c r="E13" s="96"/>
      <c r="F13" s="96"/>
      <c r="G13" s="96"/>
      <c r="H13" s="98" t="s">
        <v>7</v>
      </c>
      <c r="I13" s="98"/>
      <c r="J13" s="91" t="s">
        <v>34</v>
      </c>
      <c r="K13" s="91"/>
    </row>
    <row r="14" spans="1:12" ht="18" customHeight="1">
      <c r="B14" s="10" t="s">
        <v>8</v>
      </c>
      <c r="C14" s="50" t="s">
        <v>25</v>
      </c>
      <c r="D14" s="14"/>
      <c r="E14" s="12"/>
      <c r="F14" s="15"/>
      <c r="G14" s="16"/>
      <c r="H14" s="17"/>
      <c r="I14" s="18"/>
      <c r="J14" s="19"/>
      <c r="L14" s="20"/>
    </row>
    <row r="15" spans="1:12" ht="13.5" customHeight="1" thickBot="1">
      <c r="F15" s="21"/>
      <c r="G15" s="22"/>
      <c r="H15" s="11"/>
      <c r="I15" s="23"/>
      <c r="J15" s="24"/>
    </row>
    <row r="16" spans="1:12" ht="13.5" customHeight="1" thickTop="1">
      <c r="A16" s="25"/>
      <c r="B16" s="26"/>
      <c r="C16" s="26"/>
      <c r="D16" s="26"/>
      <c r="E16" s="26"/>
      <c r="F16" s="26"/>
      <c r="G16" s="26"/>
      <c r="H16" s="26"/>
      <c r="I16" s="26"/>
      <c r="J16" s="27"/>
      <c r="K16" s="28"/>
    </row>
    <row r="17" spans="1:11">
      <c r="A17" s="29"/>
      <c r="B17" s="20"/>
      <c r="C17" s="20"/>
      <c r="D17" s="20"/>
      <c r="E17" s="20"/>
      <c r="F17" s="20"/>
      <c r="G17" s="20"/>
      <c r="H17" s="20"/>
      <c r="I17" s="20"/>
      <c r="J17" s="30" t="s">
        <v>9</v>
      </c>
      <c r="K17" s="31"/>
    </row>
    <row r="18" spans="1:11" ht="18" customHeight="1">
      <c r="A18" s="29"/>
      <c r="B18" s="32" t="s">
        <v>10</v>
      </c>
      <c r="C18" s="32"/>
      <c r="D18" s="32"/>
      <c r="E18" s="32"/>
      <c r="F18" s="32"/>
      <c r="G18" s="85"/>
      <c r="H18" s="85"/>
      <c r="I18" s="85"/>
      <c r="J18" s="79">
        <v>3696151.76</v>
      </c>
      <c r="K18" s="31"/>
    </row>
    <row r="19" spans="1:11" ht="12.95" customHeight="1">
      <c r="A19" s="29"/>
      <c r="B19" s="20"/>
      <c r="C19" s="20"/>
      <c r="D19" s="20"/>
      <c r="E19" s="20"/>
      <c r="F19" s="20"/>
      <c r="G19" s="20"/>
      <c r="H19" s="20"/>
      <c r="I19" s="20"/>
      <c r="J19" s="34"/>
      <c r="K19" s="31"/>
    </row>
    <row r="20" spans="1:11" ht="12.95" customHeight="1">
      <c r="A20" s="29"/>
      <c r="B20" s="35" t="s">
        <v>11</v>
      </c>
      <c r="C20" s="35"/>
      <c r="D20" s="35"/>
      <c r="E20" s="35"/>
      <c r="F20" s="35"/>
      <c r="G20" s="20"/>
      <c r="H20" s="20"/>
      <c r="I20" s="20"/>
      <c r="J20" s="34"/>
      <c r="K20" s="31"/>
    </row>
    <row r="21" spans="1:11" ht="13.5" customHeight="1">
      <c r="A21" s="29"/>
      <c r="B21" s="20" t="s">
        <v>41</v>
      </c>
      <c r="C21" s="20"/>
      <c r="D21" s="20"/>
      <c r="E21" s="20"/>
      <c r="F21" s="20"/>
      <c r="G21" s="97"/>
      <c r="H21" s="97"/>
      <c r="I21" s="97"/>
      <c r="J21" s="76">
        <v>0</v>
      </c>
      <c r="K21" s="31"/>
    </row>
    <row r="22" spans="1:11" ht="15" customHeight="1">
      <c r="A22" s="29"/>
      <c r="B22" s="20" t="s">
        <v>24</v>
      </c>
      <c r="C22" s="20"/>
      <c r="D22" s="20"/>
      <c r="E22" s="20"/>
      <c r="F22" s="20"/>
      <c r="G22" s="33" t="s">
        <v>23</v>
      </c>
      <c r="H22" s="33"/>
      <c r="I22" s="33"/>
      <c r="J22" s="34">
        <v>50647.61</v>
      </c>
      <c r="K22" s="31"/>
    </row>
    <row r="23" spans="1:11" ht="12.95" customHeight="1">
      <c r="A23" s="29"/>
      <c r="B23" s="20"/>
      <c r="C23" s="20"/>
      <c r="D23" s="20"/>
      <c r="E23" s="20"/>
      <c r="F23" s="20"/>
      <c r="G23" s="33"/>
      <c r="H23" s="33"/>
      <c r="I23" s="33"/>
      <c r="J23" s="34"/>
      <c r="K23" s="31"/>
    </row>
    <row r="24" spans="1:11" ht="18" customHeight="1">
      <c r="A24" s="29"/>
      <c r="B24" s="32" t="s">
        <v>13</v>
      </c>
      <c r="C24" s="32"/>
      <c r="D24" s="32"/>
      <c r="E24" s="32"/>
      <c r="F24" s="32"/>
      <c r="G24" s="20"/>
      <c r="H24" s="20"/>
      <c r="I24" s="20"/>
      <c r="J24" s="36">
        <f>SUM(J18:J22)</f>
        <v>3746799.3699999996</v>
      </c>
      <c r="K24" s="31"/>
    </row>
    <row r="25" spans="1:11" ht="12.95" customHeight="1">
      <c r="A25" s="29"/>
      <c r="B25" s="20"/>
      <c r="C25" s="20"/>
      <c r="D25" s="20"/>
      <c r="E25" s="20"/>
      <c r="F25" s="20"/>
      <c r="G25" s="20"/>
      <c r="H25" s="20"/>
      <c r="I25" s="20"/>
      <c r="J25" s="34"/>
      <c r="K25" s="31"/>
    </row>
    <row r="26" spans="1:11" ht="12.95" customHeight="1">
      <c r="A26" s="29"/>
      <c r="B26" s="35" t="s">
        <v>14</v>
      </c>
      <c r="C26" s="35"/>
      <c r="D26" s="35"/>
      <c r="E26" s="35"/>
      <c r="F26" s="35"/>
      <c r="G26" s="20"/>
      <c r="H26" s="20"/>
      <c r="I26" s="20"/>
      <c r="J26" s="34"/>
      <c r="K26" s="31"/>
    </row>
    <row r="27" spans="1:11" ht="13.5" customHeight="1">
      <c r="A27" s="29"/>
      <c r="B27" s="20" t="s">
        <v>15</v>
      </c>
      <c r="C27" s="20"/>
      <c r="D27" s="20"/>
      <c r="E27" s="20"/>
      <c r="F27" s="20"/>
      <c r="G27" s="85"/>
      <c r="H27" s="85"/>
      <c r="I27" s="85"/>
      <c r="J27" s="73">
        <v>585551.27</v>
      </c>
      <c r="K27" s="31"/>
    </row>
    <row r="28" spans="1:11" ht="15" customHeight="1">
      <c r="A28" s="29"/>
      <c r="B28" s="20" t="s">
        <v>16</v>
      </c>
      <c r="C28" s="20"/>
      <c r="D28" s="20"/>
      <c r="E28" s="20"/>
      <c r="F28" s="20"/>
      <c r="G28" s="33"/>
      <c r="H28" s="33"/>
      <c r="I28" s="33"/>
      <c r="J28" s="34">
        <v>1089.54</v>
      </c>
      <c r="K28" s="31"/>
    </row>
    <row r="29" spans="1:11" ht="14.25" customHeight="1">
      <c r="A29" s="29"/>
      <c r="B29" s="20"/>
      <c r="C29" s="20"/>
      <c r="D29" s="20"/>
      <c r="E29" s="20"/>
      <c r="F29" s="20"/>
      <c r="G29" s="33"/>
      <c r="H29" s="33"/>
      <c r="I29" s="33"/>
      <c r="J29" s="34"/>
      <c r="K29" s="31"/>
    </row>
    <row r="30" spans="1:11" ht="16.5" thickBot="1">
      <c r="A30" s="29"/>
      <c r="B30" s="32" t="s">
        <v>17</v>
      </c>
      <c r="C30" s="32"/>
      <c r="D30" s="32"/>
      <c r="E30" s="32"/>
      <c r="F30" s="32"/>
      <c r="G30" s="85"/>
      <c r="H30" s="85"/>
      <c r="I30" s="85"/>
      <c r="J30" s="37">
        <f>SUM(J24-J27-J28)</f>
        <v>3160158.5599999996</v>
      </c>
      <c r="K30" s="31"/>
    </row>
    <row r="31" spans="1:11" ht="12.95" customHeight="1" thickTop="1">
      <c r="A31" s="29"/>
      <c r="B31" s="38"/>
      <c r="C31" s="38"/>
      <c r="D31" s="38"/>
      <c r="E31" s="38"/>
      <c r="F31" s="38"/>
      <c r="G31" s="38"/>
      <c r="H31" s="38"/>
      <c r="I31" s="38"/>
      <c r="J31" s="39"/>
      <c r="K31" s="31"/>
    </row>
    <row r="32" spans="1:11" ht="10.5" customHeight="1">
      <c r="A32" s="29"/>
      <c r="B32" s="20"/>
      <c r="C32" s="20"/>
      <c r="D32" s="20"/>
      <c r="E32" s="20"/>
      <c r="F32" s="20"/>
      <c r="G32" s="20"/>
      <c r="H32" s="20"/>
      <c r="I32" s="20"/>
      <c r="J32" s="24"/>
      <c r="K32" s="31"/>
    </row>
    <row r="33" spans="1:11" ht="12.95" customHeight="1">
      <c r="A33" s="29"/>
      <c r="B33" s="20"/>
      <c r="C33" s="20"/>
      <c r="D33" s="20"/>
      <c r="E33" s="20"/>
      <c r="F33" s="20"/>
      <c r="G33" s="20"/>
      <c r="H33" s="20"/>
      <c r="I33" s="20"/>
      <c r="J33" s="30" t="s">
        <v>18</v>
      </c>
      <c r="K33" s="31"/>
    </row>
    <row r="34" spans="1:11" ht="15.75" customHeight="1">
      <c r="A34" s="29"/>
      <c r="B34" s="32" t="s">
        <v>19</v>
      </c>
      <c r="C34" s="32"/>
      <c r="D34" s="32"/>
      <c r="E34" s="32"/>
      <c r="F34" s="32"/>
      <c r="G34" s="85"/>
      <c r="H34" s="85"/>
      <c r="I34" s="85"/>
      <c r="J34" s="34">
        <v>3242086.11</v>
      </c>
      <c r="K34" s="31"/>
    </row>
    <row r="35" spans="1:11" ht="8.25" customHeight="1">
      <c r="A35" s="29"/>
      <c r="B35" s="32"/>
      <c r="C35" s="32"/>
      <c r="D35" s="32"/>
      <c r="E35" s="32"/>
      <c r="F35" s="32"/>
      <c r="G35" s="33"/>
      <c r="H35" s="33"/>
      <c r="I35" s="33"/>
      <c r="J35" s="34"/>
      <c r="K35" s="31"/>
    </row>
    <row r="36" spans="1:11" ht="12.95" customHeight="1">
      <c r="A36" s="29"/>
      <c r="B36" s="35" t="s">
        <v>11</v>
      </c>
      <c r="C36" s="35"/>
      <c r="D36" s="35"/>
      <c r="E36" s="35"/>
      <c r="F36" s="35"/>
      <c r="G36" s="20"/>
      <c r="H36" s="20"/>
      <c r="I36" s="20"/>
      <c r="J36" s="40"/>
      <c r="K36" s="31"/>
    </row>
    <row r="37" spans="1:11" ht="12.95" customHeight="1">
      <c r="A37" s="29"/>
      <c r="B37" s="20" t="s">
        <v>20</v>
      </c>
      <c r="C37" s="20"/>
      <c r="D37" s="20"/>
      <c r="E37" s="20"/>
      <c r="F37" s="20"/>
      <c r="G37" s="85"/>
      <c r="H37" s="85"/>
      <c r="I37" s="85"/>
      <c r="J37" s="34">
        <v>0</v>
      </c>
      <c r="K37" s="31"/>
    </row>
    <row r="38" spans="1:11" ht="12.75" customHeight="1">
      <c r="A38" s="29"/>
      <c r="B38" s="20" t="s">
        <v>48</v>
      </c>
      <c r="C38" s="20"/>
      <c r="D38" s="20"/>
      <c r="E38" s="20"/>
      <c r="F38" s="20"/>
      <c r="G38" s="33"/>
      <c r="H38" s="33"/>
      <c r="I38" s="33"/>
      <c r="J38" s="34">
        <v>0</v>
      </c>
      <c r="K38" s="31"/>
    </row>
    <row r="39" spans="1:11" ht="15.75" customHeight="1">
      <c r="A39" s="29"/>
      <c r="B39" s="32" t="s">
        <v>13</v>
      </c>
      <c r="C39" s="32"/>
      <c r="D39" s="32"/>
      <c r="E39" s="32"/>
      <c r="F39" s="32"/>
      <c r="G39" s="88"/>
      <c r="H39" s="88"/>
      <c r="I39" s="88"/>
      <c r="J39" s="36">
        <f>SUM(J34:J38)</f>
        <v>3242086.11</v>
      </c>
      <c r="K39" s="31"/>
    </row>
    <row r="40" spans="1:11" ht="12.95" customHeight="1">
      <c r="A40" s="29"/>
      <c r="B40" s="20"/>
      <c r="C40" s="20"/>
      <c r="D40" s="20"/>
      <c r="E40" s="20"/>
      <c r="F40" s="20"/>
      <c r="G40" s="20"/>
      <c r="H40" s="20"/>
      <c r="I40" s="20"/>
      <c r="J40" s="40"/>
      <c r="K40" s="31"/>
    </row>
    <row r="41" spans="1:11" ht="12.95" customHeight="1">
      <c r="A41" s="29"/>
      <c r="B41" s="35" t="s">
        <v>14</v>
      </c>
      <c r="C41" s="35"/>
      <c r="D41" s="35"/>
      <c r="E41" s="35"/>
      <c r="F41" s="35"/>
      <c r="G41" s="20"/>
      <c r="H41" s="20"/>
      <c r="I41" s="20"/>
      <c r="J41" s="34"/>
      <c r="K41" s="31"/>
    </row>
    <row r="42" spans="1:11" ht="15.75" customHeight="1">
      <c r="A42" s="29"/>
      <c r="B42" s="20" t="s">
        <v>21</v>
      </c>
      <c r="C42" s="20"/>
      <c r="D42" s="20"/>
      <c r="E42" s="20"/>
      <c r="F42" s="20"/>
      <c r="G42" s="88"/>
      <c r="H42" s="88"/>
      <c r="I42" s="88"/>
      <c r="J42" s="73">
        <v>81927.55</v>
      </c>
      <c r="K42" s="31"/>
    </row>
    <row r="43" spans="1:11" ht="12" customHeight="1">
      <c r="A43" s="29"/>
      <c r="B43" s="20"/>
      <c r="C43" s="20"/>
      <c r="D43" s="20"/>
      <c r="E43" s="20"/>
      <c r="F43" s="20"/>
      <c r="G43" s="41"/>
      <c r="H43" s="41"/>
      <c r="I43" s="41"/>
      <c r="J43" s="34"/>
      <c r="K43" s="31"/>
    </row>
    <row r="44" spans="1:11" ht="19.5" customHeight="1" thickBot="1">
      <c r="A44" s="29"/>
      <c r="B44" s="32" t="s">
        <v>17</v>
      </c>
      <c r="C44" s="32"/>
      <c r="D44" s="32"/>
      <c r="E44" s="32"/>
      <c r="F44" s="32"/>
      <c r="G44" s="20"/>
      <c r="H44" s="20"/>
      <c r="I44" s="20"/>
      <c r="J44" s="37">
        <f>SUM(J39-J42)</f>
        <v>3160158.56</v>
      </c>
      <c r="K44" s="31"/>
    </row>
    <row r="45" spans="1:11" ht="17.25" thickTop="1" thickBot="1">
      <c r="A45" s="42"/>
      <c r="B45" s="43"/>
      <c r="C45" s="43"/>
      <c r="D45" s="43"/>
      <c r="E45" s="43"/>
      <c r="F45" s="43"/>
      <c r="G45" s="44"/>
      <c r="H45" s="44"/>
      <c r="I45" s="44"/>
      <c r="J45" s="45"/>
      <c r="K45" s="46"/>
    </row>
    <row r="46" spans="1:11" ht="13.5" customHeight="1" thickTop="1">
      <c r="A46" s="26"/>
      <c r="B46" s="47"/>
      <c r="C46" s="47"/>
      <c r="D46" s="47"/>
      <c r="E46" s="47"/>
      <c r="F46" s="47"/>
      <c r="G46" s="26"/>
      <c r="H46" s="26"/>
      <c r="I46" s="26"/>
      <c r="J46" s="87" t="s">
        <v>22</v>
      </c>
      <c r="K46" s="87"/>
    </row>
    <row r="47" spans="1:11" ht="11.25" customHeight="1">
      <c r="A47" s="20"/>
      <c r="B47" s="32"/>
      <c r="C47" s="32"/>
      <c r="D47" s="32"/>
      <c r="E47" s="32"/>
      <c r="F47" s="32"/>
      <c r="G47" s="20"/>
      <c r="H47" s="20"/>
      <c r="I47" s="20"/>
      <c r="J47" s="52"/>
      <c r="K47" s="52"/>
    </row>
    <row r="48" spans="1:11" ht="8.25" customHeight="1">
      <c r="A48" s="20"/>
      <c r="B48" s="32"/>
      <c r="C48" s="32"/>
      <c r="D48" s="32"/>
      <c r="E48" s="32"/>
      <c r="F48" s="32"/>
      <c r="G48" s="20"/>
      <c r="H48" s="20"/>
      <c r="I48" s="20"/>
      <c r="J48" s="52"/>
      <c r="K48" s="52"/>
    </row>
    <row r="49" spans="1:11" ht="14.25" customHeight="1">
      <c r="A49" s="20"/>
      <c r="B49" s="85" t="s">
        <v>50</v>
      </c>
      <c r="C49" s="85"/>
      <c r="D49" s="32"/>
      <c r="E49" s="85"/>
      <c r="F49" s="85"/>
      <c r="G49" s="85"/>
      <c r="H49" s="20"/>
      <c r="I49" s="85" t="s">
        <v>51</v>
      </c>
      <c r="J49" s="85"/>
      <c r="K49" s="85"/>
    </row>
    <row r="50" spans="1:11" ht="14.25" customHeight="1">
      <c r="A50" s="20"/>
      <c r="B50" s="33"/>
      <c r="C50" s="33"/>
      <c r="D50" s="32"/>
      <c r="E50" s="33"/>
      <c r="F50" s="33"/>
      <c r="G50" s="33"/>
      <c r="H50" s="20"/>
      <c r="I50" s="33"/>
      <c r="J50" s="33"/>
      <c r="K50" s="33"/>
    </row>
    <row r="51" spans="1:11" ht="14.25" customHeight="1">
      <c r="A51" s="20"/>
      <c r="B51" s="33"/>
      <c r="C51" s="33"/>
      <c r="D51" s="32"/>
      <c r="E51" s="33"/>
      <c r="F51" s="33"/>
      <c r="G51" s="33"/>
      <c r="H51" s="20"/>
      <c r="I51" s="33"/>
      <c r="J51" s="33"/>
      <c r="K51" s="33"/>
    </row>
    <row r="52" spans="1:11" ht="14.25" customHeight="1">
      <c r="A52" s="20"/>
      <c r="B52" s="83"/>
      <c r="C52" s="83"/>
      <c r="D52" s="32"/>
      <c r="E52" s="33"/>
      <c r="F52" s="33"/>
      <c r="G52" s="33"/>
      <c r="H52" s="20"/>
      <c r="I52" s="83"/>
      <c r="J52" s="83"/>
      <c r="K52" s="33"/>
    </row>
    <row r="53" spans="1:11" ht="18" customHeight="1">
      <c r="A53" s="13"/>
      <c r="B53" s="86" t="s">
        <v>40</v>
      </c>
      <c r="C53" s="86"/>
      <c r="D53" s="48"/>
      <c r="E53" s="86"/>
      <c r="F53" s="86"/>
      <c r="G53" s="86"/>
      <c r="H53" s="40"/>
      <c r="I53" s="86" t="s">
        <v>52</v>
      </c>
      <c r="J53" s="86"/>
      <c r="K53" s="20"/>
    </row>
    <row r="54" spans="1:11">
      <c r="A54" s="20"/>
      <c r="B54" s="85"/>
      <c r="C54" s="85"/>
      <c r="D54" s="33"/>
      <c r="E54" s="85"/>
      <c r="F54" s="85"/>
      <c r="G54" s="85"/>
      <c r="I54" s="85"/>
      <c r="J54" s="85"/>
      <c r="K54" s="85"/>
    </row>
    <row r="55" spans="1:11">
      <c r="A55" s="20"/>
      <c r="B55" s="49"/>
      <c r="C55" s="49"/>
      <c r="D55" s="33"/>
      <c r="E55" s="33"/>
      <c r="F55" s="33"/>
      <c r="G55" s="33"/>
      <c r="I55" s="33"/>
      <c r="J55" s="33"/>
      <c r="K55" s="33"/>
    </row>
    <row r="56" spans="1:11">
      <c r="A56" s="20"/>
      <c r="B56" s="49"/>
      <c r="C56" s="49"/>
      <c r="D56" s="33"/>
      <c r="I56" s="33"/>
      <c r="J56" s="33"/>
      <c r="K56" s="33"/>
    </row>
  </sheetData>
  <mergeCells count="30">
    <mergeCell ref="A4:K4"/>
    <mergeCell ref="A5:K5"/>
    <mergeCell ref="B12:C12"/>
    <mergeCell ref="D12:H12"/>
    <mergeCell ref="J13:K13"/>
    <mergeCell ref="A6:K6"/>
    <mergeCell ref="B10:C10"/>
    <mergeCell ref="F10:G10"/>
    <mergeCell ref="B11:C11"/>
    <mergeCell ref="G34:I34"/>
    <mergeCell ref="B13:C13"/>
    <mergeCell ref="G39:I39"/>
    <mergeCell ref="G18:I18"/>
    <mergeCell ref="D13:G13"/>
    <mergeCell ref="H13:I13"/>
    <mergeCell ref="G30:I30"/>
    <mergeCell ref="G21:I21"/>
    <mergeCell ref="G27:I27"/>
    <mergeCell ref="E54:G54"/>
    <mergeCell ref="I54:K54"/>
    <mergeCell ref="B54:C54"/>
    <mergeCell ref="E53:G53"/>
    <mergeCell ref="I53:J53"/>
    <mergeCell ref="B53:C53"/>
    <mergeCell ref="B49:C49"/>
    <mergeCell ref="E49:G49"/>
    <mergeCell ref="I49:K49"/>
    <mergeCell ref="G37:I37"/>
    <mergeCell ref="J46:K46"/>
    <mergeCell ref="G42:I42"/>
  </mergeCells>
  <phoneticPr fontId="0" type="noConversion"/>
  <pageMargins left="0.55000000000000004" right="0.39370078740157483" top="0.39370078740157483" bottom="0.39370078740157483" header="0" footer="0"/>
  <pageSetup scale="95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Apoyo a Produccion</vt:lpstr>
      <vt:lpstr>Fomento Agorpecuario</vt:lpstr>
      <vt:lpstr>Financiamiento Vehiculos</vt:lpstr>
      <vt:lpstr>Com. Pres. Reforma Sec. Agrop.</vt:lpstr>
    </vt:vector>
  </TitlesOfParts>
  <Company>SEA\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Wadia Chantal</cp:lastModifiedBy>
  <cp:lastPrinted>2015-10-06T20:13:24Z</cp:lastPrinted>
  <dcterms:created xsi:type="dcterms:W3CDTF">2007-01-23T14:26:53Z</dcterms:created>
  <dcterms:modified xsi:type="dcterms:W3CDTF">2015-10-06T20:13:36Z</dcterms:modified>
</cp:coreProperties>
</file>