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 activeTab="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23" i="4" l="1"/>
  <c r="J31" i="4" s="1"/>
  <c r="J23" i="10"/>
  <c r="J30" i="10" s="1"/>
  <c r="J25" i="12"/>
  <c r="J32" i="12" s="1"/>
  <c r="J39" i="10"/>
  <c r="J40" i="4"/>
  <c r="J45" i="4" s="1"/>
  <c r="J43" i="5"/>
  <c r="J22" i="5"/>
  <c r="J29" i="5" s="1"/>
  <c r="J41" i="12"/>
  <c r="J46" i="12" l="1"/>
  <c r="J25" i="11"/>
  <c r="J31" i="11" s="1"/>
  <c r="J23" i="6"/>
  <c r="J30" i="6" s="1"/>
  <c r="J40" i="11"/>
  <c r="J45" i="11" s="1"/>
  <c r="J44" i="10"/>
  <c r="J40" i="6"/>
  <c r="J45" i="6" s="1"/>
</calcChain>
</file>

<file path=xl/sharedStrings.xml><?xml version="1.0" encoding="utf-8"?>
<sst xmlns="http://schemas.openxmlformats.org/spreadsheetml/2006/main" count="269" uniqueCount="68">
  <si>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</si>
  <si>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</si>
  <si>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</si>
  <si>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</si>
  <si>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</si>
  <si>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</si>
  <si>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</si>
  <si>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</si>
  <si>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</si>
  <si>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</si>
  <si>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</si>
  <si>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</si>
  <si>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</si>
  <si>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</si>
  <si>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</si>
  <si>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</si>
  <si>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</si>
  <si>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</si>
  <si>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</si>
  <si>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</si>
  <si>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</si>
  <si>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</si>
  <si>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</si>
  <si>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</si>
  <si>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</si>
  <si>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</si>
  <si>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</si>
  <si>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</si>
  <si>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</si>
  <si>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</si>
  <si>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</si>
  <si>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</si>
  <si>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</si>
  <si>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</si>
  <si>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</si>
  <si>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</si>
  <si>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</si>
  <si>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</si>
  <si>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</si>
  <si>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</si>
  <si>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</si>
  <si>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</si>
  <si>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</si>
  <si>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</si>
  <si>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</si>
  <si>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</si>
  <si>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</si>
  <si>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</si>
  <si>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</si>
  <si>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</si>
  <si>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</si>
  <si>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</si>
  <si>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</si>
  <si>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</si>
  <si>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</si>
  <si>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</si>
  <si>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</si>
  <si>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</si>
  <si>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</si>
  <si>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</si>
  <si>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</si>
  <si>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</si>
  <si>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</si>
  <si>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</si>
  <si>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</si>
  <si>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31 de Octubre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</si>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</sst>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1" applyFont="1" applyBorder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3" fontId="9" fillId="0" borderId="6" xfId="1" applyFont="1" applyFill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zoomScale="75" workbookViewId="0">
      <selection activeCell="O24" sqref="O24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2" ht="18.75" x14ac:dyDescent="0.3">
      <c r="A5" s="124" t="s">
        <v>67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2" ht="9.7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8.75" x14ac:dyDescent="0.3">
      <c r="B7" s="75" t="s">
        <v>44</v>
      </c>
      <c r="C7" s="79" t="s">
        <v>65</v>
      </c>
      <c r="D7" s="5"/>
      <c r="E7" s="5"/>
      <c r="I7" s="80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106" t="s">
        <v>0</v>
      </c>
      <c r="C9" s="106"/>
      <c r="D9" s="8">
        <v>210</v>
      </c>
      <c r="F9" s="106" t="s">
        <v>1</v>
      </c>
      <c r="G9" s="106" t="s">
        <v>2</v>
      </c>
      <c r="H9" s="9">
        <v>1</v>
      </c>
      <c r="I9" s="6"/>
      <c r="J9" s="6"/>
      <c r="K9" s="6"/>
    </row>
    <row r="10" spans="1:12" x14ac:dyDescent="0.25">
      <c r="A10" s="6"/>
      <c r="B10" s="106" t="s">
        <v>3</v>
      </c>
      <c r="C10" s="106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 x14ac:dyDescent="0.25">
      <c r="B11" s="106" t="s">
        <v>5</v>
      </c>
      <c r="C11" s="106"/>
      <c r="D11" s="110" t="s">
        <v>38</v>
      </c>
      <c r="E11" s="110"/>
      <c r="F11" s="110"/>
      <c r="G11" s="110"/>
      <c r="H11" s="110"/>
      <c r="J11" s="10"/>
    </row>
    <row r="12" spans="1:12" ht="18" customHeight="1" x14ac:dyDescent="0.3">
      <c r="B12" s="111" t="s">
        <v>6</v>
      </c>
      <c r="C12" s="111"/>
      <c r="D12" s="109" t="s">
        <v>27</v>
      </c>
      <c r="E12" s="109"/>
      <c r="F12" s="109"/>
      <c r="G12" s="109"/>
      <c r="H12" s="112" t="s">
        <v>7</v>
      </c>
      <c r="I12" s="112"/>
      <c r="J12" s="108" t="s">
        <v>26</v>
      </c>
      <c r="K12" s="108"/>
    </row>
    <row r="13" spans="1:12" ht="18" customHeight="1" x14ac:dyDescent="0.25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  <c r="L13" s="20"/>
    </row>
    <row r="14" spans="1:12" ht="12.75" customHeight="1" thickBot="1" x14ac:dyDescent="0.3">
      <c r="F14" s="21"/>
      <c r="G14" s="22"/>
      <c r="H14" s="12"/>
      <c r="I14" s="23"/>
      <c r="J14" s="24"/>
    </row>
    <row r="15" spans="1:12" ht="8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 x14ac:dyDescent="0.25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6" ht="18" customHeight="1" x14ac:dyDescent="0.25">
      <c r="A17" s="29"/>
      <c r="B17" s="32" t="s">
        <v>10</v>
      </c>
      <c r="C17" s="32"/>
      <c r="D17" s="32"/>
      <c r="E17" s="32"/>
      <c r="F17" s="32"/>
      <c r="G17" s="107"/>
      <c r="H17" s="107"/>
      <c r="I17" s="107"/>
      <c r="J17" s="76">
        <v>515286926.63999999</v>
      </c>
      <c r="K17" s="31"/>
    </row>
    <row r="18" spans="1:16" ht="9.75" customHeight="1" x14ac:dyDescent="0.25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6" ht="12.95" customHeight="1" x14ac:dyDescent="0.25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6" ht="15" customHeight="1" x14ac:dyDescent="0.25">
      <c r="A20" s="29"/>
      <c r="B20" s="20" t="s">
        <v>39</v>
      </c>
      <c r="C20" s="20"/>
      <c r="D20" s="20"/>
      <c r="E20" s="20"/>
      <c r="F20" s="20"/>
      <c r="G20" s="107"/>
      <c r="H20" s="107"/>
      <c r="I20" s="107"/>
      <c r="J20" s="34">
        <v>5532581.2199999997</v>
      </c>
      <c r="K20" s="31"/>
    </row>
    <row r="21" spans="1:16" ht="15" customHeight="1" x14ac:dyDescent="0.25">
      <c r="A21" s="29"/>
      <c r="B21" s="20" t="s">
        <v>49</v>
      </c>
      <c r="C21" s="20"/>
      <c r="D21" s="20"/>
      <c r="E21" s="20"/>
      <c r="F21" s="20"/>
      <c r="G21" s="33"/>
      <c r="H21" s="33"/>
      <c r="I21" s="33"/>
      <c r="J21" s="34">
        <v>0.3</v>
      </c>
      <c r="K21" s="31"/>
    </row>
    <row r="22" spans="1:16" ht="18" customHeight="1" x14ac:dyDescent="0.25">
      <c r="A22" s="29"/>
      <c r="B22" s="20" t="s">
        <v>24</v>
      </c>
      <c r="C22" s="20"/>
      <c r="D22" s="20"/>
      <c r="E22" s="20"/>
      <c r="F22" s="20"/>
      <c r="G22" s="33" t="s">
        <v>23</v>
      </c>
      <c r="H22" s="33"/>
      <c r="I22" s="33"/>
      <c r="J22" s="34">
        <v>2578452.83</v>
      </c>
      <c r="K22" s="31"/>
      <c r="O22" s="51"/>
    </row>
    <row r="23" spans="1:16" ht="22.5" customHeight="1" x14ac:dyDescent="0.25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SUM(J17+J20+J22)</f>
        <v>523397960.69</v>
      </c>
      <c r="K23" s="31"/>
      <c r="O23" s="51"/>
    </row>
    <row r="24" spans="1:16" ht="12.95" customHeight="1" x14ac:dyDescent="0.25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6" ht="12.95" customHeight="1" x14ac:dyDescent="0.25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6" ht="15.75" customHeight="1" x14ac:dyDescent="0.25">
      <c r="A26" s="29"/>
      <c r="B26" s="20" t="s">
        <v>15</v>
      </c>
      <c r="C26" s="20"/>
      <c r="D26" s="20"/>
      <c r="E26" s="20"/>
      <c r="F26" s="20"/>
      <c r="G26" s="107" t="s">
        <v>23</v>
      </c>
      <c r="H26" s="107"/>
      <c r="I26" s="107"/>
      <c r="J26" s="71">
        <v>10939965.710000001</v>
      </c>
      <c r="K26" s="31"/>
    </row>
    <row r="27" spans="1:16" ht="15.75" customHeight="1" x14ac:dyDescent="0.25">
      <c r="A27" s="29"/>
      <c r="B27" s="20" t="s">
        <v>43</v>
      </c>
      <c r="C27" s="20"/>
      <c r="D27" s="20"/>
      <c r="E27" s="20" t="s">
        <v>23</v>
      </c>
      <c r="F27" s="20"/>
      <c r="G27" s="33"/>
      <c r="H27" s="33"/>
      <c r="I27" s="33"/>
      <c r="J27" s="71">
        <v>14122213.289999999</v>
      </c>
      <c r="K27" s="31"/>
    </row>
    <row r="28" spans="1:16" ht="15.75" hidden="1" customHeight="1" x14ac:dyDescent="0.25">
      <c r="A28" s="29"/>
      <c r="B28" s="20" t="s">
        <v>64</v>
      </c>
      <c r="C28" s="20"/>
      <c r="D28" s="20"/>
      <c r="E28" s="20"/>
      <c r="F28" s="20"/>
      <c r="G28" s="101"/>
      <c r="H28" s="101"/>
      <c r="I28" s="101"/>
      <c r="J28" s="71"/>
      <c r="K28" s="31"/>
    </row>
    <row r="29" spans="1:16" ht="15.75" customHeight="1" x14ac:dyDescent="0.25">
      <c r="A29" s="29"/>
      <c r="B29" s="20" t="s">
        <v>47</v>
      </c>
      <c r="C29" s="20"/>
      <c r="D29" s="20"/>
      <c r="E29" s="20"/>
      <c r="F29" s="20"/>
      <c r="G29" s="33"/>
      <c r="H29" s="33"/>
      <c r="I29" s="33"/>
      <c r="J29" s="34">
        <v>70211.460000000006</v>
      </c>
      <c r="K29" s="31"/>
      <c r="N29" s="51"/>
      <c r="O29" s="51"/>
      <c r="P29" s="51"/>
    </row>
    <row r="30" spans="1:16" ht="16.5" hidden="1" customHeight="1" x14ac:dyDescent="0.25">
      <c r="A30" s="29"/>
      <c r="B30" s="20" t="s">
        <v>63</v>
      </c>
      <c r="C30" s="20"/>
      <c r="D30" s="20"/>
      <c r="E30" s="20"/>
      <c r="F30" s="20"/>
      <c r="G30" s="33"/>
      <c r="H30" s="33"/>
      <c r="I30" s="33"/>
      <c r="J30" s="71">
        <v>0</v>
      </c>
      <c r="K30" s="31"/>
    </row>
    <row r="31" spans="1:16" ht="22.5" customHeight="1" thickBot="1" x14ac:dyDescent="0.3">
      <c r="A31" s="29"/>
      <c r="B31" s="32" t="s">
        <v>17</v>
      </c>
      <c r="C31" s="32"/>
      <c r="D31" s="32"/>
      <c r="E31" s="32"/>
      <c r="F31" s="32"/>
      <c r="G31" s="107"/>
      <c r="H31" s="107"/>
      <c r="I31" s="107"/>
      <c r="J31" s="37">
        <f>SUM(J23-J26-J27-J29)</f>
        <v>498265570.23000002</v>
      </c>
      <c r="K31" s="31"/>
      <c r="N31" s="72"/>
      <c r="O31" s="51"/>
    </row>
    <row r="32" spans="1:16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4" ht="7.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24"/>
      <c r="K33" s="31"/>
    </row>
    <row r="34" spans="1:14" ht="12.75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30" t="s">
        <v>18</v>
      </c>
      <c r="K34" s="31"/>
    </row>
    <row r="35" spans="1:14" ht="15.75" customHeight="1" x14ac:dyDescent="0.25">
      <c r="A35" s="29"/>
      <c r="B35" s="32" t="s">
        <v>19</v>
      </c>
      <c r="C35" s="32"/>
      <c r="D35" s="32"/>
      <c r="E35" s="32"/>
      <c r="F35" s="32"/>
      <c r="G35" s="107"/>
      <c r="H35" s="107"/>
      <c r="I35" s="107"/>
      <c r="J35" s="72">
        <v>503178844.39999998</v>
      </c>
      <c r="K35" s="31"/>
    </row>
    <row r="36" spans="1:14" ht="12" customHeight="1" x14ac:dyDescent="0.25">
      <c r="A36" s="29"/>
      <c r="B36" s="32"/>
      <c r="C36" s="32"/>
      <c r="D36" s="32"/>
      <c r="E36" s="32"/>
      <c r="F36" s="32"/>
      <c r="G36" s="33"/>
      <c r="H36" s="33"/>
      <c r="I36" s="33"/>
      <c r="J36" s="34"/>
      <c r="K36" s="31"/>
    </row>
    <row r="37" spans="1:14" ht="12.95" customHeight="1" x14ac:dyDescent="0.25">
      <c r="A37" s="29"/>
      <c r="B37" s="35" t="s">
        <v>14</v>
      </c>
      <c r="C37" s="35"/>
      <c r="D37" s="35"/>
      <c r="E37" s="35"/>
      <c r="F37" s="35"/>
      <c r="G37" s="20"/>
      <c r="H37" s="20"/>
      <c r="I37" s="20"/>
      <c r="J37" s="40"/>
      <c r="K37" s="31"/>
      <c r="N37" s="72"/>
    </row>
    <row r="38" spans="1:14" ht="15" customHeight="1" x14ac:dyDescent="0.25">
      <c r="A38" s="29"/>
      <c r="B38" s="20" t="s">
        <v>20</v>
      </c>
      <c r="C38" s="20"/>
      <c r="D38" s="20"/>
      <c r="E38" s="20"/>
      <c r="F38" s="20"/>
      <c r="G38" s="107"/>
      <c r="H38" s="107"/>
      <c r="I38" s="107"/>
      <c r="J38" s="34"/>
      <c r="K38" s="31"/>
    </row>
    <row r="39" spans="1:14" ht="17.25" customHeight="1" x14ac:dyDescent="0.25">
      <c r="A39" s="29"/>
      <c r="B39" s="32" t="s">
        <v>46</v>
      </c>
      <c r="C39" s="20"/>
      <c r="D39" s="20"/>
      <c r="E39" s="20"/>
      <c r="F39" s="20"/>
      <c r="G39" s="33"/>
      <c r="H39" s="33"/>
      <c r="I39" s="33"/>
      <c r="J39" s="34"/>
      <c r="K39" s="31"/>
    </row>
    <row r="40" spans="1:14" ht="16.5" customHeight="1" x14ac:dyDescent="0.25">
      <c r="A40" s="29"/>
      <c r="B40" s="32" t="s">
        <v>13</v>
      </c>
      <c r="C40" s="32"/>
      <c r="D40" s="32"/>
      <c r="E40" s="32"/>
      <c r="F40" s="32"/>
      <c r="G40" s="115"/>
      <c r="H40" s="115"/>
      <c r="I40" s="115"/>
      <c r="J40" s="36">
        <f>SUM(J35+J38+J39)</f>
        <v>503178844.39999998</v>
      </c>
      <c r="K40" s="31"/>
      <c r="N40" s="51"/>
    </row>
    <row r="41" spans="1:14" ht="9" customHeight="1" x14ac:dyDescent="0.25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4" ht="12.95" customHeight="1" x14ac:dyDescent="0.25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4" ht="18.75" customHeight="1" x14ac:dyDescent="0.25">
      <c r="A43" s="29"/>
      <c r="B43" s="20" t="s">
        <v>21</v>
      </c>
      <c r="C43" s="20"/>
      <c r="D43" s="20"/>
      <c r="E43" s="20"/>
      <c r="F43" s="20"/>
      <c r="G43" s="115"/>
      <c r="H43" s="115"/>
      <c r="I43" s="115"/>
      <c r="J43" s="34">
        <v>4913273.87</v>
      </c>
      <c r="K43" s="31"/>
    </row>
    <row r="44" spans="1:14" ht="9.75" customHeight="1" x14ac:dyDescent="0.25">
      <c r="A44" s="29"/>
      <c r="B44" s="20"/>
      <c r="C44" s="20"/>
      <c r="D44" s="20"/>
      <c r="E44" s="20"/>
      <c r="F44" s="20"/>
      <c r="G44" s="41"/>
      <c r="H44" s="41"/>
      <c r="I44" s="41"/>
      <c r="J44" s="34"/>
      <c r="K44" s="31"/>
    </row>
    <row r="45" spans="1:14" ht="23.25" customHeight="1" thickBot="1" x14ac:dyDescent="0.3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37">
        <f>SUM(J40-J43)</f>
        <v>498265570.52999997</v>
      </c>
      <c r="K45" s="31"/>
    </row>
    <row r="46" spans="1:14" ht="2.25" customHeight="1" thickTop="1" thickBot="1" x14ac:dyDescent="0.3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4" ht="12.75" customHeight="1" thickTop="1" x14ac:dyDescent="0.25">
      <c r="A47" s="26"/>
      <c r="B47" s="47"/>
      <c r="C47" s="47"/>
      <c r="D47" s="47"/>
      <c r="E47" s="47"/>
      <c r="F47" s="47"/>
      <c r="G47" s="26"/>
      <c r="H47" s="26"/>
      <c r="I47" s="26"/>
      <c r="J47" s="114" t="s">
        <v>22</v>
      </c>
      <c r="K47" s="114"/>
    </row>
    <row r="48" spans="1:14" ht="12.7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2.75" customHeight="1" x14ac:dyDescent="0.25">
      <c r="A49" s="20"/>
      <c r="B49" s="107" t="s">
        <v>50</v>
      </c>
      <c r="C49" s="107"/>
      <c r="D49" s="32"/>
      <c r="E49" s="107"/>
      <c r="F49" s="107"/>
      <c r="G49" s="107"/>
      <c r="H49" s="20"/>
      <c r="I49" s="107" t="s">
        <v>51</v>
      </c>
      <c r="J49" s="107"/>
      <c r="K49" s="107"/>
    </row>
    <row r="50" spans="1:11" ht="12.75" customHeight="1" x14ac:dyDescent="0.25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2.75" customHeight="1" x14ac:dyDescent="0.25">
      <c r="A51" s="20"/>
      <c r="B51" s="81"/>
      <c r="C51" s="81"/>
      <c r="D51" s="32"/>
      <c r="E51" s="33"/>
      <c r="F51" s="33"/>
      <c r="G51" s="33"/>
      <c r="H51" s="20"/>
      <c r="I51" s="81"/>
      <c r="J51" s="81"/>
      <c r="K51" s="33"/>
    </row>
    <row r="52" spans="1:11" ht="18" customHeight="1" x14ac:dyDescent="0.25">
      <c r="A52" s="40"/>
      <c r="B52" s="113" t="s">
        <v>61</v>
      </c>
      <c r="C52" s="113"/>
      <c r="D52" s="48"/>
      <c r="E52" s="113"/>
      <c r="F52" s="113"/>
      <c r="G52" s="113"/>
      <c r="H52" s="40"/>
      <c r="I52" s="113" t="s">
        <v>52</v>
      </c>
      <c r="J52" s="113"/>
      <c r="K52" s="20"/>
    </row>
    <row r="53" spans="1:11" x14ac:dyDescent="0.25">
      <c r="A53" s="20"/>
      <c r="D53" s="33"/>
      <c r="J53" s="1"/>
    </row>
    <row r="54" spans="1:11" x14ac:dyDescent="0.25">
      <c r="A54" s="20"/>
      <c r="B54" s="49"/>
      <c r="C54" s="49"/>
      <c r="D54" s="33"/>
      <c r="E54" s="33"/>
      <c r="F54" s="33"/>
      <c r="G54" s="33"/>
      <c r="I54" s="33"/>
      <c r="J54" s="33"/>
      <c r="K54" s="33"/>
    </row>
    <row r="55" spans="1:11" x14ac:dyDescent="0.25">
      <c r="A55" s="20"/>
      <c r="B55" s="49"/>
      <c r="C55" s="49"/>
      <c r="D55" s="33"/>
      <c r="I55" s="33"/>
      <c r="J55" s="33"/>
      <c r="K55" s="33"/>
    </row>
  </sheetData>
  <mergeCells count="26">
    <mergeCell ref="A4:J4"/>
    <mergeCell ref="A5:J5"/>
    <mergeCell ref="B49:C49"/>
    <mergeCell ref="E52:G52"/>
    <mergeCell ref="G31:I31"/>
    <mergeCell ref="G20:I20"/>
    <mergeCell ref="G26:I26"/>
    <mergeCell ref="B52:C52"/>
    <mergeCell ref="G35:I35"/>
    <mergeCell ref="I52:J52"/>
    <mergeCell ref="E49:G49"/>
    <mergeCell ref="I49:K49"/>
    <mergeCell ref="J47:K47"/>
    <mergeCell ref="G40:I40"/>
    <mergeCell ref="G43:I43"/>
    <mergeCell ref="G38:I38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J20" sqref="J20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8.75" x14ac:dyDescent="0.3">
      <c r="A5" s="124" t="s">
        <v>67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9" customHeight="1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8.75" x14ac:dyDescent="0.3">
      <c r="A7" s="75" t="s">
        <v>44</v>
      </c>
      <c r="B7" s="75" t="s">
        <v>44</v>
      </c>
      <c r="C7" s="79" t="s">
        <v>65</v>
      </c>
      <c r="D7" s="5"/>
      <c r="E7" s="5"/>
      <c r="I7" s="80">
        <v>2017</v>
      </c>
      <c r="J7" s="5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6"/>
      <c r="B9" s="106" t="s">
        <v>0</v>
      </c>
      <c r="C9" s="106"/>
      <c r="D9" s="8">
        <v>210</v>
      </c>
      <c r="F9" s="106" t="s">
        <v>1</v>
      </c>
      <c r="G9" s="106" t="s">
        <v>2</v>
      </c>
      <c r="H9" s="9">
        <v>1</v>
      </c>
      <c r="I9" s="6"/>
      <c r="J9" s="6"/>
    </row>
    <row r="10" spans="1:10" x14ac:dyDescent="0.25">
      <c r="A10" s="6"/>
      <c r="B10" s="106" t="s">
        <v>3</v>
      </c>
      <c r="C10" s="106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0" ht="18" customHeight="1" x14ac:dyDescent="0.25">
      <c r="B11" s="106" t="s">
        <v>5</v>
      </c>
      <c r="C11" s="106"/>
      <c r="D11" s="110" t="s">
        <v>36</v>
      </c>
      <c r="E11" s="110"/>
      <c r="F11" s="110"/>
      <c r="G11" s="110"/>
      <c r="H11" s="110"/>
      <c r="J11" s="10"/>
    </row>
    <row r="12" spans="1:10" ht="18" customHeight="1" x14ac:dyDescent="0.25">
      <c r="B12" s="111" t="s">
        <v>6</v>
      </c>
      <c r="C12" s="111"/>
      <c r="D12" s="117" t="s">
        <v>28</v>
      </c>
      <c r="E12" s="117"/>
      <c r="F12" s="117"/>
      <c r="G12" s="117"/>
      <c r="H12" s="116" t="s">
        <v>7</v>
      </c>
      <c r="I12" s="116"/>
      <c r="J12" s="78" t="s">
        <v>29</v>
      </c>
    </row>
    <row r="13" spans="1:10" ht="18" customHeight="1" x14ac:dyDescent="0.25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</row>
    <row r="14" spans="1:10" ht="16.5" customHeight="1" thickBot="1" x14ac:dyDescent="0.3">
      <c r="F14" s="53"/>
      <c r="G14" s="22"/>
      <c r="H14" s="12"/>
      <c r="I14" s="23"/>
      <c r="J14" s="24"/>
    </row>
    <row r="15" spans="1:10" x14ac:dyDescent="0.25">
      <c r="A15" s="54"/>
      <c r="B15" s="55"/>
      <c r="C15" s="55"/>
      <c r="D15" s="55"/>
      <c r="E15" s="55"/>
      <c r="F15" s="55"/>
      <c r="G15" s="55"/>
      <c r="H15" s="55"/>
      <c r="I15" s="55"/>
      <c r="J15" s="56"/>
    </row>
    <row r="16" spans="1:10" x14ac:dyDescent="0.25">
      <c r="A16" s="57"/>
      <c r="B16" s="20"/>
      <c r="C16" s="20"/>
      <c r="D16" s="20"/>
      <c r="E16" s="20"/>
      <c r="F16" s="20"/>
      <c r="G16" s="20"/>
      <c r="H16" s="20"/>
      <c r="I16" s="20"/>
      <c r="J16" s="58" t="s">
        <v>9</v>
      </c>
    </row>
    <row r="17" spans="1:15" ht="18" customHeight="1" x14ac:dyDescent="0.25">
      <c r="A17" s="57"/>
      <c r="B17" s="32" t="s">
        <v>10</v>
      </c>
      <c r="C17" s="32"/>
      <c r="D17" s="32"/>
      <c r="E17" s="32"/>
      <c r="F17" s="32"/>
      <c r="G17" s="107"/>
      <c r="H17" s="107"/>
      <c r="I17" s="107"/>
      <c r="J17" s="82">
        <v>2059873.44</v>
      </c>
    </row>
    <row r="18" spans="1:15" ht="12.95" customHeight="1" x14ac:dyDescent="0.25">
      <c r="A18" s="57"/>
      <c r="B18" s="20"/>
      <c r="C18" s="20"/>
      <c r="D18" s="20"/>
      <c r="E18" s="20"/>
      <c r="F18" s="20"/>
      <c r="G18" s="20"/>
      <c r="H18" s="20"/>
      <c r="I18" s="20"/>
      <c r="J18" s="59"/>
    </row>
    <row r="19" spans="1:15" ht="12.95" customHeight="1" x14ac:dyDescent="0.25">
      <c r="A19" s="57"/>
      <c r="B19" s="35" t="s">
        <v>11</v>
      </c>
      <c r="C19" s="35"/>
      <c r="D19" s="35"/>
      <c r="E19" s="35"/>
      <c r="F19" s="35"/>
      <c r="G19" s="20"/>
      <c r="H19" s="20"/>
      <c r="I19" s="20"/>
      <c r="J19" s="59"/>
    </row>
    <row r="20" spans="1:15" ht="12.95" customHeight="1" x14ac:dyDescent="0.25">
      <c r="A20" s="57"/>
      <c r="B20" s="20" t="s">
        <v>12</v>
      </c>
      <c r="C20" s="20"/>
      <c r="D20" s="20"/>
      <c r="E20" s="20"/>
      <c r="F20" s="20"/>
      <c r="G20" s="118"/>
      <c r="H20" s="118"/>
      <c r="I20" s="118"/>
      <c r="J20" s="59">
        <v>865200</v>
      </c>
    </row>
    <row r="21" spans="1:15" ht="12.95" customHeight="1" x14ac:dyDescent="0.25">
      <c r="A21" s="57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59">
        <v>0</v>
      </c>
    </row>
    <row r="22" spans="1:15" ht="18" customHeight="1" x14ac:dyDescent="0.25">
      <c r="A22" s="57"/>
      <c r="B22" s="32" t="s">
        <v>13</v>
      </c>
      <c r="C22" s="32"/>
      <c r="D22" s="32"/>
      <c r="E22" s="32"/>
      <c r="F22" s="32"/>
      <c r="G22" s="20"/>
      <c r="H22" s="20"/>
      <c r="I22" s="20"/>
      <c r="J22" s="60">
        <f>SUM(J17+J20+J21)</f>
        <v>2925073.44</v>
      </c>
    </row>
    <row r="23" spans="1:15" ht="12.95" customHeight="1" x14ac:dyDescent="0.25">
      <c r="A23" s="57"/>
      <c r="B23" s="20"/>
      <c r="C23" s="20"/>
      <c r="D23" s="20"/>
      <c r="E23" s="20"/>
      <c r="F23" s="20"/>
      <c r="G23" s="20"/>
      <c r="H23" s="20"/>
      <c r="I23" s="20"/>
      <c r="J23" s="59"/>
    </row>
    <row r="24" spans="1:15" ht="12.95" customHeight="1" x14ac:dyDescent="0.25">
      <c r="A24" s="57"/>
      <c r="B24" s="35" t="s">
        <v>14</v>
      </c>
      <c r="C24" s="35"/>
      <c r="D24" s="35"/>
      <c r="E24" s="35"/>
      <c r="F24" s="35"/>
      <c r="G24" s="20"/>
      <c r="H24" s="20"/>
      <c r="I24" s="20"/>
      <c r="J24" s="59"/>
    </row>
    <row r="25" spans="1:15" ht="13.5" customHeight="1" x14ac:dyDescent="0.25">
      <c r="A25" s="57"/>
      <c r="B25" s="20" t="s">
        <v>15</v>
      </c>
      <c r="C25" s="20"/>
      <c r="D25" s="20"/>
      <c r="E25" s="20"/>
      <c r="F25" s="20"/>
      <c r="G25" s="107"/>
      <c r="H25" s="107"/>
      <c r="I25" s="107"/>
      <c r="J25" s="59">
        <v>0</v>
      </c>
      <c r="O25" s="51"/>
    </row>
    <row r="26" spans="1:15" ht="15" customHeight="1" x14ac:dyDescent="0.25">
      <c r="A26" s="57"/>
      <c r="B26" s="20" t="s">
        <v>42</v>
      </c>
      <c r="C26" s="20"/>
      <c r="D26" s="20"/>
      <c r="E26" s="20"/>
      <c r="F26" s="20"/>
      <c r="G26" s="107"/>
      <c r="H26" s="107"/>
      <c r="I26" s="107"/>
      <c r="J26" s="59">
        <v>0</v>
      </c>
    </row>
    <row r="27" spans="1:15" ht="18" customHeight="1" x14ac:dyDescent="0.25">
      <c r="A27" s="57"/>
      <c r="B27" s="20" t="s">
        <v>55</v>
      </c>
      <c r="C27" s="20"/>
      <c r="D27" s="20"/>
      <c r="E27" s="20"/>
      <c r="F27" s="20"/>
      <c r="G27" s="33"/>
      <c r="H27" s="33"/>
      <c r="I27" s="33"/>
      <c r="J27" s="59">
        <v>175</v>
      </c>
    </row>
    <row r="28" spans="1:15" ht="19.5" customHeight="1" x14ac:dyDescent="0.25">
      <c r="A28" s="57"/>
      <c r="B28" s="20"/>
      <c r="C28" s="20"/>
      <c r="D28" s="20"/>
      <c r="E28" s="20"/>
      <c r="F28" s="20"/>
      <c r="G28" s="33"/>
      <c r="H28" s="33"/>
      <c r="I28" s="33"/>
      <c r="J28" s="70"/>
    </row>
    <row r="29" spans="1:15" ht="18.75" customHeight="1" thickBot="1" x14ac:dyDescent="0.3">
      <c r="A29" s="57"/>
      <c r="B29" s="32" t="s">
        <v>17</v>
      </c>
      <c r="C29" s="32"/>
      <c r="D29" s="32"/>
      <c r="E29" s="32"/>
      <c r="F29" s="32"/>
      <c r="G29" s="107"/>
      <c r="H29" s="107"/>
      <c r="I29" s="107"/>
      <c r="J29" s="61">
        <f>SUM(J22-J25-J26-J27)</f>
        <v>2924898.44</v>
      </c>
    </row>
    <row r="30" spans="1:15" ht="12.95" customHeight="1" thickTop="1" x14ac:dyDescent="0.25">
      <c r="A30" s="57"/>
      <c r="B30" s="38"/>
      <c r="C30" s="38"/>
      <c r="D30" s="38"/>
      <c r="E30" s="38"/>
      <c r="F30" s="38"/>
      <c r="G30" s="38"/>
      <c r="H30" s="38"/>
      <c r="I30" s="38"/>
      <c r="J30" s="62"/>
    </row>
    <row r="31" spans="1:15" ht="14.25" customHeight="1" x14ac:dyDescent="0.25">
      <c r="A31" s="57"/>
      <c r="B31" s="20"/>
      <c r="C31" s="20"/>
      <c r="D31" s="20"/>
      <c r="E31" s="20"/>
      <c r="F31" s="20"/>
      <c r="G31" s="20"/>
      <c r="H31" s="20"/>
      <c r="I31" s="20"/>
      <c r="J31" s="63"/>
    </row>
    <row r="32" spans="1:15" ht="12.75" customHeight="1" x14ac:dyDescent="0.25">
      <c r="A32" s="57"/>
      <c r="B32" s="20"/>
      <c r="C32" s="20"/>
      <c r="D32" s="20"/>
      <c r="E32" s="20"/>
      <c r="F32" s="20"/>
      <c r="G32" s="20"/>
      <c r="H32" s="20"/>
      <c r="I32" s="20"/>
      <c r="J32" s="58" t="s">
        <v>18</v>
      </c>
    </row>
    <row r="33" spans="1:10" ht="15.75" customHeight="1" x14ac:dyDescent="0.25">
      <c r="A33" s="57"/>
      <c r="B33" s="32" t="s">
        <v>19</v>
      </c>
      <c r="C33" s="32"/>
      <c r="D33" s="32"/>
      <c r="E33" s="32"/>
      <c r="F33" s="32"/>
      <c r="G33" s="107"/>
      <c r="H33" s="107"/>
      <c r="I33" s="107"/>
      <c r="J33" s="70">
        <v>2924898.44</v>
      </c>
    </row>
    <row r="34" spans="1:10" ht="12" customHeight="1" x14ac:dyDescent="0.25">
      <c r="A34" s="57"/>
      <c r="B34" s="32"/>
      <c r="C34" s="32"/>
      <c r="D34" s="32"/>
      <c r="E34" s="32"/>
      <c r="F34" s="32"/>
      <c r="G34" s="33"/>
      <c r="H34" s="33"/>
      <c r="I34" s="33"/>
      <c r="J34" s="59"/>
    </row>
    <row r="35" spans="1:10" ht="12.95" customHeight="1" x14ac:dyDescent="0.25">
      <c r="A35" s="57"/>
      <c r="B35" s="35" t="s">
        <v>11</v>
      </c>
      <c r="C35" s="35"/>
      <c r="D35" s="35"/>
      <c r="E35" s="35"/>
      <c r="F35" s="35"/>
      <c r="G35" s="20"/>
      <c r="H35" s="20"/>
      <c r="I35" s="20"/>
      <c r="J35" s="64"/>
    </row>
    <row r="36" spans="1:10" ht="12.95" customHeight="1" x14ac:dyDescent="0.25">
      <c r="A36" s="57"/>
      <c r="B36" s="20" t="s">
        <v>20</v>
      </c>
      <c r="C36" s="20"/>
      <c r="D36" s="20"/>
      <c r="E36" s="20"/>
      <c r="F36" s="20"/>
      <c r="G36" s="107"/>
      <c r="H36" s="107"/>
      <c r="I36" s="107"/>
      <c r="J36" s="59">
        <v>0</v>
      </c>
    </row>
    <row r="37" spans="1:10" ht="12.95" customHeight="1" x14ac:dyDescent="0.25">
      <c r="A37" s="57"/>
      <c r="B37" s="20"/>
      <c r="C37" s="20"/>
      <c r="D37" s="20"/>
      <c r="E37" s="20"/>
      <c r="F37" s="20"/>
      <c r="G37" s="33"/>
      <c r="H37" s="33"/>
      <c r="I37" s="33"/>
      <c r="J37" s="70">
        <v>0</v>
      </c>
    </row>
    <row r="38" spans="1:10" ht="15" customHeight="1" x14ac:dyDescent="0.25">
      <c r="A38" s="57"/>
      <c r="B38" s="32" t="s">
        <v>13</v>
      </c>
      <c r="C38" s="32"/>
      <c r="D38" s="32"/>
      <c r="E38" s="32"/>
      <c r="F38" s="32"/>
      <c r="G38" s="115"/>
      <c r="H38" s="115"/>
      <c r="I38" s="115"/>
      <c r="J38" s="65"/>
    </row>
    <row r="39" spans="1:10" ht="9.75" customHeight="1" x14ac:dyDescent="0.25">
      <c r="A39" s="57"/>
      <c r="B39" s="20"/>
      <c r="C39" s="20"/>
      <c r="D39" s="20"/>
      <c r="E39" s="20"/>
      <c r="F39" s="20"/>
      <c r="G39" s="20"/>
      <c r="H39" s="20"/>
      <c r="I39" s="20"/>
      <c r="J39" s="64"/>
    </row>
    <row r="40" spans="1:10" ht="12.95" customHeight="1" x14ac:dyDescent="0.25">
      <c r="A40" s="57"/>
      <c r="B40" s="35" t="s">
        <v>14</v>
      </c>
      <c r="C40" s="35"/>
      <c r="D40" s="35"/>
      <c r="E40" s="35"/>
      <c r="F40" s="35"/>
      <c r="G40" s="20"/>
      <c r="H40" s="20"/>
      <c r="I40" s="20"/>
      <c r="J40" s="59"/>
    </row>
    <row r="41" spans="1:10" ht="15" customHeight="1" x14ac:dyDescent="0.25">
      <c r="A41" s="57"/>
      <c r="B41" s="20" t="s">
        <v>21</v>
      </c>
      <c r="C41" s="20"/>
      <c r="D41" s="20"/>
      <c r="E41" s="20"/>
      <c r="F41" s="20"/>
      <c r="G41" s="115"/>
      <c r="H41" s="115"/>
      <c r="I41" s="115"/>
      <c r="J41" s="59">
        <v>0</v>
      </c>
    </row>
    <row r="42" spans="1:10" ht="12.95" customHeight="1" x14ac:dyDescent="0.25">
      <c r="A42" s="57"/>
      <c r="B42" s="20"/>
      <c r="C42" s="20"/>
      <c r="D42" s="20"/>
      <c r="E42" s="20"/>
      <c r="F42" s="20"/>
      <c r="G42" s="91"/>
      <c r="H42" s="91"/>
      <c r="I42" s="91"/>
      <c r="J42" s="59"/>
    </row>
    <row r="43" spans="1:10" ht="26.25" customHeight="1" thickBot="1" x14ac:dyDescent="0.3">
      <c r="A43" s="57"/>
      <c r="B43" s="32" t="s">
        <v>17</v>
      </c>
      <c r="C43" s="32"/>
      <c r="D43" s="32"/>
      <c r="E43" s="32"/>
      <c r="F43" s="32"/>
      <c r="G43" s="20"/>
      <c r="H43" s="20"/>
      <c r="I43" s="20"/>
      <c r="J43" s="61">
        <f>SUM(J33-J41)</f>
        <v>2924898.44</v>
      </c>
    </row>
    <row r="44" spans="1:10" ht="11.25" customHeight="1" thickTop="1" thickBot="1" x14ac:dyDescent="0.3">
      <c r="A44" s="66"/>
      <c r="B44" s="67"/>
      <c r="C44" s="67"/>
      <c r="D44" s="67"/>
      <c r="E44" s="67"/>
      <c r="F44" s="67"/>
      <c r="G44" s="68"/>
      <c r="H44" s="68"/>
      <c r="I44" s="68"/>
      <c r="J44" s="69"/>
    </row>
    <row r="45" spans="1:10" ht="12.75" customHeight="1" x14ac:dyDescent="0.25">
      <c r="A45" s="20"/>
      <c r="B45" s="32"/>
      <c r="C45" s="32"/>
      <c r="D45" s="32"/>
      <c r="E45" s="32"/>
      <c r="F45" s="32"/>
      <c r="G45" s="20"/>
      <c r="H45" s="20"/>
      <c r="I45" s="20"/>
      <c r="J45" s="52" t="s">
        <v>22</v>
      </c>
    </row>
    <row r="46" spans="1:10" ht="12.75" customHeight="1" x14ac:dyDescent="0.25">
      <c r="A46" s="20"/>
      <c r="B46" s="32"/>
      <c r="C46" s="32"/>
      <c r="D46" s="32"/>
      <c r="E46" s="32"/>
      <c r="F46" s="32"/>
      <c r="G46" s="20"/>
      <c r="H46" s="20"/>
      <c r="I46" s="20"/>
      <c r="J46" s="52"/>
    </row>
    <row r="47" spans="1:10" ht="15" customHeight="1" x14ac:dyDescent="0.25">
      <c r="A47" s="20"/>
      <c r="B47" s="32"/>
      <c r="C47" s="32"/>
      <c r="D47" s="32"/>
      <c r="E47" s="32"/>
      <c r="F47" s="32"/>
      <c r="G47" s="20"/>
      <c r="H47" s="20"/>
      <c r="I47" s="20"/>
      <c r="J47" s="52"/>
    </row>
    <row r="48" spans="1:10" ht="14.25" customHeight="1" x14ac:dyDescent="0.25">
      <c r="A48" s="20"/>
      <c r="B48" s="107" t="s">
        <v>50</v>
      </c>
      <c r="C48" s="107"/>
      <c r="D48" s="32"/>
      <c r="E48" s="107"/>
      <c r="F48" s="107"/>
      <c r="G48" s="107"/>
      <c r="H48" s="20"/>
      <c r="I48" s="107" t="s">
        <v>51</v>
      </c>
      <c r="J48" s="107"/>
    </row>
    <row r="49" spans="1:10" ht="14.25" customHeight="1" x14ac:dyDescent="0.25">
      <c r="A49" s="20"/>
      <c r="B49" s="33"/>
      <c r="C49" s="33"/>
      <c r="D49" s="32"/>
      <c r="E49" s="33"/>
      <c r="F49" s="33"/>
      <c r="G49" s="33"/>
      <c r="H49" s="20"/>
      <c r="I49" s="33"/>
      <c r="J49" s="33"/>
    </row>
    <row r="50" spans="1:10" ht="14.25" customHeight="1" x14ac:dyDescent="0.25">
      <c r="A50" s="20"/>
      <c r="B50" s="81"/>
      <c r="C50" s="81"/>
      <c r="D50" s="32"/>
      <c r="E50" s="33"/>
      <c r="F50" s="33"/>
      <c r="G50" s="33"/>
      <c r="H50" s="20"/>
      <c r="I50" s="81"/>
      <c r="J50" s="81"/>
    </row>
    <row r="51" spans="1:10" ht="18" customHeight="1" x14ac:dyDescent="0.25">
      <c r="A51" s="40"/>
      <c r="B51" s="113" t="s">
        <v>61</v>
      </c>
      <c r="C51" s="113"/>
      <c r="D51" s="48"/>
      <c r="E51" s="113"/>
      <c r="F51" s="113"/>
      <c r="G51" s="113"/>
      <c r="H51" s="40"/>
      <c r="I51" s="113" t="s">
        <v>52</v>
      </c>
      <c r="J51" s="113"/>
    </row>
    <row r="52" spans="1:10" x14ac:dyDescent="0.25">
      <c r="A52" s="20"/>
      <c r="B52" s="107"/>
      <c r="C52" s="107"/>
      <c r="D52" s="33"/>
      <c r="E52" s="107"/>
      <c r="F52" s="107"/>
      <c r="G52" s="107"/>
      <c r="I52" s="107"/>
      <c r="J52" s="107"/>
    </row>
    <row r="53" spans="1:10" x14ac:dyDescent="0.25">
      <c r="A53" s="20"/>
      <c r="B53" s="49"/>
      <c r="C53" s="49"/>
      <c r="D53" s="33"/>
      <c r="E53" s="33"/>
      <c r="F53" s="33"/>
      <c r="G53" s="33"/>
      <c r="I53" s="33"/>
      <c r="J53" s="33"/>
    </row>
    <row r="54" spans="1:10" x14ac:dyDescent="0.25">
      <c r="A54" s="20"/>
      <c r="B54" s="49"/>
      <c r="C54" s="49"/>
      <c r="D54" s="33"/>
      <c r="I54" s="33"/>
      <c r="J54" s="33"/>
    </row>
  </sheetData>
  <mergeCells count="29">
    <mergeCell ref="A4:J4"/>
    <mergeCell ref="A5:J5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  <mergeCell ref="G41:I41"/>
    <mergeCell ref="G38:I38"/>
    <mergeCell ref="G36:I36"/>
    <mergeCell ref="B12:C12"/>
    <mergeCell ref="D12:G12"/>
    <mergeCell ref="G17:I17"/>
    <mergeCell ref="G20:I20"/>
    <mergeCell ref="G26:I26"/>
    <mergeCell ref="G29:I29"/>
    <mergeCell ref="B11:C11"/>
    <mergeCell ref="D11:H11"/>
    <mergeCell ref="G33:I33"/>
    <mergeCell ref="A6:J6"/>
    <mergeCell ref="B9:C9"/>
    <mergeCell ref="F9:G9"/>
    <mergeCell ref="B10:C10"/>
    <mergeCell ref="G25:I25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Q17" sqref="Q17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10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25"/>
      <c r="J1" s="1"/>
      <c r="K1" s="2"/>
    </row>
    <row r="2" spans="1:12" ht="14.25" customHeight="1" x14ac:dyDescent="0.25">
      <c r="A2" s="125"/>
      <c r="J2" s="1"/>
      <c r="K2" s="2"/>
    </row>
    <row r="3" spans="1:12" ht="14.25" customHeight="1" x14ac:dyDescent="0.25">
      <c r="A3" s="126"/>
      <c r="J3" s="1"/>
      <c r="K3" s="2"/>
    </row>
    <row r="4" spans="1:12" ht="20.25" x14ac:dyDescent="0.3">
      <c r="A4" s="126"/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8.75" x14ac:dyDescent="0.3">
      <c r="A5" s="126"/>
      <c r="B5" s="124" t="s">
        <v>67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2" ht="4.5" customHeight="1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2" ht="18.75" x14ac:dyDescent="0.3">
      <c r="B7" s="75" t="s">
        <v>44</v>
      </c>
      <c r="C7" s="79" t="s">
        <v>65</v>
      </c>
      <c r="D7" s="5"/>
      <c r="E7" s="5"/>
      <c r="I7" s="80">
        <v>2017</v>
      </c>
      <c r="J7" s="5"/>
      <c r="K7" s="4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106" t="s">
        <v>0</v>
      </c>
      <c r="C9" s="106"/>
      <c r="D9" s="8">
        <v>210</v>
      </c>
      <c r="F9" s="106" t="s">
        <v>1</v>
      </c>
      <c r="G9" s="106" t="s">
        <v>2</v>
      </c>
      <c r="H9" s="9">
        <v>1</v>
      </c>
      <c r="I9" s="6"/>
      <c r="J9" s="6"/>
      <c r="K9" s="6"/>
    </row>
    <row r="10" spans="1:12" x14ac:dyDescent="0.25">
      <c r="A10" s="6"/>
      <c r="B10" s="106" t="s">
        <v>3</v>
      </c>
      <c r="C10" s="106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 x14ac:dyDescent="0.25">
      <c r="B11" s="106" t="s">
        <v>5</v>
      </c>
      <c r="C11" s="106"/>
      <c r="D11" s="110" t="s">
        <v>37</v>
      </c>
      <c r="E11" s="110"/>
      <c r="F11" s="110"/>
      <c r="G11" s="110"/>
      <c r="H11" s="110"/>
      <c r="J11" s="10"/>
    </row>
    <row r="12" spans="1:12" ht="18" customHeight="1" x14ac:dyDescent="0.25">
      <c r="B12" s="111" t="s">
        <v>6</v>
      </c>
      <c r="C12" s="111"/>
      <c r="D12" s="120" t="s">
        <v>30</v>
      </c>
      <c r="E12" s="120"/>
      <c r="F12" s="120"/>
      <c r="G12" s="120"/>
      <c r="H12" s="112" t="s">
        <v>7</v>
      </c>
      <c r="I12" s="112"/>
      <c r="J12" s="119" t="s">
        <v>31</v>
      </c>
      <c r="K12" s="119"/>
    </row>
    <row r="13" spans="1:12" ht="18" customHeight="1" x14ac:dyDescent="0.25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  <c r="L13" s="20"/>
    </row>
    <row r="14" spans="1:12" ht="11.25" customHeight="1" thickBot="1" x14ac:dyDescent="0.3">
      <c r="F14" s="21"/>
      <c r="G14" s="22"/>
      <c r="H14" s="12"/>
      <c r="I14" s="23"/>
      <c r="J14" s="24"/>
    </row>
    <row r="15" spans="1:12" ht="11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 x14ac:dyDescent="0.25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1" ht="18" customHeight="1" x14ac:dyDescent="0.25">
      <c r="A17" s="29"/>
      <c r="B17" s="32" t="s">
        <v>10</v>
      </c>
      <c r="C17" s="32"/>
      <c r="D17" s="32"/>
      <c r="E17" s="32"/>
      <c r="F17" s="32"/>
      <c r="G17" s="107"/>
      <c r="H17" s="107"/>
      <c r="I17" s="107"/>
      <c r="J17" s="73">
        <v>4330</v>
      </c>
      <c r="K17" s="31"/>
    </row>
    <row r="18" spans="1:11" ht="12.95" customHeight="1" x14ac:dyDescent="0.25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1" ht="12.95" customHeight="1" x14ac:dyDescent="0.25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1" ht="12.95" customHeight="1" x14ac:dyDescent="0.25">
      <c r="A20" s="29"/>
      <c r="B20" s="20" t="s">
        <v>41</v>
      </c>
      <c r="C20" s="20"/>
      <c r="D20" s="20"/>
      <c r="E20" s="20"/>
      <c r="F20" s="20"/>
      <c r="G20" s="118"/>
      <c r="H20" s="118"/>
      <c r="I20" s="118"/>
      <c r="J20" s="34">
        <v>0</v>
      </c>
      <c r="K20" s="31"/>
    </row>
    <row r="21" spans="1:11" ht="15" customHeight="1" x14ac:dyDescent="0.25">
      <c r="A21" s="29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34">
        <v>0</v>
      </c>
      <c r="K21" s="31"/>
    </row>
    <row r="22" spans="1:11" ht="12.95" customHeight="1" x14ac:dyDescent="0.25">
      <c r="A22" s="29"/>
      <c r="B22" s="20"/>
      <c r="C22" s="20"/>
      <c r="D22" s="20"/>
      <c r="E22" s="20"/>
      <c r="F22" s="20"/>
      <c r="G22" s="33"/>
      <c r="H22" s="33"/>
      <c r="I22" s="33"/>
      <c r="J22" s="34"/>
      <c r="K22" s="31"/>
    </row>
    <row r="23" spans="1:11" ht="16.5" customHeight="1" x14ac:dyDescent="0.25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SUM(J17:J21)</f>
        <v>4330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1" ht="12.95" customHeight="1" x14ac:dyDescent="0.25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1" ht="13.5" customHeight="1" x14ac:dyDescent="0.25">
      <c r="A26" s="29"/>
      <c r="B26" s="20" t="s">
        <v>15</v>
      </c>
      <c r="C26" s="20"/>
      <c r="D26" s="20"/>
      <c r="E26" s="20"/>
      <c r="F26" s="20"/>
      <c r="G26" s="107"/>
      <c r="H26" s="107"/>
      <c r="I26" s="107"/>
      <c r="J26" s="34">
        <v>0</v>
      </c>
      <c r="K26" s="31"/>
    </row>
    <row r="27" spans="1:11" ht="15.75" customHeight="1" x14ac:dyDescent="0.25">
      <c r="A27" s="29"/>
      <c r="B27" s="20" t="s">
        <v>45</v>
      </c>
      <c r="C27" s="20"/>
      <c r="D27" s="20"/>
      <c r="E27" s="20"/>
      <c r="F27" s="20"/>
      <c r="G27" s="107"/>
      <c r="H27" s="107"/>
      <c r="I27" s="107"/>
      <c r="J27" s="34">
        <v>4330</v>
      </c>
      <c r="K27" s="31"/>
    </row>
    <row r="28" spans="1:11" ht="18" customHeight="1" x14ac:dyDescent="0.25">
      <c r="A28" s="29"/>
      <c r="B28" s="20" t="s">
        <v>16</v>
      </c>
      <c r="C28" s="20"/>
      <c r="D28" s="20"/>
      <c r="E28" s="20"/>
      <c r="F28" s="20"/>
      <c r="G28" s="33"/>
      <c r="H28" s="33"/>
      <c r="I28" s="33"/>
      <c r="J28" s="34">
        <v>0</v>
      </c>
      <c r="K28" s="31"/>
    </row>
    <row r="29" spans="1:11" ht="14.25" customHeight="1" x14ac:dyDescent="0.25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20.25" customHeight="1" thickBot="1" x14ac:dyDescent="0.3">
      <c r="A30" s="29"/>
      <c r="B30" s="32" t="s">
        <v>17</v>
      </c>
      <c r="C30" s="32"/>
      <c r="D30" s="32"/>
      <c r="E30" s="32"/>
      <c r="F30" s="32"/>
      <c r="G30" s="107"/>
      <c r="H30" s="107"/>
      <c r="I30" s="107"/>
      <c r="J30" s="37">
        <f>SUM(J23-J26-J27-J28)</f>
        <v>0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5" customHeight="1" x14ac:dyDescent="0.25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8" customHeight="1" x14ac:dyDescent="0.25">
      <c r="A34" s="29"/>
      <c r="B34" s="32" t="s">
        <v>19</v>
      </c>
      <c r="C34" s="32"/>
      <c r="D34" s="32"/>
      <c r="E34" s="32"/>
      <c r="F34" s="32"/>
      <c r="G34" s="107"/>
      <c r="H34" s="107"/>
      <c r="I34" s="107"/>
      <c r="J34" s="104">
        <v>0</v>
      </c>
      <c r="K34" s="31"/>
    </row>
    <row r="35" spans="1:11" ht="9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 x14ac:dyDescent="0.25">
      <c r="A37" s="29"/>
      <c r="B37" s="20" t="s">
        <v>20</v>
      </c>
      <c r="C37" s="20"/>
      <c r="D37" s="20"/>
      <c r="E37" s="20"/>
      <c r="F37" s="20"/>
      <c r="G37" s="107"/>
      <c r="H37" s="107"/>
      <c r="I37" s="107"/>
      <c r="J37" s="34">
        <v>0</v>
      </c>
      <c r="K37" s="31"/>
    </row>
    <row r="38" spans="1:11" ht="12.95" customHeight="1" x14ac:dyDescent="0.25">
      <c r="A38" s="29"/>
      <c r="B38" s="20" t="s">
        <v>32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2.95" customHeight="1" x14ac:dyDescent="0.25">
      <c r="A39" s="29"/>
      <c r="B39" s="20"/>
      <c r="C39" s="20"/>
      <c r="D39" s="20"/>
      <c r="E39" s="20"/>
      <c r="F39" s="20"/>
      <c r="G39" s="33"/>
      <c r="H39" s="33"/>
      <c r="I39" s="33"/>
      <c r="J39" s="34"/>
      <c r="K39" s="31"/>
    </row>
    <row r="40" spans="1:11" ht="16.5" customHeight="1" x14ac:dyDescent="0.25">
      <c r="A40" s="29"/>
      <c r="B40" s="32" t="s">
        <v>13</v>
      </c>
      <c r="C40" s="32"/>
      <c r="D40" s="32"/>
      <c r="E40" s="32"/>
      <c r="F40" s="32"/>
      <c r="G40" s="115"/>
      <c r="H40" s="115"/>
      <c r="I40" s="115"/>
      <c r="J40" s="36">
        <f>SUM(J34:J39)</f>
        <v>0</v>
      </c>
      <c r="K40" s="31"/>
    </row>
    <row r="41" spans="1:11" ht="9" customHeight="1" x14ac:dyDescent="0.25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1" ht="12.95" customHeight="1" x14ac:dyDescent="0.25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1" ht="12.95" customHeight="1" x14ac:dyDescent="0.25">
      <c r="A43" s="29"/>
      <c r="B43" s="20" t="s">
        <v>21</v>
      </c>
      <c r="C43" s="20"/>
      <c r="D43" s="20"/>
      <c r="E43" s="20"/>
      <c r="F43" s="20"/>
      <c r="G43" s="115"/>
      <c r="H43" s="115"/>
      <c r="I43" s="115"/>
      <c r="J43" s="34">
        <v>0</v>
      </c>
      <c r="K43" s="31"/>
    </row>
    <row r="44" spans="1:11" ht="12" customHeight="1" x14ac:dyDescent="0.25">
      <c r="A44" s="29"/>
      <c r="B44" s="20"/>
      <c r="C44" s="20"/>
      <c r="D44" s="20"/>
      <c r="E44" s="20"/>
      <c r="F44" s="20"/>
      <c r="G44" s="41"/>
      <c r="H44" s="41"/>
      <c r="I44" s="41"/>
      <c r="J44" s="34"/>
      <c r="K44" s="31"/>
    </row>
    <row r="45" spans="1:11" ht="17.25" customHeight="1" thickBot="1" x14ac:dyDescent="0.3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37">
        <f>SUM(J40-J43)</f>
        <v>0</v>
      </c>
      <c r="K45" s="31"/>
    </row>
    <row r="46" spans="1:11" ht="14.25" customHeight="1" thickTop="1" thickBot="1" x14ac:dyDescent="0.3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2.75" customHeight="1" thickTop="1" x14ac:dyDescent="0.25">
      <c r="A47" s="26"/>
      <c r="B47" s="47"/>
      <c r="C47" s="47"/>
      <c r="D47" s="47"/>
      <c r="E47" s="47"/>
      <c r="F47" s="47"/>
      <c r="G47" s="26"/>
      <c r="H47" s="26"/>
      <c r="I47" s="26"/>
      <c r="J47" s="121" t="s">
        <v>22</v>
      </c>
      <c r="K47" s="121"/>
    </row>
    <row r="48" spans="1:11" ht="12.7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 x14ac:dyDescent="0.25">
      <c r="A49" s="20"/>
      <c r="B49" s="107" t="s">
        <v>50</v>
      </c>
      <c r="C49" s="107"/>
      <c r="D49" s="32"/>
      <c r="E49" s="107"/>
      <c r="F49" s="107"/>
      <c r="G49" s="107"/>
      <c r="H49" s="20"/>
      <c r="I49" s="107" t="s">
        <v>51</v>
      </c>
      <c r="J49" s="107"/>
      <c r="K49" s="107"/>
    </row>
    <row r="50" spans="1:11" ht="14.25" customHeight="1" x14ac:dyDescent="0.25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 x14ac:dyDescent="0.25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 x14ac:dyDescent="0.25">
      <c r="A52" s="20"/>
      <c r="B52" s="81"/>
      <c r="C52" s="81"/>
      <c r="D52" s="32"/>
      <c r="E52" s="33"/>
      <c r="F52" s="33"/>
      <c r="G52" s="33"/>
      <c r="H52" s="20"/>
      <c r="I52" s="81"/>
      <c r="J52" s="81"/>
      <c r="K52" s="33"/>
    </row>
    <row r="53" spans="1:11" ht="18" customHeight="1" x14ac:dyDescent="0.25">
      <c r="A53" s="40"/>
      <c r="B53" s="113" t="s">
        <v>62</v>
      </c>
      <c r="C53" s="113"/>
      <c r="D53" s="48"/>
      <c r="E53" s="113"/>
      <c r="F53" s="113"/>
      <c r="G53" s="113"/>
      <c r="H53" s="40"/>
      <c r="I53" s="113" t="s">
        <v>40</v>
      </c>
      <c r="J53" s="113"/>
      <c r="K53" s="20"/>
    </row>
    <row r="54" spans="1:11" x14ac:dyDescent="0.25">
      <c r="A54" s="20"/>
      <c r="B54" s="107"/>
      <c r="C54" s="107"/>
      <c r="D54" s="33"/>
      <c r="E54" s="107"/>
      <c r="F54" s="107"/>
      <c r="G54" s="107"/>
      <c r="I54" s="107"/>
      <c r="J54" s="107"/>
      <c r="K54" s="107"/>
    </row>
    <row r="55" spans="1:11" x14ac:dyDescent="0.25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 x14ac:dyDescent="0.25">
      <c r="A56" s="20"/>
      <c r="B56" s="49"/>
      <c r="C56" s="49"/>
      <c r="D56" s="33"/>
      <c r="I56" s="33"/>
      <c r="J56" s="33"/>
      <c r="K56" s="33"/>
    </row>
  </sheetData>
  <mergeCells count="31">
    <mergeCell ref="B4:K4"/>
    <mergeCell ref="B5:K5"/>
    <mergeCell ref="B49:C49"/>
    <mergeCell ref="E49:G49"/>
    <mergeCell ref="I49:K49"/>
    <mergeCell ref="G37:I37"/>
    <mergeCell ref="J47:K47"/>
    <mergeCell ref="G43:I43"/>
    <mergeCell ref="E54:G54"/>
    <mergeCell ref="I54:K54"/>
    <mergeCell ref="B54:C54"/>
    <mergeCell ref="E53:G53"/>
    <mergeCell ref="I53:J53"/>
    <mergeCell ref="B53:C53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B11:C11"/>
    <mergeCell ref="D11:H11"/>
    <mergeCell ref="J12:K12"/>
    <mergeCell ref="A6:K6"/>
    <mergeCell ref="B9:C9"/>
    <mergeCell ref="F9:G9"/>
    <mergeCell ref="B10:C10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zoomScale="75" workbookViewId="0">
      <selection activeCell="M8" sqref="M8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6.85546875" style="1" customWidth="1"/>
    <col min="8" max="8" width="5.85546875" style="1" customWidth="1"/>
    <col min="9" max="9" width="9.28515625" style="1" customWidth="1"/>
    <col min="10" max="10" width="24.140625" style="2" customWidth="1"/>
    <col min="11" max="11" width="0.425781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8.75" x14ac:dyDescent="0.3">
      <c r="A5" s="124" t="s">
        <v>67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ht="3" customHeight="1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2" ht="18.75" x14ac:dyDescent="0.3">
      <c r="B7" s="75" t="s">
        <v>44</v>
      </c>
      <c r="C7" s="79" t="s">
        <v>65</v>
      </c>
      <c r="D7" s="5"/>
      <c r="E7" s="5"/>
      <c r="I7" s="80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6" t="s">
        <v>0</v>
      </c>
      <c r="C10" s="106"/>
      <c r="D10" s="8">
        <v>210</v>
      </c>
      <c r="F10" s="106" t="s">
        <v>1</v>
      </c>
      <c r="G10" s="106" t="s">
        <v>2</v>
      </c>
      <c r="H10" s="9">
        <v>1</v>
      </c>
      <c r="I10" s="6"/>
      <c r="J10" s="6"/>
      <c r="K10" s="6"/>
    </row>
    <row r="11" spans="1:12" x14ac:dyDescent="0.25">
      <c r="A11" s="6"/>
      <c r="B11" s="106" t="s">
        <v>3</v>
      </c>
      <c r="C11" s="106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2" ht="18" customHeight="1" x14ac:dyDescent="0.25">
      <c r="B12" s="106" t="s">
        <v>5</v>
      </c>
      <c r="C12" s="106"/>
      <c r="D12" s="110" t="s">
        <v>35</v>
      </c>
      <c r="E12" s="110"/>
      <c r="F12" s="110"/>
      <c r="G12" s="110"/>
      <c r="H12" s="110"/>
      <c r="J12" s="10"/>
    </row>
    <row r="13" spans="1:12" ht="18" customHeight="1" x14ac:dyDescent="0.25">
      <c r="B13" s="111" t="s">
        <v>6</v>
      </c>
      <c r="C13" s="111"/>
      <c r="D13" s="117" t="s">
        <v>33</v>
      </c>
      <c r="E13" s="117"/>
      <c r="F13" s="117"/>
      <c r="G13" s="117"/>
      <c r="H13" s="116" t="s">
        <v>7</v>
      </c>
      <c r="I13" s="116"/>
      <c r="J13" s="108" t="s">
        <v>34</v>
      </c>
      <c r="K13" s="108"/>
    </row>
    <row r="14" spans="1:12" ht="18" customHeight="1" x14ac:dyDescent="0.25">
      <c r="B14" s="11" t="s">
        <v>8</v>
      </c>
      <c r="C14" s="50" t="s">
        <v>25</v>
      </c>
      <c r="D14" s="14"/>
      <c r="E14" s="13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12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7"/>
      <c r="H18" s="107"/>
      <c r="I18" s="107"/>
      <c r="J18" s="77">
        <v>258012.32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7.25" customHeight="1" x14ac:dyDescent="0.25">
      <c r="A21" s="29"/>
      <c r="B21" s="20" t="s">
        <v>41</v>
      </c>
      <c r="C21" s="20"/>
      <c r="D21" s="20"/>
      <c r="E21" s="20"/>
      <c r="F21" s="20"/>
      <c r="G21" s="118"/>
      <c r="H21" s="118"/>
      <c r="I21" s="118"/>
      <c r="J21" s="74">
        <v>465022</v>
      </c>
      <c r="K21" s="31"/>
    </row>
    <row r="22" spans="1:11" ht="12.95" customHeight="1" x14ac:dyDescent="0.25">
      <c r="A22" s="29"/>
      <c r="B22" s="20" t="s">
        <v>49</v>
      </c>
      <c r="C22" s="20"/>
      <c r="D22" s="20"/>
      <c r="E22" s="20"/>
      <c r="F22" s="20"/>
      <c r="G22" s="33"/>
      <c r="H22" s="33"/>
      <c r="I22" s="33"/>
      <c r="J22" s="34"/>
      <c r="K22" s="31"/>
    </row>
    <row r="23" spans="1:11" ht="18" customHeight="1" x14ac:dyDescent="0.25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SUM(J18+J21)</f>
        <v>723034.32000000007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1" ht="12.95" customHeight="1" x14ac:dyDescent="0.25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1" ht="13.5" customHeight="1" x14ac:dyDescent="0.25">
      <c r="A26" s="29"/>
      <c r="B26" s="20" t="s">
        <v>15</v>
      </c>
      <c r="C26" s="20"/>
      <c r="D26" s="20"/>
      <c r="E26" s="20"/>
      <c r="F26" s="20"/>
      <c r="G26" s="107"/>
      <c r="H26" s="107"/>
      <c r="I26" s="107"/>
      <c r="J26" s="71">
        <v>97547.76</v>
      </c>
      <c r="K26" s="31"/>
    </row>
    <row r="27" spans="1:11" ht="13.5" customHeight="1" x14ac:dyDescent="0.25">
      <c r="A27" s="29"/>
      <c r="B27" s="20" t="s">
        <v>43</v>
      </c>
      <c r="C27" s="20"/>
      <c r="D27" s="20"/>
      <c r="E27" s="20"/>
      <c r="F27" s="20"/>
      <c r="G27" s="103"/>
      <c r="H27" s="103"/>
      <c r="I27" s="103"/>
      <c r="J27" s="71">
        <v>381047.13</v>
      </c>
      <c r="K27" s="31"/>
    </row>
    <row r="28" spans="1:11" ht="15" customHeight="1" x14ac:dyDescent="0.25">
      <c r="A28" s="29"/>
      <c r="B28" s="20" t="s">
        <v>56</v>
      </c>
      <c r="C28" s="20"/>
      <c r="D28" s="20"/>
      <c r="E28" s="20"/>
      <c r="F28" s="20"/>
      <c r="G28" s="33"/>
      <c r="H28" s="33"/>
      <c r="I28" s="33"/>
      <c r="J28" s="34">
        <v>560.71</v>
      </c>
      <c r="K28" s="31"/>
    </row>
    <row r="29" spans="1:11" ht="14.25" customHeight="1" x14ac:dyDescent="0.25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 x14ac:dyDescent="0.3">
      <c r="A30" s="29"/>
      <c r="B30" s="32" t="s">
        <v>17</v>
      </c>
      <c r="C30" s="32"/>
      <c r="D30" s="32"/>
      <c r="E30" s="32"/>
      <c r="F30" s="32"/>
      <c r="G30" s="107"/>
      <c r="H30" s="107"/>
      <c r="I30" s="107"/>
      <c r="J30" s="37">
        <f>SUM(J23-J26-J27-J28)</f>
        <v>243878.72000000006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 x14ac:dyDescent="0.25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8.75" customHeight="1" x14ac:dyDescent="0.25">
      <c r="A34" s="29"/>
      <c r="B34" s="32" t="s">
        <v>19</v>
      </c>
      <c r="C34" s="32"/>
      <c r="D34" s="32"/>
      <c r="E34" s="32"/>
      <c r="F34" s="32"/>
      <c r="G34" s="107"/>
      <c r="H34" s="107"/>
      <c r="I34" s="107"/>
      <c r="J34" s="34">
        <v>346426.48</v>
      </c>
      <c r="K34" s="31"/>
    </row>
    <row r="35" spans="1:11" ht="8.25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 x14ac:dyDescent="0.25">
      <c r="A37" s="29"/>
      <c r="B37" s="20" t="s">
        <v>20</v>
      </c>
      <c r="C37" s="20"/>
      <c r="D37" s="20"/>
      <c r="E37" s="20"/>
      <c r="F37" s="20"/>
      <c r="G37" s="107"/>
      <c r="H37" s="107"/>
      <c r="I37" s="107"/>
      <c r="J37" s="34">
        <v>0</v>
      </c>
      <c r="K37" s="31"/>
    </row>
    <row r="38" spans="1:11" ht="16.5" customHeight="1" x14ac:dyDescent="0.25">
      <c r="A38" s="29"/>
      <c r="B38" s="32" t="s">
        <v>46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5.75" customHeight="1" x14ac:dyDescent="0.25">
      <c r="A39" s="29"/>
      <c r="B39" s="32" t="s">
        <v>13</v>
      </c>
      <c r="C39" s="32"/>
      <c r="D39" s="32"/>
      <c r="E39" s="32"/>
      <c r="F39" s="32"/>
      <c r="G39" s="115"/>
      <c r="H39" s="115"/>
      <c r="I39" s="115"/>
      <c r="J39" s="36">
        <f>SUM(J34+J37+J38)</f>
        <v>346426.48</v>
      </c>
      <c r="K39" s="31"/>
    </row>
    <row r="40" spans="1:11" ht="12.95" customHeight="1" x14ac:dyDescent="0.25">
      <c r="A40" s="29" t="s">
        <v>59</v>
      </c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1" ht="12.95" customHeight="1" x14ac:dyDescent="0.25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1" ht="15.75" customHeight="1" x14ac:dyDescent="0.25">
      <c r="A42" s="29"/>
      <c r="B42" s="20" t="s">
        <v>21</v>
      </c>
      <c r="C42" s="20"/>
      <c r="D42" s="20"/>
      <c r="E42" s="20"/>
      <c r="F42" s="20"/>
      <c r="G42" s="115"/>
      <c r="H42" s="115"/>
      <c r="I42" s="115"/>
      <c r="J42" s="71">
        <v>102547.76</v>
      </c>
      <c r="K42" s="31"/>
    </row>
    <row r="43" spans="1:11" ht="12" customHeight="1" x14ac:dyDescent="0.25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1" ht="19.5" customHeight="1" thickBot="1" x14ac:dyDescent="0.3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243878.71999999997</v>
      </c>
      <c r="K44" s="31"/>
    </row>
    <row r="45" spans="1:11" ht="17.25" thickTop="1" thickBot="1" x14ac:dyDescent="0.3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 x14ac:dyDescent="0.25">
      <c r="A46" s="26"/>
      <c r="B46" s="47"/>
      <c r="C46" s="47"/>
      <c r="D46" s="47"/>
      <c r="E46" s="47"/>
      <c r="F46" s="47"/>
      <c r="G46" s="26"/>
      <c r="H46" s="26"/>
      <c r="I46" s="26"/>
      <c r="J46" s="114" t="s">
        <v>22</v>
      </c>
      <c r="K46" s="114"/>
    </row>
    <row r="47" spans="1:11" ht="11.25" customHeight="1" x14ac:dyDescent="0.25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1" ht="8.2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 x14ac:dyDescent="0.25">
      <c r="A49" s="20"/>
      <c r="B49" s="107" t="s">
        <v>50</v>
      </c>
      <c r="C49" s="107"/>
      <c r="D49" s="32"/>
      <c r="E49" s="107"/>
      <c r="F49" s="107"/>
      <c r="G49" s="107"/>
      <c r="H49" s="20"/>
      <c r="I49" s="107" t="s">
        <v>51</v>
      </c>
      <c r="J49" s="107"/>
      <c r="K49" s="107"/>
    </row>
    <row r="50" spans="1:11" ht="14.25" customHeight="1" x14ac:dyDescent="0.25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 x14ac:dyDescent="0.25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 x14ac:dyDescent="0.25">
      <c r="A52" s="20"/>
      <c r="B52" s="81"/>
      <c r="C52" s="81"/>
      <c r="D52" s="32"/>
      <c r="E52" s="33"/>
      <c r="F52" s="33"/>
      <c r="G52" s="33"/>
      <c r="H52" s="20"/>
      <c r="I52" s="81"/>
      <c r="J52" s="81"/>
      <c r="K52" s="33"/>
    </row>
    <row r="53" spans="1:11" ht="18" customHeight="1" x14ac:dyDescent="0.25">
      <c r="A53" s="40"/>
      <c r="B53" s="113" t="s">
        <v>62</v>
      </c>
      <c r="C53" s="113"/>
      <c r="D53" s="48"/>
      <c r="E53" s="113"/>
      <c r="F53" s="113"/>
      <c r="G53" s="113"/>
      <c r="H53" s="40"/>
      <c r="I53" s="113" t="s">
        <v>40</v>
      </c>
      <c r="J53" s="113"/>
      <c r="K53" s="20"/>
    </row>
    <row r="54" spans="1:11" x14ac:dyDescent="0.25">
      <c r="A54" s="20"/>
      <c r="B54" s="107"/>
      <c r="C54" s="107"/>
      <c r="D54" s="33"/>
      <c r="E54" s="107"/>
      <c r="F54" s="107"/>
      <c r="G54" s="107"/>
      <c r="I54" s="107"/>
      <c r="J54" s="107"/>
      <c r="K54" s="107"/>
    </row>
    <row r="55" spans="1:11" x14ac:dyDescent="0.25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 x14ac:dyDescent="0.25">
      <c r="A56" s="20"/>
      <c r="B56" s="49"/>
      <c r="C56" s="49"/>
      <c r="D56" s="33"/>
      <c r="I56" s="33"/>
      <c r="J56" s="33"/>
      <c r="K56" s="33"/>
    </row>
  </sheetData>
  <mergeCells count="30">
    <mergeCell ref="A4:K4"/>
    <mergeCell ref="A5:K5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6:I26"/>
    <mergeCell ref="B12:C12"/>
    <mergeCell ref="D12:H12"/>
    <mergeCell ref="J13:K13"/>
    <mergeCell ref="A6:K6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75" workbookViewId="0">
      <selection activeCell="A7" sqref="A7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5"/>
      <c r="J1" s="1"/>
      <c r="K1" s="2"/>
    </row>
    <row r="2" spans="1:12" ht="14.25" customHeight="1" x14ac:dyDescent="0.25">
      <c r="A2" s="125"/>
      <c r="J2" s="1"/>
      <c r="K2" s="2"/>
    </row>
    <row r="3" spans="1:12" ht="14.25" customHeight="1" x14ac:dyDescent="0.25">
      <c r="A3" s="126"/>
      <c r="J3" s="1"/>
      <c r="K3" s="2"/>
    </row>
    <row r="4" spans="1:12" ht="20.25" x14ac:dyDescent="0.3">
      <c r="A4" s="126"/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8.75" x14ac:dyDescent="0.3">
      <c r="A5" s="126"/>
      <c r="B5" s="124" t="s">
        <v>67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2" ht="9" customHeight="1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2" ht="18.75" x14ac:dyDescent="0.3">
      <c r="B7" s="75" t="s">
        <v>44</v>
      </c>
      <c r="C7" s="79" t="s">
        <v>65</v>
      </c>
      <c r="D7" s="5"/>
      <c r="E7" s="5"/>
      <c r="I7" s="80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6" t="s">
        <v>0</v>
      </c>
      <c r="C10" s="106"/>
      <c r="D10" s="8">
        <v>210</v>
      </c>
      <c r="F10" s="106" t="s">
        <v>1</v>
      </c>
      <c r="G10" s="106" t="s">
        <v>2</v>
      </c>
      <c r="H10" s="9">
        <v>1</v>
      </c>
      <c r="I10" s="6"/>
      <c r="J10" s="6"/>
      <c r="K10" s="6"/>
    </row>
    <row r="11" spans="1:12" x14ac:dyDescent="0.25">
      <c r="A11" s="6"/>
      <c r="B11" s="106" t="s">
        <v>3</v>
      </c>
      <c r="C11" s="106"/>
      <c r="D11" s="9">
        <v>1</v>
      </c>
      <c r="E11" s="83"/>
      <c r="F11" s="83"/>
      <c r="G11" s="83" t="s">
        <v>4</v>
      </c>
      <c r="H11" s="8">
        <v>1</v>
      </c>
      <c r="I11" s="6"/>
      <c r="J11" s="6"/>
      <c r="K11" s="6"/>
    </row>
    <row r="12" spans="1:12" ht="18" customHeight="1" x14ac:dyDescent="0.25">
      <c r="B12" s="106" t="s">
        <v>5</v>
      </c>
      <c r="C12" s="106"/>
      <c r="D12" s="110" t="s">
        <v>35</v>
      </c>
      <c r="E12" s="110"/>
      <c r="F12" s="110"/>
      <c r="G12" s="110"/>
      <c r="H12" s="110"/>
      <c r="J12" s="10"/>
    </row>
    <row r="13" spans="1:12" ht="18" customHeight="1" x14ac:dyDescent="0.25">
      <c r="B13" s="111" t="s">
        <v>6</v>
      </c>
      <c r="C13" s="111"/>
      <c r="D13" s="117" t="s">
        <v>53</v>
      </c>
      <c r="E13" s="117"/>
      <c r="F13" s="117"/>
      <c r="G13" s="117"/>
      <c r="H13" s="116" t="s">
        <v>7</v>
      </c>
      <c r="I13" s="116"/>
      <c r="J13" s="108" t="s">
        <v>54</v>
      </c>
      <c r="K13" s="108"/>
    </row>
    <row r="14" spans="1:12" ht="18" customHeight="1" x14ac:dyDescent="0.25">
      <c r="B14" s="85" t="s">
        <v>8</v>
      </c>
      <c r="C14" s="50" t="s">
        <v>25</v>
      </c>
      <c r="D14" s="14"/>
      <c r="E14" s="90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86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7"/>
      <c r="H18" s="107"/>
      <c r="I18" s="107"/>
      <c r="J18" s="77">
        <v>11254.83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 x14ac:dyDescent="0.25">
      <c r="A21" s="29"/>
      <c r="B21" s="20" t="s">
        <v>41</v>
      </c>
      <c r="C21" s="20"/>
      <c r="D21" s="20"/>
      <c r="E21" s="20"/>
      <c r="F21" s="20"/>
      <c r="G21" s="118"/>
      <c r="H21" s="118"/>
      <c r="I21" s="118"/>
      <c r="J21" s="74"/>
      <c r="K21" s="31"/>
    </row>
    <row r="22" spans="1:11" ht="13.5" customHeight="1" x14ac:dyDescent="0.25">
      <c r="A22" s="29"/>
      <c r="B22" s="20" t="s">
        <v>49</v>
      </c>
      <c r="C22" s="20"/>
      <c r="D22" s="20"/>
      <c r="E22" s="20"/>
      <c r="F22" s="20"/>
      <c r="G22" s="102"/>
      <c r="H22" s="102"/>
      <c r="I22" s="102"/>
      <c r="J22" s="74">
        <v>0</v>
      </c>
      <c r="K22" s="31"/>
    </row>
    <row r="23" spans="1:11" ht="15" customHeight="1" x14ac:dyDescent="0.25">
      <c r="A23" s="29"/>
      <c r="B23" s="20" t="s">
        <v>24</v>
      </c>
      <c r="C23" s="20"/>
      <c r="D23" s="20"/>
      <c r="E23" s="20"/>
      <c r="F23" s="20"/>
      <c r="G23" s="84" t="s">
        <v>23</v>
      </c>
      <c r="H23" s="84"/>
      <c r="I23" s="84"/>
      <c r="J23" s="34">
        <v>0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84"/>
      <c r="H24" s="84"/>
      <c r="I24" s="84"/>
      <c r="J24" s="34"/>
      <c r="K24" s="31"/>
    </row>
    <row r="25" spans="1:11" ht="18" customHeight="1" x14ac:dyDescent="0.25">
      <c r="A25" s="29"/>
      <c r="B25" s="32" t="s">
        <v>13</v>
      </c>
      <c r="C25" s="32"/>
      <c r="D25" s="32"/>
      <c r="E25" s="32"/>
      <c r="F25" s="32"/>
      <c r="G25" s="20"/>
      <c r="H25" s="20"/>
      <c r="I25" s="20"/>
      <c r="J25" s="36">
        <f>SUM(J18:J24)</f>
        <v>11254.83</v>
      </c>
      <c r="K25" s="31"/>
    </row>
    <row r="26" spans="1:11" ht="12.95" customHeight="1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34"/>
      <c r="K26" s="31"/>
    </row>
    <row r="27" spans="1:11" ht="12.95" customHeight="1" x14ac:dyDescent="0.25">
      <c r="A27" s="29"/>
      <c r="B27" s="35" t="s">
        <v>14</v>
      </c>
      <c r="C27" s="35"/>
      <c r="D27" s="35"/>
      <c r="E27" s="35"/>
      <c r="F27" s="35"/>
      <c r="G27" s="20"/>
      <c r="H27" s="20"/>
      <c r="I27" s="20"/>
      <c r="J27" s="34"/>
      <c r="K27" s="31"/>
    </row>
    <row r="28" spans="1:11" ht="13.5" customHeight="1" x14ac:dyDescent="0.25">
      <c r="A28" s="29"/>
      <c r="B28" s="20" t="s">
        <v>15</v>
      </c>
      <c r="C28" s="20"/>
      <c r="D28" s="20"/>
      <c r="E28" s="20"/>
      <c r="F28" s="20"/>
      <c r="G28" s="107"/>
      <c r="H28" s="107"/>
      <c r="I28" s="107"/>
      <c r="J28" s="71">
        <v>0</v>
      </c>
      <c r="K28" s="31"/>
    </row>
    <row r="29" spans="1:11" ht="15" customHeight="1" x14ac:dyDescent="0.25">
      <c r="A29" s="29"/>
      <c r="B29" s="20" t="s">
        <v>16</v>
      </c>
      <c r="C29" s="20"/>
      <c r="D29" s="20"/>
      <c r="E29" s="20"/>
      <c r="F29" s="20"/>
      <c r="G29" s="84"/>
      <c r="H29" s="84"/>
      <c r="I29" s="84"/>
      <c r="J29" s="34">
        <v>175</v>
      </c>
      <c r="K29" s="31"/>
    </row>
    <row r="30" spans="1:11" ht="14.25" customHeight="1" x14ac:dyDescent="0.25">
      <c r="A30" s="29"/>
      <c r="B30" s="20"/>
      <c r="C30" s="20"/>
      <c r="D30" s="20"/>
      <c r="E30" s="20"/>
      <c r="F30" s="20"/>
      <c r="G30" s="84"/>
      <c r="H30" s="84"/>
      <c r="I30" s="84"/>
      <c r="J30" s="34"/>
      <c r="K30" s="31"/>
    </row>
    <row r="31" spans="1:11" ht="16.5" thickBot="1" x14ac:dyDescent="0.3">
      <c r="A31" s="29"/>
      <c r="B31" s="32" t="s">
        <v>17</v>
      </c>
      <c r="C31" s="32"/>
      <c r="D31" s="32"/>
      <c r="E31" s="32"/>
      <c r="F31" s="32"/>
      <c r="G31" s="107"/>
      <c r="H31" s="107"/>
      <c r="I31" s="107"/>
      <c r="J31" s="37">
        <f>SUM(J25-J28-J30-J29)</f>
        <v>11079.83</v>
      </c>
      <c r="K31" s="31"/>
    </row>
    <row r="32" spans="1:11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1" ht="10.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24"/>
      <c r="K33" s="31"/>
    </row>
    <row r="34" spans="1:11" ht="12.95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30" t="s">
        <v>18</v>
      </c>
      <c r="K34" s="31"/>
    </row>
    <row r="35" spans="1:11" ht="15.75" customHeight="1" x14ac:dyDescent="0.25">
      <c r="A35" s="29"/>
      <c r="B35" s="32" t="s">
        <v>19</v>
      </c>
      <c r="C35" s="32"/>
      <c r="D35" s="32"/>
      <c r="E35" s="32"/>
      <c r="F35" s="32"/>
      <c r="G35" s="107"/>
      <c r="H35" s="107"/>
      <c r="I35" s="107"/>
      <c r="J35" s="34">
        <v>11079.83</v>
      </c>
      <c r="K35" s="31"/>
    </row>
    <row r="36" spans="1:11" ht="8.25" customHeight="1" x14ac:dyDescent="0.25">
      <c r="A36" s="29"/>
      <c r="B36" s="32"/>
      <c r="C36" s="32"/>
      <c r="D36" s="32"/>
      <c r="E36" s="32"/>
      <c r="F36" s="32"/>
      <c r="G36" s="84"/>
      <c r="H36" s="84"/>
      <c r="I36" s="84"/>
      <c r="J36" s="34"/>
      <c r="K36" s="31"/>
    </row>
    <row r="37" spans="1:11" ht="12.95" customHeight="1" x14ac:dyDescent="0.25">
      <c r="A37" s="29"/>
      <c r="B37" s="35" t="s">
        <v>11</v>
      </c>
      <c r="C37" s="35"/>
      <c r="D37" s="35"/>
      <c r="E37" s="35"/>
      <c r="F37" s="35"/>
      <c r="G37" s="20"/>
      <c r="H37" s="20"/>
      <c r="I37" s="20"/>
      <c r="J37" s="40"/>
      <c r="K37" s="31"/>
    </row>
    <row r="38" spans="1:11" ht="12.95" customHeight="1" x14ac:dyDescent="0.25">
      <c r="A38" s="29"/>
      <c r="B38" s="20" t="s">
        <v>20</v>
      </c>
      <c r="C38" s="20"/>
      <c r="D38" s="20"/>
      <c r="E38" s="20"/>
      <c r="F38" s="20"/>
      <c r="G38" s="107"/>
      <c r="H38" s="107"/>
      <c r="I38" s="107"/>
      <c r="J38" s="34">
        <v>0</v>
      </c>
      <c r="K38" s="31"/>
    </row>
    <row r="39" spans="1:11" ht="12.75" customHeight="1" x14ac:dyDescent="0.25">
      <c r="A39" s="29"/>
      <c r="B39" s="20" t="s">
        <v>48</v>
      </c>
      <c r="C39" s="20"/>
      <c r="D39" s="20"/>
      <c r="E39" s="20"/>
      <c r="F39" s="20"/>
      <c r="G39" s="84"/>
      <c r="H39" s="84"/>
      <c r="I39" s="84"/>
      <c r="J39" s="34">
        <v>0</v>
      </c>
      <c r="K39" s="31"/>
    </row>
    <row r="40" spans="1:11" ht="15.75" customHeight="1" x14ac:dyDescent="0.25">
      <c r="A40" s="29"/>
      <c r="B40" s="32" t="s">
        <v>13</v>
      </c>
      <c r="C40" s="32"/>
      <c r="D40" s="32"/>
      <c r="E40" s="32"/>
      <c r="F40" s="32"/>
      <c r="G40" s="115"/>
      <c r="H40" s="115"/>
      <c r="I40" s="115"/>
      <c r="J40" s="36">
        <f>SUM(J35:J39)</f>
        <v>11079.83</v>
      </c>
      <c r="K40" s="31"/>
    </row>
    <row r="41" spans="1:11" ht="12.95" customHeight="1" x14ac:dyDescent="0.25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1" ht="12.95" customHeight="1" x14ac:dyDescent="0.25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1" ht="15.75" customHeight="1" x14ac:dyDescent="0.25">
      <c r="A43" s="29"/>
      <c r="B43" s="20" t="s">
        <v>21</v>
      </c>
      <c r="C43" s="20"/>
      <c r="D43" s="20"/>
      <c r="E43" s="20"/>
      <c r="F43" s="20"/>
      <c r="G43" s="115"/>
      <c r="H43" s="115"/>
      <c r="I43" s="115"/>
      <c r="J43" s="71">
        <v>0</v>
      </c>
      <c r="K43" s="31"/>
    </row>
    <row r="44" spans="1:11" ht="12" customHeight="1" x14ac:dyDescent="0.25">
      <c r="A44" s="29"/>
      <c r="B44" s="20"/>
      <c r="C44" s="20"/>
      <c r="D44" s="20"/>
      <c r="E44" s="20"/>
      <c r="F44" s="20"/>
      <c r="G44" s="89"/>
      <c r="H44" s="89"/>
      <c r="I44" s="89"/>
      <c r="J44" s="34"/>
      <c r="K44" s="31"/>
    </row>
    <row r="45" spans="1:11" ht="19.5" customHeight="1" thickBot="1" x14ac:dyDescent="0.3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37">
        <f>SUM(J40-J43)</f>
        <v>11079.83</v>
      </c>
      <c r="K45" s="31"/>
    </row>
    <row r="46" spans="1:11" ht="17.25" thickTop="1" thickBot="1" x14ac:dyDescent="0.3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3.5" customHeight="1" thickTop="1" x14ac:dyDescent="0.25">
      <c r="A47" s="26"/>
      <c r="B47" s="47"/>
      <c r="C47" s="47"/>
      <c r="D47" s="47"/>
      <c r="E47" s="47"/>
      <c r="F47" s="47"/>
      <c r="G47" s="26"/>
      <c r="H47" s="26"/>
      <c r="I47" s="26"/>
      <c r="J47" s="114" t="s">
        <v>22</v>
      </c>
      <c r="K47" s="114"/>
    </row>
    <row r="48" spans="1:11" ht="11.2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88"/>
      <c r="K48" s="88"/>
    </row>
    <row r="49" spans="1:11" ht="8.25" customHeight="1" x14ac:dyDescent="0.25">
      <c r="A49" s="20"/>
      <c r="B49" s="32"/>
      <c r="C49" s="32"/>
      <c r="D49" s="32"/>
      <c r="E49" s="32"/>
      <c r="F49" s="32"/>
      <c r="G49" s="20"/>
      <c r="H49" s="20"/>
      <c r="I49" s="20"/>
      <c r="J49" s="88"/>
      <c r="K49" s="88"/>
    </row>
    <row r="50" spans="1:11" ht="14.25" customHeight="1" x14ac:dyDescent="0.25">
      <c r="A50" s="20"/>
      <c r="B50" s="107" t="s">
        <v>50</v>
      </c>
      <c r="C50" s="107"/>
      <c r="D50" s="32"/>
      <c r="E50" s="107"/>
      <c r="F50" s="107"/>
      <c r="G50" s="107"/>
      <c r="H50" s="20"/>
      <c r="I50" s="107" t="s">
        <v>51</v>
      </c>
      <c r="J50" s="107"/>
      <c r="K50" s="107"/>
    </row>
    <row r="51" spans="1:11" ht="14.25" customHeight="1" x14ac:dyDescent="0.25">
      <c r="A51" s="20"/>
      <c r="B51" s="84"/>
      <c r="C51" s="84"/>
      <c r="D51" s="32"/>
      <c r="E51" s="84"/>
      <c r="F51" s="84"/>
      <c r="G51" s="84"/>
      <c r="H51" s="20"/>
      <c r="I51" s="84"/>
      <c r="J51" s="84"/>
      <c r="K51" s="84"/>
    </row>
    <row r="52" spans="1:11" ht="14.25" customHeight="1" x14ac:dyDescent="0.25">
      <c r="A52" s="20"/>
      <c r="B52" s="84"/>
      <c r="C52" s="84"/>
      <c r="D52" s="32"/>
      <c r="E52" s="84"/>
      <c r="F52" s="84"/>
      <c r="G52" s="84"/>
      <c r="H52" s="20"/>
      <c r="I52" s="84"/>
      <c r="J52" s="84"/>
      <c r="K52" s="84"/>
    </row>
    <row r="53" spans="1:11" ht="14.25" customHeight="1" x14ac:dyDescent="0.25">
      <c r="A53" s="20"/>
      <c r="B53" s="81"/>
      <c r="C53" s="81"/>
      <c r="D53" s="32"/>
      <c r="E53" s="84"/>
      <c r="F53" s="84"/>
      <c r="G53" s="84"/>
      <c r="H53" s="20"/>
      <c r="I53" s="81"/>
      <c r="J53" s="81"/>
      <c r="K53" s="84"/>
    </row>
    <row r="54" spans="1:11" ht="18" customHeight="1" x14ac:dyDescent="0.25">
      <c r="A54" s="40"/>
      <c r="B54" s="113" t="s">
        <v>61</v>
      </c>
      <c r="C54" s="113"/>
      <c r="D54" s="87"/>
      <c r="E54" s="113"/>
      <c r="F54" s="113"/>
      <c r="G54" s="113"/>
      <c r="H54" s="40"/>
      <c r="I54" s="113" t="s">
        <v>40</v>
      </c>
      <c r="J54" s="113"/>
      <c r="K54" s="20"/>
    </row>
    <row r="55" spans="1:11" x14ac:dyDescent="0.25">
      <c r="A55" s="20"/>
      <c r="B55" s="107"/>
      <c r="C55" s="107"/>
      <c r="D55" s="84"/>
      <c r="E55" s="107"/>
      <c r="F55" s="107"/>
      <c r="G55" s="107"/>
      <c r="I55" s="107"/>
      <c r="J55" s="107"/>
      <c r="K55" s="107"/>
    </row>
    <row r="56" spans="1:11" x14ac:dyDescent="0.25">
      <c r="A56" s="20"/>
      <c r="B56" s="49"/>
      <c r="C56" s="49"/>
      <c r="D56" s="84"/>
      <c r="E56" s="84"/>
      <c r="F56" s="84"/>
      <c r="G56" s="84"/>
      <c r="I56" s="84"/>
      <c r="J56" s="84"/>
      <c r="K56" s="84"/>
    </row>
    <row r="57" spans="1:11" x14ac:dyDescent="0.25">
      <c r="A57" s="20"/>
      <c r="B57" s="49"/>
      <c r="C57" s="49"/>
      <c r="D57" s="84"/>
      <c r="I57" s="84"/>
      <c r="J57" s="84"/>
      <c r="K57" s="84"/>
    </row>
  </sheetData>
  <mergeCells count="30">
    <mergeCell ref="B4:K4"/>
    <mergeCell ref="B5:K5"/>
    <mergeCell ref="A6:K6"/>
    <mergeCell ref="B10:C10"/>
    <mergeCell ref="F10:G10"/>
    <mergeCell ref="B11:C11"/>
    <mergeCell ref="B12:C12"/>
    <mergeCell ref="D12:H12"/>
    <mergeCell ref="G43:I43"/>
    <mergeCell ref="B13:C13"/>
    <mergeCell ref="D13:G13"/>
    <mergeCell ref="H13:I13"/>
    <mergeCell ref="J13:K13"/>
    <mergeCell ref="G18:I18"/>
    <mergeCell ref="G21:I21"/>
    <mergeCell ref="G28:I28"/>
    <mergeCell ref="G31:I31"/>
    <mergeCell ref="G35:I35"/>
    <mergeCell ref="G38:I38"/>
    <mergeCell ref="G40:I40"/>
    <mergeCell ref="B55:C55"/>
    <mergeCell ref="E55:G55"/>
    <mergeCell ref="I55:K55"/>
    <mergeCell ref="J47:K47"/>
    <mergeCell ref="B50:C50"/>
    <mergeCell ref="E50:G50"/>
    <mergeCell ref="I50:K50"/>
    <mergeCell ref="B54:C54"/>
    <mergeCell ref="E54:G54"/>
    <mergeCell ref="I54:J54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75" workbookViewId="0">
      <selection activeCell="N20" sqref="N20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5"/>
      <c r="J1" s="1"/>
      <c r="K1" s="2"/>
    </row>
    <row r="2" spans="1:12" ht="14.25" customHeight="1" x14ac:dyDescent="0.25">
      <c r="A2" s="125"/>
      <c r="J2" s="1"/>
      <c r="K2" s="2"/>
    </row>
    <row r="3" spans="1:12" ht="14.25" customHeight="1" x14ac:dyDescent="0.25">
      <c r="A3" s="126"/>
      <c r="J3" s="1"/>
      <c r="K3" s="2"/>
    </row>
    <row r="4" spans="1:12" ht="20.25" x14ac:dyDescent="0.3">
      <c r="A4" s="126"/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8.75" x14ac:dyDescent="0.3">
      <c r="A5" s="126"/>
      <c r="B5" s="124" t="s">
        <v>67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2" ht="3.75" customHeight="1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2" ht="18.75" x14ac:dyDescent="0.3">
      <c r="B7" s="75" t="s">
        <v>44</v>
      </c>
      <c r="C7" s="79" t="s">
        <v>65</v>
      </c>
      <c r="D7" s="5"/>
      <c r="E7" s="5"/>
      <c r="I7" s="80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6" t="s">
        <v>0</v>
      </c>
      <c r="C10" s="106"/>
      <c r="D10" s="8">
        <v>210</v>
      </c>
      <c r="F10" s="106" t="s">
        <v>1</v>
      </c>
      <c r="G10" s="106" t="s">
        <v>2</v>
      </c>
      <c r="H10" s="9">
        <v>1</v>
      </c>
      <c r="I10" s="6"/>
      <c r="J10" s="6"/>
      <c r="K10" s="6"/>
    </row>
    <row r="11" spans="1:12" x14ac:dyDescent="0.25">
      <c r="A11" s="6"/>
      <c r="B11" s="106" t="s">
        <v>3</v>
      </c>
      <c r="C11" s="106"/>
      <c r="D11" s="9">
        <v>1</v>
      </c>
      <c r="E11" s="92"/>
      <c r="F11" s="92"/>
      <c r="G11" s="92" t="s">
        <v>4</v>
      </c>
      <c r="H11" s="8">
        <v>1</v>
      </c>
      <c r="I11" s="6"/>
      <c r="J11" s="6"/>
      <c r="K11" s="6"/>
    </row>
    <row r="12" spans="1:12" ht="18" customHeight="1" x14ac:dyDescent="0.25">
      <c r="B12" s="106" t="s">
        <v>5</v>
      </c>
      <c r="C12" s="106"/>
      <c r="D12" s="110" t="s">
        <v>35</v>
      </c>
      <c r="E12" s="110"/>
      <c r="F12" s="110"/>
      <c r="G12" s="110"/>
      <c r="H12" s="110"/>
      <c r="J12" s="10"/>
    </row>
    <row r="13" spans="1:12" ht="18" customHeight="1" x14ac:dyDescent="0.25">
      <c r="B13" s="111" t="s">
        <v>6</v>
      </c>
      <c r="C13" s="111"/>
      <c r="D13" s="117" t="s">
        <v>57</v>
      </c>
      <c r="E13" s="117"/>
      <c r="F13" s="117"/>
      <c r="G13" s="117"/>
      <c r="H13" s="116" t="s">
        <v>7</v>
      </c>
      <c r="I13" s="116"/>
      <c r="J13" s="108" t="s">
        <v>58</v>
      </c>
      <c r="K13" s="108"/>
    </row>
    <row r="14" spans="1:12" ht="18" customHeight="1" x14ac:dyDescent="0.25">
      <c r="B14" s="94" t="s">
        <v>8</v>
      </c>
      <c r="C14" s="50" t="s">
        <v>25</v>
      </c>
      <c r="D14" s="14"/>
      <c r="E14" s="99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95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7"/>
      <c r="H18" s="107"/>
      <c r="I18" s="107"/>
      <c r="J18" s="77">
        <v>40167.56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 x14ac:dyDescent="0.25">
      <c r="A21" s="29"/>
      <c r="B21" s="20" t="s">
        <v>41</v>
      </c>
      <c r="C21" s="20"/>
      <c r="D21" s="20"/>
      <c r="E21" s="20"/>
      <c r="F21" s="20"/>
      <c r="G21" s="118"/>
      <c r="H21" s="118"/>
      <c r="I21" s="118"/>
      <c r="J21" s="74">
        <v>0</v>
      </c>
      <c r="K21" s="31"/>
    </row>
    <row r="22" spans="1:11" ht="13.5" customHeight="1" x14ac:dyDescent="0.25">
      <c r="A22" s="29"/>
      <c r="B22" s="20" t="s">
        <v>49</v>
      </c>
      <c r="C22" s="20"/>
      <c r="D22" s="20"/>
      <c r="E22" s="20"/>
      <c r="F22" s="20"/>
      <c r="G22" s="102"/>
      <c r="H22" s="102"/>
      <c r="I22" s="102"/>
      <c r="J22" s="74">
        <v>92000</v>
      </c>
      <c r="K22" s="31"/>
    </row>
    <row r="23" spans="1:11" ht="15" customHeight="1" x14ac:dyDescent="0.25">
      <c r="A23" s="29"/>
      <c r="B23" s="20" t="s">
        <v>24</v>
      </c>
      <c r="C23" s="20"/>
      <c r="D23" s="20"/>
      <c r="E23" s="20"/>
      <c r="F23" s="20"/>
      <c r="G23" s="93" t="s">
        <v>23</v>
      </c>
      <c r="H23" s="93"/>
      <c r="I23" s="93"/>
      <c r="J23" s="34">
        <v>0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93"/>
      <c r="H24" s="93"/>
      <c r="I24" s="93"/>
      <c r="J24" s="34"/>
      <c r="K24" s="31"/>
    </row>
    <row r="25" spans="1:11" ht="18" customHeight="1" x14ac:dyDescent="0.25">
      <c r="A25" s="29"/>
      <c r="B25" s="32" t="s">
        <v>13</v>
      </c>
      <c r="C25" s="32"/>
      <c r="D25" s="32"/>
      <c r="E25" s="32"/>
      <c r="F25" s="32"/>
      <c r="G25" s="20"/>
      <c r="H25" s="20"/>
      <c r="I25" s="20"/>
      <c r="J25" s="36">
        <f>SUM(J18+J21+J22+J23)</f>
        <v>132167.56</v>
      </c>
      <c r="K25" s="31"/>
    </row>
    <row r="26" spans="1:11" ht="12.95" customHeight="1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34"/>
      <c r="K26" s="31"/>
    </row>
    <row r="27" spans="1:11" ht="12.95" customHeight="1" x14ac:dyDescent="0.25">
      <c r="A27" s="29"/>
      <c r="B27" s="35" t="s">
        <v>14</v>
      </c>
      <c r="C27" s="35"/>
      <c r="D27" s="35"/>
      <c r="E27" s="35"/>
      <c r="F27" s="35"/>
      <c r="G27" s="20"/>
      <c r="H27" s="20"/>
      <c r="I27" s="20"/>
      <c r="J27" s="34">
        <v>0</v>
      </c>
      <c r="K27" s="31"/>
    </row>
    <row r="28" spans="1:11" ht="13.5" customHeight="1" x14ac:dyDescent="0.25">
      <c r="A28" s="29"/>
      <c r="B28" s="20" t="s">
        <v>15</v>
      </c>
      <c r="C28" s="20"/>
      <c r="D28" s="20"/>
      <c r="E28" s="20"/>
      <c r="F28" s="20"/>
      <c r="G28" s="107"/>
      <c r="H28" s="107"/>
      <c r="I28" s="107"/>
      <c r="J28" s="71">
        <v>0</v>
      </c>
      <c r="K28" s="31"/>
    </row>
    <row r="29" spans="1:11" ht="13.5" customHeight="1" x14ac:dyDescent="0.25">
      <c r="A29" s="29"/>
      <c r="B29" s="20" t="s">
        <v>60</v>
      </c>
      <c r="C29" s="20"/>
      <c r="D29" s="20"/>
      <c r="E29" s="20"/>
      <c r="F29" s="20"/>
      <c r="G29" s="100"/>
      <c r="H29" s="100"/>
      <c r="I29" s="100"/>
      <c r="J29" s="71">
        <v>0</v>
      </c>
      <c r="K29" s="31"/>
    </row>
    <row r="30" spans="1:11" ht="15" customHeight="1" x14ac:dyDescent="0.25">
      <c r="A30" s="29"/>
      <c r="B30" s="20" t="s">
        <v>16</v>
      </c>
      <c r="C30" s="20"/>
      <c r="D30" s="20"/>
      <c r="E30" s="20"/>
      <c r="F30" s="20"/>
      <c r="G30" s="93"/>
      <c r="H30" s="93"/>
      <c r="I30" s="93"/>
      <c r="J30" s="34">
        <v>176.13</v>
      </c>
      <c r="K30" s="31"/>
    </row>
    <row r="31" spans="1:11" ht="14.25" customHeight="1" x14ac:dyDescent="0.25">
      <c r="A31" s="29"/>
      <c r="B31" s="20"/>
      <c r="C31" s="20"/>
      <c r="D31" s="20"/>
      <c r="E31" s="20"/>
      <c r="F31" s="20"/>
      <c r="G31" s="93"/>
      <c r="H31" s="93"/>
      <c r="I31" s="93"/>
      <c r="J31" s="34"/>
      <c r="K31" s="31"/>
    </row>
    <row r="32" spans="1:11" ht="16.5" thickBot="1" x14ac:dyDescent="0.3">
      <c r="A32" s="29"/>
      <c r="B32" s="32" t="s">
        <v>17</v>
      </c>
      <c r="C32" s="32"/>
      <c r="D32" s="32"/>
      <c r="E32" s="32"/>
      <c r="F32" s="32"/>
      <c r="G32" s="107"/>
      <c r="H32" s="107"/>
      <c r="I32" s="107"/>
      <c r="J32" s="37">
        <f>SUM(J25-J30)</f>
        <v>131991.43</v>
      </c>
      <c r="K32" s="31"/>
    </row>
    <row r="33" spans="1:11" ht="12.95" customHeight="1" thickTop="1" x14ac:dyDescent="0.25">
      <c r="A33" s="29"/>
      <c r="B33" s="38"/>
      <c r="C33" s="38"/>
      <c r="D33" s="38"/>
      <c r="E33" s="38"/>
      <c r="F33" s="38"/>
      <c r="G33" s="38"/>
      <c r="H33" s="38"/>
      <c r="I33" s="38"/>
      <c r="J33" s="39"/>
      <c r="K33" s="31"/>
    </row>
    <row r="34" spans="1:11" ht="10.5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24"/>
      <c r="K34" s="31"/>
    </row>
    <row r="35" spans="1:11" ht="12.95" customHeight="1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30" t="s">
        <v>18</v>
      </c>
      <c r="K35" s="31"/>
    </row>
    <row r="36" spans="1:11" ht="15.75" customHeight="1" x14ac:dyDescent="0.25">
      <c r="A36" s="29"/>
      <c r="B36" s="32" t="s">
        <v>19</v>
      </c>
      <c r="C36" s="32"/>
      <c r="D36" s="32"/>
      <c r="E36" s="32"/>
      <c r="F36" s="32"/>
      <c r="G36" s="107"/>
      <c r="H36" s="107"/>
      <c r="I36" s="107"/>
      <c r="J36" s="34">
        <v>131991.43</v>
      </c>
      <c r="K36" s="31"/>
    </row>
    <row r="37" spans="1:11" ht="8.25" customHeight="1" x14ac:dyDescent="0.25">
      <c r="A37" s="29"/>
      <c r="B37" s="32"/>
      <c r="C37" s="32"/>
      <c r="D37" s="32"/>
      <c r="E37" s="32"/>
      <c r="F37" s="32"/>
      <c r="G37" s="93"/>
      <c r="H37" s="93"/>
      <c r="I37" s="93"/>
      <c r="J37" s="34"/>
      <c r="K37" s="31"/>
    </row>
    <row r="38" spans="1:11" ht="12.95" customHeight="1" x14ac:dyDescent="0.25">
      <c r="A38" s="29"/>
      <c r="B38" s="35" t="s">
        <v>11</v>
      </c>
      <c r="C38" s="35"/>
      <c r="D38" s="35"/>
      <c r="E38" s="35"/>
      <c r="F38" s="35"/>
      <c r="G38" s="20"/>
      <c r="H38" s="20"/>
      <c r="I38" s="20"/>
      <c r="J38" s="40"/>
      <c r="K38" s="31"/>
    </row>
    <row r="39" spans="1:11" ht="12.95" customHeight="1" x14ac:dyDescent="0.25">
      <c r="A39" s="29"/>
      <c r="B39" s="20" t="s">
        <v>20</v>
      </c>
      <c r="C39" s="20"/>
      <c r="D39" s="20"/>
      <c r="E39" s="20"/>
      <c r="F39" s="20"/>
      <c r="G39" s="107"/>
      <c r="H39" s="107"/>
      <c r="I39" s="107"/>
      <c r="J39" s="34">
        <v>0</v>
      </c>
      <c r="K39" s="31"/>
    </row>
    <row r="40" spans="1:11" ht="12.75" customHeight="1" x14ac:dyDescent="0.25">
      <c r="A40" s="29"/>
      <c r="B40" s="20" t="s">
        <v>48</v>
      </c>
      <c r="C40" s="20"/>
      <c r="D40" s="20"/>
      <c r="E40" s="20"/>
      <c r="F40" s="20"/>
      <c r="G40" s="93"/>
      <c r="H40" s="93"/>
      <c r="I40" s="93"/>
      <c r="J40" s="34">
        <v>0</v>
      </c>
      <c r="K40" s="31"/>
    </row>
    <row r="41" spans="1:11" ht="15.75" customHeight="1" x14ac:dyDescent="0.25">
      <c r="A41" s="29"/>
      <c r="B41" s="32" t="s">
        <v>13</v>
      </c>
      <c r="C41" s="32"/>
      <c r="D41" s="32"/>
      <c r="E41" s="32"/>
      <c r="F41" s="32"/>
      <c r="G41" s="115"/>
      <c r="H41" s="115"/>
      <c r="I41" s="115"/>
      <c r="J41" s="36">
        <f>SUM(J36+J40)</f>
        <v>131991.43</v>
      </c>
      <c r="K41" s="31"/>
    </row>
    <row r="42" spans="1:11" ht="12.95" customHeight="1" x14ac:dyDescent="0.25">
      <c r="A42" s="29"/>
      <c r="B42" s="20"/>
      <c r="C42" s="20"/>
      <c r="D42" s="20"/>
      <c r="E42" s="20"/>
      <c r="F42" s="20"/>
      <c r="G42" s="20"/>
      <c r="H42" s="20"/>
      <c r="I42" s="20"/>
      <c r="J42" s="40"/>
      <c r="K42" s="31"/>
    </row>
    <row r="43" spans="1:11" ht="12.95" customHeight="1" x14ac:dyDescent="0.25">
      <c r="A43" s="29"/>
      <c r="B43" s="35" t="s">
        <v>14</v>
      </c>
      <c r="C43" s="35"/>
      <c r="D43" s="35"/>
      <c r="E43" s="35"/>
      <c r="F43" s="35"/>
      <c r="G43" s="20"/>
      <c r="H43" s="20"/>
      <c r="I43" s="20"/>
      <c r="J43" s="34"/>
      <c r="K43" s="31"/>
    </row>
    <row r="44" spans="1:11" ht="15.75" customHeight="1" x14ac:dyDescent="0.25">
      <c r="A44" s="29"/>
      <c r="B44" s="20" t="s">
        <v>21</v>
      </c>
      <c r="C44" s="20"/>
      <c r="D44" s="20"/>
      <c r="E44" s="20"/>
      <c r="F44" s="20"/>
      <c r="G44" s="115"/>
      <c r="H44" s="115"/>
      <c r="I44" s="115"/>
      <c r="J44" s="71">
        <v>0</v>
      </c>
      <c r="K44" s="31"/>
    </row>
    <row r="45" spans="1:11" ht="12" customHeight="1" x14ac:dyDescent="0.25">
      <c r="A45" s="29"/>
      <c r="B45" s="20"/>
      <c r="C45" s="20"/>
      <c r="D45" s="20"/>
      <c r="E45" s="20"/>
      <c r="F45" s="20"/>
      <c r="G45" s="98"/>
      <c r="H45" s="98"/>
      <c r="I45" s="98"/>
      <c r="J45" s="34"/>
      <c r="K45" s="31"/>
    </row>
    <row r="46" spans="1:11" ht="19.5" customHeight="1" thickBot="1" x14ac:dyDescent="0.3">
      <c r="A46" s="29"/>
      <c r="B46" s="32" t="s">
        <v>17</v>
      </c>
      <c r="C46" s="32"/>
      <c r="D46" s="32"/>
      <c r="E46" s="32"/>
      <c r="F46" s="32"/>
      <c r="G46" s="20"/>
      <c r="H46" s="20"/>
      <c r="I46" s="20"/>
      <c r="J46" s="37">
        <f>SUM(J41-J44)</f>
        <v>131991.43</v>
      </c>
      <c r="K46" s="31"/>
    </row>
    <row r="47" spans="1:11" ht="17.25" thickTop="1" thickBot="1" x14ac:dyDescent="0.3">
      <c r="A47" s="42"/>
      <c r="B47" s="43"/>
      <c r="C47" s="43"/>
      <c r="D47" s="43"/>
      <c r="E47" s="43"/>
      <c r="F47" s="43"/>
      <c r="G47" s="44"/>
      <c r="H47" s="44"/>
      <c r="I47" s="44"/>
      <c r="J47" s="45"/>
      <c r="K47" s="46"/>
    </row>
    <row r="48" spans="1:11" ht="13.5" customHeight="1" thickTop="1" x14ac:dyDescent="0.25">
      <c r="A48" s="26"/>
      <c r="B48" s="47"/>
      <c r="C48" s="47"/>
      <c r="D48" s="47"/>
      <c r="E48" s="47"/>
      <c r="F48" s="47"/>
      <c r="G48" s="26"/>
      <c r="H48" s="26"/>
      <c r="I48" s="26"/>
      <c r="J48" s="114" t="s">
        <v>22</v>
      </c>
      <c r="K48" s="114"/>
    </row>
    <row r="49" spans="1:11" ht="11.25" customHeight="1" x14ac:dyDescent="0.25">
      <c r="A49" s="20"/>
      <c r="B49" s="32"/>
      <c r="C49" s="32"/>
      <c r="D49" s="32"/>
      <c r="E49" s="32"/>
      <c r="F49" s="32"/>
      <c r="G49" s="20"/>
      <c r="H49" s="20"/>
      <c r="I49" s="20"/>
      <c r="J49" s="97"/>
      <c r="K49" s="97"/>
    </row>
    <row r="50" spans="1:11" ht="8.25" customHeight="1" x14ac:dyDescent="0.25">
      <c r="A50" s="20"/>
      <c r="B50" s="32"/>
      <c r="C50" s="32"/>
      <c r="D50" s="32"/>
      <c r="E50" s="32"/>
      <c r="F50" s="32"/>
      <c r="G50" s="20"/>
      <c r="H50" s="20"/>
      <c r="I50" s="20"/>
      <c r="J50" s="97"/>
      <c r="K50" s="97"/>
    </row>
    <row r="51" spans="1:11" ht="14.25" customHeight="1" x14ac:dyDescent="0.25">
      <c r="A51" s="20"/>
      <c r="B51" s="107" t="s">
        <v>50</v>
      </c>
      <c r="C51" s="107"/>
      <c r="D51" s="32"/>
      <c r="E51" s="107"/>
      <c r="F51" s="107"/>
      <c r="G51" s="107"/>
      <c r="H51" s="20"/>
      <c r="I51" s="107" t="s">
        <v>51</v>
      </c>
      <c r="J51" s="107"/>
      <c r="K51" s="107"/>
    </row>
    <row r="52" spans="1:11" ht="14.25" customHeight="1" x14ac:dyDescent="0.25">
      <c r="A52" s="20"/>
      <c r="B52" s="93"/>
      <c r="C52" s="93"/>
      <c r="D52" s="32"/>
      <c r="E52" s="93"/>
      <c r="F52" s="93"/>
      <c r="G52" s="93"/>
      <c r="H52" s="20"/>
      <c r="I52" s="93"/>
      <c r="J52" s="93"/>
      <c r="K52" s="93"/>
    </row>
    <row r="53" spans="1:11" ht="14.25" customHeight="1" x14ac:dyDescent="0.25">
      <c r="A53" s="20"/>
      <c r="B53" s="93"/>
      <c r="C53" s="93"/>
      <c r="D53" s="32"/>
      <c r="E53" s="93"/>
      <c r="F53" s="93"/>
      <c r="G53" s="93"/>
      <c r="H53" s="20"/>
      <c r="I53" s="93"/>
      <c r="J53" s="93"/>
      <c r="K53" s="93"/>
    </row>
    <row r="54" spans="1:11" ht="14.25" customHeight="1" x14ac:dyDescent="0.25">
      <c r="A54" s="20"/>
      <c r="B54" s="81"/>
      <c r="C54" s="81"/>
      <c r="D54" s="32"/>
      <c r="E54" s="93"/>
      <c r="F54" s="93"/>
      <c r="G54" s="93"/>
      <c r="H54" s="20"/>
      <c r="I54" s="81"/>
      <c r="J54" s="81"/>
      <c r="K54" s="93"/>
    </row>
    <row r="55" spans="1:11" ht="18" customHeight="1" x14ac:dyDescent="0.25">
      <c r="A55" s="40"/>
      <c r="B55" s="113" t="s">
        <v>61</v>
      </c>
      <c r="C55" s="113"/>
      <c r="D55" s="96"/>
      <c r="E55" s="113"/>
      <c r="F55" s="113"/>
      <c r="G55" s="113"/>
      <c r="H55" s="40"/>
      <c r="I55" s="122" t="s">
        <v>40</v>
      </c>
      <c r="J55" s="122"/>
      <c r="K55" s="20"/>
    </row>
    <row r="56" spans="1:11" x14ac:dyDescent="0.25">
      <c r="A56" s="20"/>
      <c r="B56" s="107"/>
      <c r="C56" s="107"/>
      <c r="D56" s="93"/>
      <c r="E56" s="107"/>
      <c r="F56" s="107"/>
      <c r="G56" s="107"/>
      <c r="I56" s="107"/>
      <c r="J56" s="107"/>
      <c r="K56" s="107"/>
    </row>
    <row r="57" spans="1:11" x14ac:dyDescent="0.25">
      <c r="A57" s="20"/>
      <c r="B57" s="49"/>
      <c r="C57" s="49"/>
      <c r="D57" s="93"/>
      <c r="E57" s="93"/>
      <c r="F57" s="93"/>
      <c r="G57" s="93"/>
      <c r="I57" s="93"/>
      <c r="J57" s="93"/>
      <c r="K57" s="93"/>
    </row>
    <row r="58" spans="1:11" x14ac:dyDescent="0.25">
      <c r="A58" s="20"/>
      <c r="B58" s="49"/>
      <c r="C58" s="49"/>
      <c r="D58" s="93"/>
      <c r="I58" s="93"/>
      <c r="J58" s="93"/>
      <c r="K58" s="93"/>
    </row>
  </sheetData>
  <mergeCells count="30">
    <mergeCell ref="B4:K4"/>
    <mergeCell ref="B5:K5"/>
    <mergeCell ref="A6:K6"/>
    <mergeCell ref="B10:C10"/>
    <mergeCell ref="F10:G10"/>
    <mergeCell ref="B11:C11"/>
    <mergeCell ref="B12:C12"/>
    <mergeCell ref="D12:H12"/>
    <mergeCell ref="G44:I44"/>
    <mergeCell ref="B13:C13"/>
    <mergeCell ref="D13:G13"/>
    <mergeCell ref="H13:I13"/>
    <mergeCell ref="J13:K13"/>
    <mergeCell ref="G18:I18"/>
    <mergeCell ref="G21:I21"/>
    <mergeCell ref="G28:I28"/>
    <mergeCell ref="G32:I32"/>
    <mergeCell ref="G36:I36"/>
    <mergeCell ref="G39:I39"/>
    <mergeCell ref="G41:I41"/>
    <mergeCell ref="B56:C56"/>
    <mergeCell ref="E56:G56"/>
    <mergeCell ref="I56:K56"/>
    <mergeCell ref="J48:K48"/>
    <mergeCell ref="B51:C51"/>
    <mergeCell ref="E51:G51"/>
    <mergeCell ref="I51:K51"/>
    <mergeCell ref="B55:C55"/>
    <mergeCell ref="E55:G55"/>
    <mergeCell ref="I55:J55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2017-11-10T17:49:19Z</cp:lastPrinted>
  <dcterms:created xsi:type="dcterms:W3CDTF">2007-01-23T14:26:53Z</dcterms:created>
  <dcterms:modified xsi:type="dcterms:W3CDTF">2017-11-10T17:49:39Z</dcterms:modified>
</cp:coreProperties>
</file>