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Finanzas\Concialiciones Bancarias\Mensual\"/>
    </mc:Choice>
  </mc:AlternateContent>
  <bookViews>
    <workbookView xWindow="360" yWindow="315" windowWidth="11355" windowHeight="5640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  <sheet name="Proy. Fort. Int. Riesgo Agrop." sheetId="14" r:id="rId7"/>
  </sheets>
  <calcPr calcId="152511"/>
</workbook>
</file>

<file path=xl/calcChain.xml><?xml version="1.0" encoding="utf-8"?>
<calcChain xmlns="http://schemas.openxmlformats.org/spreadsheetml/2006/main">
  <c r="J38" i="14" l="1"/>
  <c r="J43" i="14" s="1"/>
  <c r="J23" i="14"/>
  <c r="J29" i="14" s="1"/>
  <c r="J38" i="10" l="1"/>
  <c r="J38" i="4"/>
  <c r="J38" i="12" l="1"/>
  <c r="J43" i="12" s="1"/>
  <c r="J23" i="12"/>
  <c r="J29" i="12" s="1"/>
  <c r="J21" i="5"/>
  <c r="J29" i="5" s="1"/>
  <c r="J23" i="10"/>
  <c r="J29" i="10" s="1"/>
  <c r="J37" i="5"/>
  <c r="J43" i="5" s="1"/>
  <c r="J43" i="4"/>
  <c r="J22" i="4"/>
  <c r="J29" i="4" s="1"/>
  <c r="J23" i="11"/>
  <c r="J29" i="11" s="1"/>
  <c r="J22" i="6"/>
  <c r="J29" i="6" s="1"/>
  <c r="J38" i="11"/>
  <c r="J43" i="11" s="1"/>
  <c r="J43" i="10"/>
  <c r="J39" i="6"/>
  <c r="J44" i="6" s="1"/>
</calcChain>
</file>

<file path=xl/sharedStrings.xml><?xml version="1.0" encoding="utf-8"?>
<sst xmlns="http://schemas.openxmlformats.org/spreadsheetml/2006/main" count="297" uniqueCount="66">
  <si>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</si>
  <si>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</si>
  <si>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</si>
  <si>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</si>
  <si>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</si>
  <si>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</si>
  <si>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</si>
  <si>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</si>
  <si>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</si>
  <si>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</si>
  <si>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</si>
  <si>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</si>
  <si>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</si>
  <si>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</si>
  <si>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</si>
  <si>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</si>
  <si>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</si>
  <si>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</si>
  <si>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</si>
  <si>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</si>
  <si>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</si>
  <si>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</si>
  <si>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</si>
  <si>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</si>
  <si>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</si>
  <si>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</si>
  <si>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</si>
  <si>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</si>
  <si>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</si>
  <si>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</si>
  <si>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</si>
  <si>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</si>
  <si>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</si>
  <si>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</si>
  <si>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</si>
  <si>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</si>
  <si>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</si>
  <si>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</si>
  <si>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</si>
  <si>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</si>
  <si>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</si>
  <si>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</si>
  <si>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</si>
  <si>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</si>
  <si>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</si>
  <si>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</si>
  <si>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</si>
  <si>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</si>
  <si>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</si>
  <si>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</si>
  <si>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</si>
  <si>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</si>
  <si>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</si>
  <si>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</si>
  <si>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</si>
  <si>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</si>
  <si>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</si>
  <si>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</si>
  <si>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</si>
  <si>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</si>
  <si>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Mas: Cheques Reintegrados</t>
  </si>
  <si>
    <t>Proy. Fort. Cap. Int. de Riesgo Agrop.</t>
  </si>
  <si>
    <t>314-000156-0</t>
  </si>
  <si>
    <t xml:space="preserve">                 Conciliación Bancaria al 28 de Febrero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</si>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</sst>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43" fontId="9" fillId="0" borderId="6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0</xdr:row>
      <xdr:rowOff>38100</xdr:rowOff>
    </xdr:from>
    <xdr:to>
      <xdr:col>6</xdr:col>
      <xdr:colOff>520700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zoomScale="75" workbookViewId="0">
      <selection activeCell="N23" sqref="N23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8.75" x14ac:dyDescent="0.3">
      <c r="A5" s="126" t="s">
        <v>65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2" ht="18.75" x14ac:dyDescent="0.3">
      <c r="B6" s="76" t="s">
        <v>44</v>
      </c>
      <c r="C6" s="80" t="s">
        <v>63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9" t="s">
        <v>0</v>
      </c>
      <c r="C8" s="109"/>
      <c r="D8" s="7">
        <v>210</v>
      </c>
      <c r="F8" s="109" t="s">
        <v>1</v>
      </c>
      <c r="G8" s="109" t="s">
        <v>2</v>
      </c>
      <c r="H8" s="8">
        <v>1</v>
      </c>
      <c r="I8" s="5"/>
      <c r="J8" s="5"/>
      <c r="K8" s="5"/>
    </row>
    <row r="9" spans="1:12" x14ac:dyDescent="0.25">
      <c r="A9" s="5"/>
      <c r="B9" s="109" t="s">
        <v>3</v>
      </c>
      <c r="C9" s="109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9" t="s">
        <v>5</v>
      </c>
      <c r="C10" s="109"/>
      <c r="D10" s="113" t="s">
        <v>38</v>
      </c>
      <c r="E10" s="113"/>
      <c r="F10" s="113"/>
      <c r="G10" s="113"/>
      <c r="H10" s="113"/>
      <c r="J10" s="9"/>
    </row>
    <row r="11" spans="1:12" ht="18" customHeight="1" x14ac:dyDescent="0.3">
      <c r="B11" s="114" t="s">
        <v>6</v>
      </c>
      <c r="C11" s="114"/>
      <c r="D11" s="112" t="s">
        <v>27</v>
      </c>
      <c r="E11" s="112"/>
      <c r="F11" s="112"/>
      <c r="G11" s="112"/>
      <c r="H11" s="115" t="s">
        <v>7</v>
      </c>
      <c r="I11" s="115"/>
      <c r="J11" s="111" t="s">
        <v>26</v>
      </c>
      <c r="K11" s="111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10"/>
      <c r="H16" s="110"/>
      <c r="I16" s="110"/>
      <c r="J16" s="77">
        <v>279611266.75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39</v>
      </c>
      <c r="C19" s="19"/>
      <c r="D19" s="19"/>
      <c r="E19" s="19"/>
      <c r="F19" s="19"/>
      <c r="G19" s="110"/>
      <c r="H19" s="110"/>
      <c r="I19" s="110"/>
      <c r="J19" s="33">
        <v>5657550.1900000004</v>
      </c>
      <c r="K19" s="30"/>
    </row>
    <row r="20" spans="1:16" ht="15" customHeight="1" x14ac:dyDescent="0.25">
      <c r="A20" s="28"/>
      <c r="B20" s="19" t="s">
        <v>49</v>
      </c>
      <c r="C20" s="19"/>
      <c r="D20" s="19"/>
      <c r="E20" s="19"/>
      <c r="F20" s="19"/>
      <c r="G20" s="32"/>
      <c r="H20" s="32"/>
      <c r="I20" s="32"/>
      <c r="J20" s="33">
        <v>0.6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661560.22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SUM(J16:J21)</f>
        <v>285930377.76000005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10" t="s">
        <v>23</v>
      </c>
      <c r="H25" s="110"/>
      <c r="I25" s="110"/>
      <c r="J25" s="72">
        <v>36610245.840000004</v>
      </c>
      <c r="K25" s="30"/>
    </row>
    <row r="26" spans="1:16" ht="15.75" customHeight="1" x14ac:dyDescent="0.25">
      <c r="A26" s="28"/>
      <c r="B26" s="19" t="s">
        <v>43</v>
      </c>
      <c r="C26" s="19"/>
      <c r="D26" s="19"/>
      <c r="E26" s="19" t="s">
        <v>23</v>
      </c>
      <c r="F26" s="19"/>
      <c r="G26" s="32"/>
      <c r="H26" s="32"/>
      <c r="I26" s="32"/>
      <c r="J26" s="72">
        <v>17942961.800000001</v>
      </c>
      <c r="K26" s="30"/>
    </row>
    <row r="27" spans="1:16" ht="16.5" customHeight="1" x14ac:dyDescent="0.25">
      <c r="A27" s="28"/>
      <c r="B27" s="19" t="s">
        <v>47</v>
      </c>
      <c r="C27" s="19"/>
      <c r="D27" s="19"/>
      <c r="E27" s="19"/>
      <c r="F27" s="19"/>
      <c r="G27" s="32"/>
      <c r="H27" s="32"/>
      <c r="I27" s="32"/>
      <c r="J27" s="33">
        <v>93713.68</v>
      </c>
      <c r="K27" s="30"/>
      <c r="N27" s="50"/>
      <c r="O27" s="50"/>
      <c r="P27" s="50"/>
    </row>
    <row r="28" spans="1:16" ht="6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72"/>
      <c r="K28" s="30"/>
    </row>
    <row r="29" spans="1:16" ht="22.5" customHeight="1" thickBot="1" x14ac:dyDescent="0.3">
      <c r="A29" s="28"/>
      <c r="B29" s="31" t="s">
        <v>17</v>
      </c>
      <c r="C29" s="31"/>
      <c r="D29" s="31"/>
      <c r="E29" s="31"/>
      <c r="F29" s="31"/>
      <c r="G29" s="110"/>
      <c r="H29" s="110"/>
      <c r="I29" s="110"/>
      <c r="J29" s="36">
        <f>SUM(J22-J25-J26-J27)</f>
        <v>231283456.44000003</v>
      </c>
      <c r="K29" s="30"/>
      <c r="N29" s="73"/>
      <c r="O29" s="50"/>
    </row>
    <row r="30" spans="1:16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6" ht="7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6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/>
      <c r="K32" s="30"/>
    </row>
    <row r="33" spans="1:14" ht="15.75" customHeight="1" x14ac:dyDescent="0.25">
      <c r="A33" s="28"/>
      <c r="B33" s="31" t="s">
        <v>19</v>
      </c>
      <c r="C33" s="31"/>
      <c r="D33" s="31"/>
      <c r="E33" s="31"/>
      <c r="F33" s="31"/>
      <c r="G33" s="110"/>
      <c r="H33" s="110"/>
      <c r="I33" s="110"/>
      <c r="J33" s="73">
        <v>234381161.43000001</v>
      </c>
      <c r="K33" s="30"/>
    </row>
    <row r="34" spans="1:14" ht="12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4" ht="12.95" customHeight="1" x14ac:dyDescent="0.25">
      <c r="A35" s="28"/>
      <c r="B35" s="34" t="s">
        <v>14</v>
      </c>
      <c r="C35" s="34"/>
      <c r="D35" s="34"/>
      <c r="E35" s="34"/>
      <c r="F35" s="34"/>
      <c r="G35" s="19"/>
      <c r="H35" s="19"/>
      <c r="I35" s="19"/>
      <c r="J35" s="39"/>
      <c r="K35" s="30"/>
      <c r="N35" s="73"/>
    </row>
    <row r="36" spans="1:14" ht="15" customHeight="1" x14ac:dyDescent="0.25">
      <c r="A36" s="28"/>
      <c r="B36" s="19" t="s">
        <v>20</v>
      </c>
      <c r="C36" s="19"/>
      <c r="D36" s="19"/>
      <c r="E36" s="19"/>
      <c r="F36" s="19"/>
      <c r="G36" s="110"/>
      <c r="H36" s="110"/>
      <c r="I36" s="110"/>
      <c r="J36" s="33"/>
      <c r="K36" s="30"/>
    </row>
    <row r="37" spans="1:14" ht="17.25" customHeight="1" x14ac:dyDescent="0.25">
      <c r="A37" s="28"/>
      <c r="B37" s="31" t="s">
        <v>46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4" ht="16.5" customHeight="1" x14ac:dyDescent="0.25">
      <c r="A38" s="28"/>
      <c r="B38" s="31" t="s">
        <v>13</v>
      </c>
      <c r="C38" s="31"/>
      <c r="D38" s="31"/>
      <c r="E38" s="31"/>
      <c r="F38" s="31"/>
      <c r="G38" s="118"/>
      <c r="H38" s="118"/>
      <c r="I38" s="118"/>
      <c r="J38" s="35">
        <f>SUM(J33+J37)</f>
        <v>234381161.43000001</v>
      </c>
      <c r="K38" s="30"/>
      <c r="N38" s="50"/>
    </row>
    <row r="39" spans="1:14" ht="9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4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4" ht="18.75" customHeight="1" x14ac:dyDescent="0.25">
      <c r="A41" s="28"/>
      <c r="B41" s="19" t="s">
        <v>21</v>
      </c>
      <c r="C41" s="19"/>
      <c r="D41" s="19"/>
      <c r="E41" s="19"/>
      <c r="F41" s="19"/>
      <c r="G41" s="118"/>
      <c r="H41" s="118"/>
      <c r="I41" s="118"/>
      <c r="J41" s="33">
        <v>3097704.99</v>
      </c>
      <c r="K41" s="30"/>
    </row>
    <row r="42" spans="1:14" ht="9.75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4" ht="23.2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231283456.44</v>
      </c>
      <c r="K43" s="30"/>
    </row>
    <row r="44" spans="1:14" ht="2.25" customHeight="1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4" ht="12.7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17" t="s">
        <v>22</v>
      </c>
      <c r="K45" s="117"/>
    </row>
    <row r="46" spans="1:14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4" ht="12.75" customHeight="1" x14ac:dyDescent="0.25">
      <c r="A47" s="19"/>
      <c r="B47" s="110" t="s">
        <v>50</v>
      </c>
      <c r="C47" s="110"/>
      <c r="D47" s="31"/>
      <c r="E47" s="110"/>
      <c r="F47" s="110"/>
      <c r="G47" s="110"/>
      <c r="H47" s="19"/>
      <c r="I47" s="110" t="s">
        <v>51</v>
      </c>
      <c r="J47" s="110"/>
      <c r="K47" s="110"/>
    </row>
    <row r="48" spans="1:14" ht="12.7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2.75" customHeight="1" x14ac:dyDescent="0.25">
      <c r="A49" s="19"/>
      <c r="B49" s="82"/>
      <c r="C49" s="82"/>
      <c r="D49" s="31"/>
      <c r="E49" s="32"/>
      <c r="F49" s="32"/>
      <c r="G49" s="32"/>
      <c r="H49" s="19"/>
      <c r="I49" s="82"/>
      <c r="J49" s="82"/>
      <c r="K49" s="32"/>
    </row>
    <row r="50" spans="1:11" ht="18" customHeight="1" x14ac:dyDescent="0.25">
      <c r="A50" s="39"/>
      <c r="B50" s="116" t="s">
        <v>53</v>
      </c>
      <c r="C50" s="116"/>
      <c r="D50" s="47"/>
      <c r="E50" s="116"/>
      <c r="F50" s="116"/>
      <c r="G50" s="116"/>
      <c r="H50" s="39"/>
      <c r="I50" s="116" t="s">
        <v>52</v>
      </c>
      <c r="J50" s="116"/>
      <c r="K50" s="19"/>
    </row>
    <row r="51" spans="1:11" x14ac:dyDescent="0.25">
      <c r="A51" s="19"/>
      <c r="D51" s="32"/>
      <c r="J51" s="1"/>
    </row>
    <row r="52" spans="1:11" x14ac:dyDescent="0.25">
      <c r="A52" s="19"/>
      <c r="B52" s="48"/>
      <c r="C52" s="48"/>
      <c r="D52" s="32"/>
      <c r="E52" s="32"/>
      <c r="F52" s="32"/>
      <c r="G52" s="32"/>
      <c r="I52" s="32"/>
      <c r="J52" s="32"/>
      <c r="K52" s="32"/>
    </row>
    <row r="53" spans="1:11" x14ac:dyDescent="0.25">
      <c r="A53" s="19"/>
      <c r="B53" s="48"/>
      <c r="C53" s="48"/>
      <c r="D53" s="32"/>
      <c r="I53" s="32"/>
      <c r="J53" s="32"/>
      <c r="K53" s="32"/>
    </row>
  </sheetData>
  <mergeCells count="26">
    <mergeCell ref="A4:K4"/>
    <mergeCell ref="A5:K5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activeCell="N14" sqref="N14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8.75" x14ac:dyDescent="0.3">
      <c r="A5" s="126" t="s">
        <v>65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8.75" x14ac:dyDescent="0.3">
      <c r="A6" s="76" t="s">
        <v>44</v>
      </c>
      <c r="B6" s="76" t="s">
        <v>44</v>
      </c>
      <c r="C6" s="80" t="s">
        <v>63</v>
      </c>
      <c r="D6" s="4"/>
      <c r="E6" s="4"/>
      <c r="I6" s="81">
        <v>2017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09" t="s">
        <v>0</v>
      </c>
      <c r="C8" s="109"/>
      <c r="D8" s="7">
        <v>210</v>
      </c>
      <c r="F8" s="109" t="s">
        <v>1</v>
      </c>
      <c r="G8" s="109" t="s">
        <v>2</v>
      </c>
      <c r="H8" s="8">
        <v>1</v>
      </c>
      <c r="I8" s="5"/>
      <c r="J8" s="5"/>
    </row>
    <row r="9" spans="1:10" x14ac:dyDescent="0.25">
      <c r="A9" s="5"/>
      <c r="B9" s="109" t="s">
        <v>3</v>
      </c>
      <c r="C9" s="109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09" t="s">
        <v>5</v>
      </c>
      <c r="C10" s="109"/>
      <c r="D10" s="113" t="s">
        <v>36</v>
      </c>
      <c r="E10" s="113"/>
      <c r="F10" s="113"/>
      <c r="G10" s="113"/>
      <c r="H10" s="113"/>
      <c r="J10" s="9"/>
    </row>
    <row r="11" spans="1:10" ht="18" customHeight="1" x14ac:dyDescent="0.25">
      <c r="B11" s="114" t="s">
        <v>6</v>
      </c>
      <c r="C11" s="114"/>
      <c r="D11" s="120" t="s">
        <v>28</v>
      </c>
      <c r="E11" s="120"/>
      <c r="F11" s="120"/>
      <c r="G11" s="120"/>
      <c r="H11" s="119" t="s">
        <v>7</v>
      </c>
      <c r="I11" s="119"/>
      <c r="J11" s="79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4"/>
      <c r="G13" s="21"/>
      <c r="H13" s="11"/>
      <c r="I13" s="22"/>
      <c r="J13" s="23"/>
    </row>
    <row r="14" spans="1:10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59" t="s">
        <v>9</v>
      </c>
    </row>
    <row r="16" spans="1:10" ht="18" customHeight="1" x14ac:dyDescent="0.25">
      <c r="A16" s="58"/>
      <c r="B16" s="31" t="s">
        <v>10</v>
      </c>
      <c r="C16" s="31"/>
      <c r="D16" s="31"/>
      <c r="E16" s="31"/>
      <c r="F16" s="31"/>
      <c r="G16" s="110"/>
      <c r="H16" s="110"/>
      <c r="I16" s="110"/>
      <c r="J16" s="83">
        <v>2639081.2400000002</v>
      </c>
    </row>
    <row r="17" spans="1:15" ht="12.95" customHeight="1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60"/>
    </row>
    <row r="18" spans="1:15" ht="12.95" customHeight="1" x14ac:dyDescent="0.25">
      <c r="A18" s="58"/>
      <c r="B18" s="34" t="s">
        <v>11</v>
      </c>
      <c r="C18" s="34"/>
      <c r="D18" s="34"/>
      <c r="E18" s="34"/>
      <c r="F18" s="34"/>
      <c r="G18" s="19"/>
      <c r="H18" s="19"/>
      <c r="I18" s="19"/>
      <c r="J18" s="60"/>
    </row>
    <row r="19" spans="1:15" ht="12.95" customHeight="1" x14ac:dyDescent="0.25">
      <c r="A19" s="58"/>
      <c r="B19" s="19" t="s">
        <v>12</v>
      </c>
      <c r="C19" s="19"/>
      <c r="D19" s="19"/>
      <c r="E19" s="19"/>
      <c r="F19" s="19"/>
      <c r="G19" s="121"/>
      <c r="H19" s="121"/>
      <c r="I19" s="121"/>
      <c r="J19" s="60">
        <v>0</v>
      </c>
    </row>
    <row r="20" spans="1:15" ht="12.95" customHeight="1" x14ac:dyDescent="0.25">
      <c r="A20" s="5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60">
        <v>0</v>
      </c>
    </row>
    <row r="21" spans="1:15" ht="16.5" customHeight="1" x14ac:dyDescent="0.25">
      <c r="A21" s="58"/>
      <c r="B21" s="19"/>
      <c r="C21" s="19"/>
      <c r="D21" s="19"/>
      <c r="E21" s="19"/>
      <c r="F21" s="19"/>
      <c r="G21" s="32"/>
      <c r="H21" s="32"/>
      <c r="I21" s="32"/>
      <c r="J21" s="71">
        <f>SUM(J16+J19)</f>
        <v>2639081.2400000002</v>
      </c>
    </row>
    <row r="22" spans="1:15" ht="18" customHeight="1" x14ac:dyDescent="0.25">
      <c r="A22" s="58"/>
      <c r="B22" s="31" t="s">
        <v>13</v>
      </c>
      <c r="C22" s="31"/>
      <c r="D22" s="31"/>
      <c r="E22" s="31"/>
      <c r="F22" s="31"/>
      <c r="G22" s="19"/>
      <c r="H22" s="19"/>
      <c r="I22" s="19"/>
      <c r="J22" s="61"/>
    </row>
    <row r="23" spans="1:15" ht="12.95" customHeight="1" x14ac:dyDescent="0.25">
      <c r="A23" s="58"/>
      <c r="B23" s="19"/>
      <c r="C23" s="19"/>
      <c r="D23" s="19"/>
      <c r="E23" s="19"/>
      <c r="F23" s="19"/>
      <c r="G23" s="19"/>
      <c r="H23" s="19"/>
      <c r="I23" s="19"/>
      <c r="J23" s="60"/>
    </row>
    <row r="24" spans="1:15" ht="12.95" customHeight="1" x14ac:dyDescent="0.25">
      <c r="A24" s="58"/>
      <c r="B24" s="34" t="s">
        <v>14</v>
      </c>
      <c r="C24" s="34"/>
      <c r="D24" s="34"/>
      <c r="E24" s="34"/>
      <c r="F24" s="34"/>
      <c r="G24" s="19"/>
      <c r="H24" s="19"/>
      <c r="I24" s="19"/>
      <c r="J24" s="60"/>
    </row>
    <row r="25" spans="1:15" ht="13.5" customHeight="1" x14ac:dyDescent="0.25">
      <c r="A25" s="58"/>
      <c r="B25" s="19" t="s">
        <v>15</v>
      </c>
      <c r="C25" s="19"/>
      <c r="D25" s="19"/>
      <c r="E25" s="19"/>
      <c r="F25" s="19"/>
      <c r="G25" s="110"/>
      <c r="H25" s="110"/>
      <c r="I25" s="110"/>
      <c r="J25" s="60">
        <v>0</v>
      </c>
      <c r="O25" s="50"/>
    </row>
    <row r="26" spans="1:15" ht="15" customHeight="1" x14ac:dyDescent="0.25">
      <c r="A26" s="58"/>
      <c r="B26" s="19" t="s">
        <v>42</v>
      </c>
      <c r="C26" s="19"/>
      <c r="D26" s="19"/>
      <c r="E26" s="19"/>
      <c r="F26" s="19"/>
      <c r="G26" s="110"/>
      <c r="H26" s="110"/>
      <c r="I26" s="110"/>
      <c r="J26" s="60">
        <v>0</v>
      </c>
    </row>
    <row r="27" spans="1:15" ht="18" customHeight="1" x14ac:dyDescent="0.25">
      <c r="A27" s="58"/>
      <c r="B27" s="19" t="s">
        <v>56</v>
      </c>
      <c r="C27" s="19"/>
      <c r="D27" s="19"/>
      <c r="E27" s="19"/>
      <c r="F27" s="19"/>
      <c r="G27" s="32"/>
      <c r="H27" s="32"/>
      <c r="I27" s="32"/>
      <c r="J27" s="60">
        <v>175</v>
      </c>
    </row>
    <row r="28" spans="1:15" ht="19.5" customHeight="1" x14ac:dyDescent="0.25">
      <c r="A28" s="58"/>
      <c r="B28" s="19"/>
      <c r="C28" s="19"/>
      <c r="D28" s="19"/>
      <c r="E28" s="19"/>
      <c r="F28" s="19"/>
      <c r="G28" s="32"/>
      <c r="H28" s="32"/>
      <c r="I28" s="32"/>
      <c r="J28" s="71"/>
    </row>
    <row r="29" spans="1:15" ht="18.75" customHeight="1" thickBot="1" x14ac:dyDescent="0.3">
      <c r="A29" s="58"/>
      <c r="B29" s="31" t="s">
        <v>17</v>
      </c>
      <c r="C29" s="31"/>
      <c r="D29" s="31"/>
      <c r="E29" s="31"/>
      <c r="F29" s="31"/>
      <c r="G29" s="110"/>
      <c r="H29" s="110"/>
      <c r="I29" s="110"/>
      <c r="J29" s="62">
        <f>SUM(J21-J24-J25-J26-J27)</f>
        <v>2638906.2400000002</v>
      </c>
    </row>
    <row r="30" spans="1:15" ht="12.95" customHeight="1" thickTop="1" x14ac:dyDescent="0.25">
      <c r="A30" s="58"/>
      <c r="B30" s="37"/>
      <c r="C30" s="37"/>
      <c r="D30" s="37"/>
      <c r="E30" s="37"/>
      <c r="F30" s="37"/>
      <c r="G30" s="37"/>
      <c r="H30" s="37"/>
      <c r="I30" s="37"/>
      <c r="J30" s="63"/>
    </row>
    <row r="31" spans="1:15" ht="14.25" customHeight="1" x14ac:dyDescent="0.25">
      <c r="A31" s="58"/>
      <c r="B31" s="19"/>
      <c r="C31" s="19"/>
      <c r="D31" s="19"/>
      <c r="E31" s="19"/>
      <c r="F31" s="19"/>
      <c r="G31" s="19"/>
      <c r="H31" s="19"/>
      <c r="I31" s="19"/>
      <c r="J31" s="64"/>
    </row>
    <row r="32" spans="1:15" ht="12.95" customHeight="1" x14ac:dyDescent="0.25">
      <c r="A32" s="58"/>
      <c r="B32" s="19"/>
      <c r="C32" s="19"/>
      <c r="D32" s="19"/>
      <c r="E32" s="19"/>
      <c r="F32" s="19"/>
      <c r="G32" s="19"/>
      <c r="H32" s="19"/>
      <c r="I32" s="19"/>
      <c r="J32" s="59"/>
    </row>
    <row r="33" spans="1:10" ht="15.75" customHeight="1" x14ac:dyDescent="0.25">
      <c r="A33" s="58"/>
      <c r="B33" s="31" t="s">
        <v>19</v>
      </c>
      <c r="C33" s="31"/>
      <c r="D33" s="31"/>
      <c r="E33" s="31"/>
      <c r="F33" s="31"/>
      <c r="G33" s="110"/>
      <c r="H33" s="110"/>
      <c r="I33" s="110"/>
      <c r="J33" s="71">
        <v>2638906.2400000002</v>
      </c>
    </row>
    <row r="34" spans="1:10" ht="12" customHeight="1" x14ac:dyDescent="0.25">
      <c r="A34" s="58"/>
      <c r="B34" s="31"/>
      <c r="C34" s="31"/>
      <c r="D34" s="31"/>
      <c r="E34" s="31"/>
      <c r="F34" s="31"/>
      <c r="G34" s="32"/>
      <c r="H34" s="32"/>
      <c r="I34" s="32"/>
      <c r="J34" s="60"/>
    </row>
    <row r="35" spans="1:10" ht="12.95" customHeight="1" x14ac:dyDescent="0.25">
      <c r="A35" s="58"/>
      <c r="B35" s="34" t="s">
        <v>11</v>
      </c>
      <c r="C35" s="34"/>
      <c r="D35" s="34"/>
      <c r="E35" s="34"/>
      <c r="F35" s="34"/>
      <c r="G35" s="19"/>
      <c r="H35" s="19"/>
      <c r="I35" s="19"/>
      <c r="J35" s="65"/>
    </row>
    <row r="36" spans="1:10" ht="12.95" customHeight="1" x14ac:dyDescent="0.25">
      <c r="A36" s="58"/>
      <c r="B36" s="19" t="s">
        <v>20</v>
      </c>
      <c r="C36" s="19"/>
      <c r="D36" s="19"/>
      <c r="E36" s="19"/>
      <c r="F36" s="19"/>
      <c r="G36" s="110"/>
      <c r="H36" s="110"/>
      <c r="I36" s="110"/>
      <c r="J36" s="60">
        <v>0</v>
      </c>
    </row>
    <row r="37" spans="1:10" ht="12.95" customHeight="1" x14ac:dyDescent="0.25">
      <c r="A37" s="58"/>
      <c r="B37" s="19"/>
      <c r="C37" s="19"/>
      <c r="D37" s="19"/>
      <c r="E37" s="19"/>
      <c r="F37" s="19"/>
      <c r="G37" s="32"/>
      <c r="H37" s="32"/>
      <c r="I37" s="32"/>
      <c r="J37" s="71">
        <f>SUM(J33)</f>
        <v>2638906.2400000002</v>
      </c>
    </row>
    <row r="38" spans="1:10" ht="15" customHeight="1" x14ac:dyDescent="0.25">
      <c r="A38" s="58"/>
      <c r="B38" s="31" t="s">
        <v>13</v>
      </c>
      <c r="C38" s="31"/>
      <c r="D38" s="31"/>
      <c r="E38" s="31"/>
      <c r="F38" s="31"/>
      <c r="G38" s="118"/>
      <c r="H38" s="118"/>
      <c r="I38" s="118"/>
      <c r="J38" s="66"/>
    </row>
    <row r="39" spans="1:10" ht="9.75" customHeight="1" x14ac:dyDescent="0.25">
      <c r="A39" s="58"/>
      <c r="B39" s="19"/>
      <c r="C39" s="19"/>
      <c r="D39" s="19"/>
      <c r="E39" s="19"/>
      <c r="F39" s="19"/>
      <c r="G39" s="19"/>
      <c r="H39" s="19"/>
      <c r="I39" s="19"/>
      <c r="J39" s="65"/>
    </row>
    <row r="40" spans="1:10" ht="12.95" customHeight="1" x14ac:dyDescent="0.25">
      <c r="A40" s="58"/>
      <c r="B40" s="34" t="s">
        <v>14</v>
      </c>
      <c r="C40" s="34"/>
      <c r="D40" s="34"/>
      <c r="E40" s="34"/>
      <c r="F40" s="34"/>
      <c r="G40" s="19"/>
      <c r="H40" s="19"/>
      <c r="I40" s="19"/>
      <c r="J40" s="60"/>
    </row>
    <row r="41" spans="1:10" ht="15" customHeight="1" x14ac:dyDescent="0.25">
      <c r="A41" s="58"/>
      <c r="B41" s="19" t="s">
        <v>21</v>
      </c>
      <c r="C41" s="19"/>
      <c r="D41" s="19"/>
      <c r="E41" s="19"/>
      <c r="F41" s="19"/>
      <c r="G41" s="118"/>
      <c r="H41" s="118"/>
      <c r="I41" s="118"/>
      <c r="J41" s="60">
        <v>0</v>
      </c>
    </row>
    <row r="42" spans="1:10" ht="12.95" customHeight="1" x14ac:dyDescent="0.25">
      <c r="A42" s="58"/>
      <c r="B42" s="19"/>
      <c r="C42" s="19"/>
      <c r="D42" s="19"/>
      <c r="E42" s="19"/>
      <c r="F42" s="19"/>
      <c r="G42" s="92"/>
      <c r="H42" s="92"/>
      <c r="I42" s="92"/>
      <c r="J42" s="60"/>
    </row>
    <row r="43" spans="1:10" ht="26.25" customHeight="1" thickBot="1" x14ac:dyDescent="0.3">
      <c r="A43" s="58"/>
      <c r="B43" s="31" t="s">
        <v>17</v>
      </c>
      <c r="C43" s="31"/>
      <c r="D43" s="31"/>
      <c r="E43" s="31"/>
      <c r="F43" s="31"/>
      <c r="G43" s="19"/>
      <c r="H43" s="19"/>
      <c r="I43" s="19"/>
      <c r="J43" s="62">
        <f>SUM(J37-J41)</f>
        <v>2638906.2400000002</v>
      </c>
    </row>
    <row r="44" spans="1:10" ht="11.25" customHeight="1" thickTop="1" thickBot="1" x14ac:dyDescent="0.3">
      <c r="A44" s="67"/>
      <c r="B44" s="68"/>
      <c r="C44" s="68"/>
      <c r="D44" s="68"/>
      <c r="E44" s="68"/>
      <c r="F44" s="68"/>
      <c r="G44" s="69"/>
      <c r="H44" s="69"/>
      <c r="I44" s="69"/>
      <c r="J44" s="70"/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 t="s">
        <v>22</v>
      </c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4.25" customHeight="1" x14ac:dyDescent="0.25">
      <c r="A48" s="19"/>
      <c r="B48" s="110" t="s">
        <v>50</v>
      </c>
      <c r="C48" s="110"/>
      <c r="D48" s="31"/>
      <c r="E48" s="110"/>
      <c r="F48" s="110"/>
      <c r="G48" s="110"/>
      <c r="H48" s="19"/>
      <c r="I48" s="110" t="s">
        <v>51</v>
      </c>
      <c r="J48" s="110"/>
    </row>
    <row r="49" spans="1:10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</row>
    <row r="50" spans="1:10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</row>
    <row r="51" spans="1:10" ht="18" customHeight="1" x14ac:dyDescent="0.25">
      <c r="A51" s="39"/>
      <c r="B51" s="116" t="s">
        <v>40</v>
      </c>
      <c r="C51" s="116"/>
      <c r="D51" s="47"/>
      <c r="E51" s="116"/>
      <c r="F51" s="116"/>
      <c r="G51" s="116"/>
      <c r="H51" s="39"/>
      <c r="I51" s="116" t="s">
        <v>52</v>
      </c>
      <c r="J51" s="116"/>
    </row>
    <row r="52" spans="1:10" x14ac:dyDescent="0.25">
      <c r="A52" s="19"/>
      <c r="B52" s="110"/>
      <c r="C52" s="110"/>
      <c r="D52" s="32"/>
      <c r="E52" s="110"/>
      <c r="F52" s="110"/>
      <c r="G52" s="110"/>
      <c r="I52" s="110"/>
      <c r="J52" s="110"/>
    </row>
    <row r="53" spans="1:10" x14ac:dyDescent="0.25">
      <c r="A53" s="19"/>
      <c r="B53" s="48"/>
      <c r="C53" s="48"/>
      <c r="D53" s="32"/>
      <c r="E53" s="32"/>
      <c r="F53" s="32"/>
      <c r="G53" s="32"/>
      <c r="I53" s="32"/>
      <c r="J53" s="32"/>
    </row>
    <row r="54" spans="1:10" x14ac:dyDescent="0.25">
      <c r="A54" s="19"/>
      <c r="B54" s="48"/>
      <c r="C54" s="48"/>
      <c r="D54" s="32"/>
      <c r="I54" s="32"/>
      <c r="J54" s="32"/>
    </row>
  </sheetData>
  <mergeCells count="28">
    <mergeCell ref="A4:J4"/>
    <mergeCell ref="A5:J5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10:C10"/>
    <mergeCell ref="D10:H10"/>
    <mergeCell ref="G33:I33"/>
    <mergeCell ref="B8:C8"/>
    <mergeCell ref="F8:G8"/>
    <mergeCell ref="B9:C9"/>
    <mergeCell ref="G25:I25"/>
    <mergeCell ref="H11:I1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M17" sqref="M17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9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1" spans="1:12" x14ac:dyDescent="0.25">
      <c r="A1" s="127"/>
      <c r="J1" s="1"/>
      <c r="K1" s="2"/>
    </row>
    <row r="2" spans="1:12" ht="14.25" customHeight="1" x14ac:dyDescent="0.25">
      <c r="A2" s="127"/>
      <c r="J2" s="1"/>
      <c r="K2" s="2"/>
    </row>
    <row r="3" spans="1:12" ht="14.25" customHeight="1" x14ac:dyDescent="0.25">
      <c r="A3" s="128"/>
      <c r="J3" s="1"/>
      <c r="K3" s="2"/>
    </row>
    <row r="4" spans="1:12" ht="20.25" x14ac:dyDescent="0.3">
      <c r="A4" s="128"/>
      <c r="B4" s="125" t="s">
        <v>64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8.75" x14ac:dyDescent="0.3">
      <c r="A5" s="128"/>
      <c r="B5" s="126" t="s">
        <v>65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2" ht="18.75" x14ac:dyDescent="0.3">
      <c r="B6" s="76" t="s">
        <v>44</v>
      </c>
      <c r="C6" s="80" t="s">
        <v>63</v>
      </c>
      <c r="D6" s="4"/>
      <c r="E6" s="4"/>
      <c r="I6" s="81">
        <v>2017</v>
      </c>
      <c r="J6" s="4"/>
      <c r="K6" s="3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9" t="s">
        <v>0</v>
      </c>
      <c r="C8" s="109"/>
      <c r="D8" s="7">
        <v>210</v>
      </c>
      <c r="F8" s="109" t="s">
        <v>1</v>
      </c>
      <c r="G8" s="109" t="s">
        <v>2</v>
      </c>
      <c r="H8" s="8">
        <v>1</v>
      </c>
      <c r="I8" s="5"/>
      <c r="J8" s="5"/>
      <c r="K8" s="5"/>
    </row>
    <row r="9" spans="1:12" x14ac:dyDescent="0.25">
      <c r="A9" s="5"/>
      <c r="B9" s="109" t="s">
        <v>3</v>
      </c>
      <c r="C9" s="109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9" t="s">
        <v>5</v>
      </c>
      <c r="C10" s="109"/>
      <c r="D10" s="113" t="s">
        <v>37</v>
      </c>
      <c r="E10" s="113"/>
      <c r="F10" s="113"/>
      <c r="G10" s="113"/>
      <c r="H10" s="113"/>
      <c r="J10" s="9"/>
    </row>
    <row r="11" spans="1:12" ht="18" customHeight="1" x14ac:dyDescent="0.25">
      <c r="B11" s="114" t="s">
        <v>6</v>
      </c>
      <c r="C11" s="114"/>
      <c r="D11" s="123" t="s">
        <v>30</v>
      </c>
      <c r="E11" s="123"/>
      <c r="F11" s="123"/>
      <c r="G11" s="123"/>
      <c r="H11" s="115" t="s">
        <v>7</v>
      </c>
      <c r="I11" s="115"/>
      <c r="J11" s="122" t="s">
        <v>31</v>
      </c>
      <c r="K11" s="122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1.25" customHeight="1" thickBot="1" x14ac:dyDescent="0.3">
      <c r="F13" s="20"/>
      <c r="G13" s="21"/>
      <c r="H13" s="11"/>
      <c r="I13" s="22"/>
      <c r="J13" s="23"/>
    </row>
    <row r="14" spans="1:12" ht="11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10"/>
      <c r="H16" s="110"/>
      <c r="I16" s="110"/>
      <c r="J16" s="74">
        <v>3149839.61</v>
      </c>
      <c r="K16" s="30"/>
    </row>
    <row r="17" spans="1:11" ht="12.9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1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1" ht="12.95" customHeight="1" x14ac:dyDescent="0.25">
      <c r="A19" s="28"/>
      <c r="B19" s="19" t="s">
        <v>41</v>
      </c>
      <c r="C19" s="19"/>
      <c r="D19" s="19"/>
      <c r="E19" s="19"/>
      <c r="F19" s="19"/>
      <c r="G19" s="121"/>
      <c r="H19" s="121"/>
      <c r="I19" s="121"/>
      <c r="J19" s="33">
        <v>0</v>
      </c>
      <c r="K19" s="30"/>
    </row>
    <row r="20" spans="1:11" ht="15" customHeight="1" x14ac:dyDescent="0.25">
      <c r="A20" s="2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33">
        <v>0</v>
      </c>
      <c r="K20" s="30"/>
    </row>
    <row r="21" spans="1:11" ht="12.95" customHeight="1" x14ac:dyDescent="0.25">
      <c r="A21" s="28"/>
      <c r="B21" s="19"/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6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SUM(J16:J20)</f>
        <v>3149839.61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10"/>
      <c r="H25" s="110"/>
      <c r="I25" s="110"/>
      <c r="J25" s="33">
        <v>0</v>
      </c>
      <c r="K25" s="30"/>
    </row>
    <row r="26" spans="1:11" ht="15.75" customHeight="1" x14ac:dyDescent="0.25">
      <c r="A26" s="28"/>
      <c r="B26" s="19" t="s">
        <v>45</v>
      </c>
      <c r="C26" s="19"/>
      <c r="D26" s="19"/>
      <c r="E26" s="19"/>
      <c r="F26" s="19"/>
      <c r="G26" s="110"/>
      <c r="H26" s="110"/>
      <c r="I26" s="110"/>
      <c r="J26" s="33">
        <v>0</v>
      </c>
      <c r="K26" s="30"/>
    </row>
    <row r="27" spans="1:11" ht="18" customHeight="1" x14ac:dyDescent="0.25">
      <c r="A27" s="28"/>
      <c r="B27" s="19" t="s">
        <v>16</v>
      </c>
      <c r="C27" s="19"/>
      <c r="D27" s="19"/>
      <c r="E27" s="19"/>
      <c r="F27" s="19"/>
      <c r="G27" s="32"/>
      <c r="H27" s="32"/>
      <c r="I27" s="32"/>
      <c r="J27" s="33">
        <v>295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20.25" customHeight="1" thickBot="1" x14ac:dyDescent="0.3">
      <c r="A29" s="28"/>
      <c r="B29" s="31" t="s">
        <v>17</v>
      </c>
      <c r="C29" s="31"/>
      <c r="D29" s="31"/>
      <c r="E29" s="31"/>
      <c r="F29" s="31"/>
      <c r="G29" s="110"/>
      <c r="H29" s="110"/>
      <c r="I29" s="110"/>
      <c r="J29" s="36">
        <f>SUM(J22-J25-J26-J27)</f>
        <v>3149544.61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" customHeight="1" x14ac:dyDescent="0.25">
      <c r="A33" s="28"/>
      <c r="B33" s="31" t="s">
        <v>19</v>
      </c>
      <c r="C33" s="31"/>
      <c r="D33" s="31"/>
      <c r="E33" s="31"/>
      <c r="F33" s="31"/>
      <c r="G33" s="110"/>
      <c r="H33" s="110"/>
      <c r="I33" s="110"/>
      <c r="J33" s="52">
        <v>3149544.61</v>
      </c>
      <c r="K33" s="30"/>
    </row>
    <row r="34" spans="1:11" ht="9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10"/>
      <c r="H36" s="110"/>
      <c r="I36" s="110"/>
      <c r="J36" s="33">
        <v>0</v>
      </c>
      <c r="K36" s="30"/>
    </row>
    <row r="37" spans="1:11" ht="12.95" customHeight="1" x14ac:dyDescent="0.25">
      <c r="A37" s="28"/>
      <c r="B37" s="19" t="s">
        <v>32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1" ht="12.95" customHeight="1" x14ac:dyDescent="0.25">
      <c r="A38" s="28"/>
      <c r="B38" s="19"/>
      <c r="C38" s="19"/>
      <c r="D38" s="19"/>
      <c r="E38" s="19"/>
      <c r="F38" s="19"/>
      <c r="G38" s="32"/>
      <c r="H38" s="32"/>
      <c r="I38" s="32"/>
      <c r="J38" s="33"/>
      <c r="K38" s="30"/>
    </row>
    <row r="39" spans="1:11" ht="16.5" customHeight="1" x14ac:dyDescent="0.25">
      <c r="A39" s="28"/>
      <c r="B39" s="31" t="s">
        <v>13</v>
      </c>
      <c r="C39" s="31"/>
      <c r="D39" s="31"/>
      <c r="E39" s="31"/>
      <c r="F39" s="31"/>
      <c r="G39" s="118"/>
      <c r="H39" s="118"/>
      <c r="I39" s="118"/>
      <c r="J39" s="35">
        <f>SUM(J33:J38)</f>
        <v>3149544.61</v>
      </c>
      <c r="K39" s="30"/>
    </row>
    <row r="40" spans="1:11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2.95" customHeight="1" x14ac:dyDescent="0.25">
      <c r="A42" s="28"/>
      <c r="B42" s="19" t="s">
        <v>21</v>
      </c>
      <c r="C42" s="19"/>
      <c r="D42" s="19"/>
      <c r="E42" s="19"/>
      <c r="F42" s="19"/>
      <c r="G42" s="118"/>
      <c r="H42" s="118"/>
      <c r="I42" s="118"/>
      <c r="J42" s="33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1" ht="17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53">
        <f>SUM(J39-J42)</f>
        <v>3149544.61</v>
      </c>
      <c r="K44" s="30"/>
    </row>
    <row r="45" spans="1:11" ht="14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24" t="s">
        <v>22</v>
      </c>
      <c r="K46" s="124"/>
    </row>
    <row r="47" spans="1:11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10" t="s">
        <v>50</v>
      </c>
      <c r="C48" s="110"/>
      <c r="D48" s="31"/>
      <c r="E48" s="110"/>
      <c r="F48" s="110"/>
      <c r="G48" s="110"/>
      <c r="H48" s="19"/>
      <c r="I48" s="110" t="s">
        <v>51</v>
      </c>
      <c r="J48" s="110"/>
      <c r="K48" s="110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16" t="s">
        <v>40</v>
      </c>
      <c r="C52" s="116"/>
      <c r="D52" s="47"/>
      <c r="E52" s="116"/>
      <c r="F52" s="116"/>
      <c r="G52" s="116"/>
      <c r="H52" s="39"/>
      <c r="I52" s="116" t="s">
        <v>52</v>
      </c>
      <c r="J52" s="116"/>
      <c r="K52" s="19"/>
    </row>
    <row r="53" spans="1:11" x14ac:dyDescent="0.25">
      <c r="A53" s="19"/>
      <c r="B53" s="110"/>
      <c r="C53" s="110"/>
      <c r="D53" s="32"/>
      <c r="E53" s="110"/>
      <c r="F53" s="110"/>
      <c r="G53" s="110"/>
      <c r="I53" s="110"/>
      <c r="J53" s="110"/>
      <c r="K53" s="110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30">
    <mergeCell ref="B4:K4"/>
    <mergeCell ref="B5:K5"/>
    <mergeCell ref="B48:C48"/>
    <mergeCell ref="E48:G48"/>
    <mergeCell ref="I48:K48"/>
    <mergeCell ref="G36:I36"/>
    <mergeCell ref="J46:K46"/>
    <mergeCell ref="G42:I42"/>
    <mergeCell ref="E53:G53"/>
    <mergeCell ref="I53:K53"/>
    <mergeCell ref="B53:C53"/>
    <mergeCell ref="E52:G52"/>
    <mergeCell ref="I52:J52"/>
    <mergeCell ref="B52:C52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B10:C10"/>
    <mergeCell ref="D10:H10"/>
    <mergeCell ref="J11:K11"/>
    <mergeCell ref="B8:C8"/>
    <mergeCell ref="F8:G8"/>
    <mergeCell ref="B9:C9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O16" sqref="O1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8.75" x14ac:dyDescent="0.3">
      <c r="A5" s="126" t="s">
        <v>65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2" ht="18.75" x14ac:dyDescent="0.3">
      <c r="B6" s="76" t="s">
        <v>44</v>
      </c>
      <c r="C6" s="80" t="s">
        <v>63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9" t="s">
        <v>0</v>
      </c>
      <c r="C9" s="109"/>
      <c r="D9" s="7">
        <v>210</v>
      </c>
      <c r="F9" s="109" t="s">
        <v>1</v>
      </c>
      <c r="G9" s="109" t="s">
        <v>2</v>
      </c>
      <c r="H9" s="8">
        <v>1</v>
      </c>
      <c r="I9" s="5"/>
      <c r="J9" s="5"/>
      <c r="K9" s="5"/>
    </row>
    <row r="10" spans="1:12" x14ac:dyDescent="0.25">
      <c r="A10" s="5"/>
      <c r="B10" s="109" t="s">
        <v>3</v>
      </c>
      <c r="C10" s="109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09" t="s">
        <v>5</v>
      </c>
      <c r="C11" s="109"/>
      <c r="D11" s="113" t="s">
        <v>35</v>
      </c>
      <c r="E11" s="113"/>
      <c r="F11" s="113"/>
      <c r="G11" s="113"/>
      <c r="H11" s="113"/>
      <c r="J11" s="9"/>
    </row>
    <row r="12" spans="1:12" ht="18" customHeight="1" x14ac:dyDescent="0.25">
      <c r="B12" s="114" t="s">
        <v>6</v>
      </c>
      <c r="C12" s="114"/>
      <c r="D12" s="120" t="s">
        <v>33</v>
      </c>
      <c r="E12" s="120"/>
      <c r="F12" s="120"/>
      <c r="G12" s="120"/>
      <c r="H12" s="119" t="s">
        <v>7</v>
      </c>
      <c r="I12" s="119"/>
      <c r="J12" s="111" t="s">
        <v>34</v>
      </c>
      <c r="K12" s="111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10"/>
      <c r="H17" s="110"/>
      <c r="I17" s="110"/>
      <c r="J17" s="78">
        <v>1606010.78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41</v>
      </c>
      <c r="C20" s="19"/>
      <c r="D20" s="19"/>
      <c r="E20" s="19"/>
      <c r="F20" s="19"/>
      <c r="G20" s="121"/>
      <c r="H20" s="121"/>
      <c r="I20" s="121"/>
      <c r="J20" s="75">
        <v>465022</v>
      </c>
      <c r="K20" s="30"/>
    </row>
    <row r="21" spans="1:11" ht="15" customHeight="1" x14ac:dyDescent="0.25">
      <c r="A21" s="28"/>
      <c r="B21" s="19" t="s">
        <v>60</v>
      </c>
      <c r="C21" s="19"/>
      <c r="D21" s="19"/>
      <c r="E21" s="19"/>
      <c r="F21" s="19"/>
      <c r="G21" s="32" t="s">
        <v>23</v>
      </c>
      <c r="H21" s="32"/>
      <c r="I21" s="32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32"/>
      <c r="H22" s="32"/>
      <c r="I22" s="32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SUM(J17+J20+J21)</f>
        <v>2071032.78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10"/>
      <c r="H26" s="110"/>
      <c r="I26" s="110"/>
      <c r="J26" s="72">
        <v>780056.75</v>
      </c>
      <c r="K26" s="30"/>
    </row>
    <row r="27" spans="1:11" ht="15" customHeight="1" x14ac:dyDescent="0.25">
      <c r="A27" s="28"/>
      <c r="B27" s="19" t="s">
        <v>57</v>
      </c>
      <c r="C27" s="19"/>
      <c r="D27" s="19"/>
      <c r="E27" s="19"/>
      <c r="F27" s="19"/>
      <c r="G27" s="32"/>
      <c r="H27" s="32"/>
      <c r="I27" s="32"/>
      <c r="J27" s="33">
        <v>1874.14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10"/>
      <c r="H29" s="110"/>
      <c r="I29" s="110"/>
      <c r="J29" s="36">
        <f>SUM(J23-J26-J28-J27)</f>
        <v>1289101.8900000001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10"/>
      <c r="H33" s="110"/>
      <c r="I33" s="110"/>
      <c r="J33" s="33">
        <v>1730823.13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10"/>
      <c r="H36" s="110"/>
      <c r="I36" s="110"/>
      <c r="J36" s="33">
        <v>0</v>
      </c>
      <c r="K36" s="30"/>
    </row>
    <row r="37" spans="1:11" ht="12.75" customHeight="1" x14ac:dyDescent="0.25">
      <c r="A37" s="28"/>
      <c r="B37" s="19"/>
      <c r="C37" s="19"/>
      <c r="D37" s="19"/>
      <c r="E37" s="19"/>
      <c r="F37" s="19"/>
      <c r="G37" s="32"/>
      <c r="H37" s="32"/>
      <c r="I37" s="32"/>
      <c r="J37" s="33"/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8"/>
      <c r="H38" s="118"/>
      <c r="I38" s="118"/>
      <c r="J38" s="35">
        <f>SUM(J33+J36)</f>
        <v>1730823.13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8"/>
      <c r="H41" s="118"/>
      <c r="I41" s="118"/>
      <c r="J41" s="72">
        <v>501799.27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1229023.8599999999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17" t="s">
        <v>22</v>
      </c>
      <c r="K45" s="117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10" t="s">
        <v>50</v>
      </c>
      <c r="C48" s="110"/>
      <c r="D48" s="31"/>
      <c r="E48" s="110"/>
      <c r="F48" s="110"/>
      <c r="G48" s="110"/>
      <c r="H48" s="19"/>
      <c r="I48" s="110" t="s">
        <v>51</v>
      </c>
      <c r="J48" s="110"/>
      <c r="K48" s="110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16" t="s">
        <v>40</v>
      </c>
      <c r="C52" s="116"/>
      <c r="D52" s="47"/>
      <c r="E52" s="116"/>
      <c r="F52" s="116"/>
      <c r="G52" s="116"/>
      <c r="H52" s="39"/>
      <c r="I52" s="116" t="s">
        <v>52</v>
      </c>
      <c r="J52" s="116"/>
      <c r="K52" s="19"/>
    </row>
    <row r="53" spans="1:11" x14ac:dyDescent="0.25">
      <c r="A53" s="19"/>
      <c r="B53" s="110"/>
      <c r="C53" s="110"/>
      <c r="D53" s="32"/>
      <c r="E53" s="110"/>
      <c r="F53" s="110"/>
      <c r="G53" s="110"/>
      <c r="I53" s="110"/>
      <c r="J53" s="110"/>
      <c r="K53" s="110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29">
    <mergeCell ref="A4:K4"/>
    <mergeCell ref="A5:K5"/>
    <mergeCell ref="B48:C48"/>
    <mergeCell ref="E48:G48"/>
    <mergeCell ref="I48:K48"/>
    <mergeCell ref="G36:I36"/>
    <mergeCell ref="J45:K45"/>
    <mergeCell ref="G41:I41"/>
    <mergeCell ref="E53:G53"/>
    <mergeCell ref="I53:K53"/>
    <mergeCell ref="B53:C53"/>
    <mergeCell ref="E52:G52"/>
    <mergeCell ref="I52:J52"/>
    <mergeCell ref="B52:C52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B11:C11"/>
    <mergeCell ref="D11:H11"/>
    <mergeCell ref="J12:K12"/>
    <mergeCell ref="B9:C9"/>
    <mergeCell ref="F9:G9"/>
    <mergeCell ref="B10:C10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7"/>
      <c r="J1" s="1"/>
      <c r="K1" s="2"/>
    </row>
    <row r="2" spans="1:12" ht="14.25" customHeight="1" x14ac:dyDescent="0.25">
      <c r="A2" s="127"/>
      <c r="J2" s="1"/>
      <c r="K2" s="2"/>
    </row>
    <row r="3" spans="1:12" ht="14.25" customHeight="1" x14ac:dyDescent="0.25">
      <c r="A3" s="128"/>
      <c r="J3" s="1"/>
      <c r="K3" s="2"/>
    </row>
    <row r="4" spans="1:12" ht="20.25" x14ac:dyDescent="0.3">
      <c r="A4" s="128"/>
      <c r="B4" s="125" t="s">
        <v>64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8.75" x14ac:dyDescent="0.3">
      <c r="A5" s="128"/>
      <c r="B5" s="126" t="s">
        <v>65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2" ht="18.75" x14ac:dyDescent="0.3">
      <c r="B6" s="76" t="s">
        <v>44</v>
      </c>
      <c r="C6" s="80" t="s">
        <v>63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9" t="s">
        <v>0</v>
      </c>
      <c r="C9" s="109"/>
      <c r="D9" s="7">
        <v>210</v>
      </c>
      <c r="F9" s="109" t="s">
        <v>1</v>
      </c>
      <c r="G9" s="109" t="s">
        <v>2</v>
      </c>
      <c r="H9" s="8">
        <v>1</v>
      </c>
      <c r="I9" s="5"/>
      <c r="J9" s="5"/>
      <c r="K9" s="5"/>
    </row>
    <row r="10" spans="1:12" x14ac:dyDescent="0.25">
      <c r="A10" s="5"/>
      <c r="B10" s="109" t="s">
        <v>3</v>
      </c>
      <c r="C10" s="109"/>
      <c r="D10" s="8">
        <v>1</v>
      </c>
      <c r="E10" s="84"/>
      <c r="F10" s="84"/>
      <c r="G10" s="84" t="s">
        <v>4</v>
      </c>
      <c r="H10" s="7">
        <v>1</v>
      </c>
      <c r="I10" s="5"/>
      <c r="J10" s="5"/>
      <c r="K10" s="5"/>
    </row>
    <row r="11" spans="1:12" ht="18" customHeight="1" x14ac:dyDescent="0.25">
      <c r="B11" s="109" t="s">
        <v>5</v>
      </c>
      <c r="C11" s="109"/>
      <c r="D11" s="113" t="s">
        <v>35</v>
      </c>
      <c r="E11" s="113"/>
      <c r="F11" s="113"/>
      <c r="G11" s="113"/>
      <c r="H11" s="113"/>
      <c r="J11" s="9"/>
    </row>
    <row r="12" spans="1:12" ht="18" customHeight="1" x14ac:dyDescent="0.25">
      <c r="B12" s="114" t="s">
        <v>6</v>
      </c>
      <c r="C12" s="114"/>
      <c r="D12" s="120" t="s">
        <v>54</v>
      </c>
      <c r="E12" s="120"/>
      <c r="F12" s="120"/>
      <c r="G12" s="120"/>
      <c r="H12" s="119" t="s">
        <v>7</v>
      </c>
      <c r="I12" s="119"/>
      <c r="J12" s="111" t="s">
        <v>55</v>
      </c>
      <c r="K12" s="111"/>
    </row>
    <row r="13" spans="1:12" ht="18" customHeight="1" x14ac:dyDescent="0.25">
      <c r="B13" s="86" t="s">
        <v>8</v>
      </c>
      <c r="C13" s="49" t="s">
        <v>25</v>
      </c>
      <c r="D13" s="13"/>
      <c r="E13" s="91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7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10"/>
      <c r="H17" s="110"/>
      <c r="I17" s="110"/>
      <c r="J17" s="78">
        <v>12579.83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21"/>
      <c r="H20" s="121"/>
      <c r="I20" s="121"/>
      <c r="J20" s="75"/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85" t="s">
        <v>23</v>
      </c>
      <c r="H21" s="85"/>
      <c r="I21" s="85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85"/>
      <c r="H22" s="85"/>
      <c r="I22" s="85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12579.83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10"/>
      <c r="H26" s="110"/>
      <c r="I26" s="110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85"/>
      <c r="H27" s="85"/>
      <c r="I27" s="85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85"/>
      <c r="H28" s="85"/>
      <c r="I28" s="85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10"/>
      <c r="H29" s="110"/>
      <c r="I29" s="110"/>
      <c r="J29" s="36">
        <f>SUM(J23-J26-J28-J27)</f>
        <v>12404.83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10"/>
      <c r="H33" s="110"/>
      <c r="I33" s="110"/>
      <c r="J33" s="33">
        <v>12404.83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85"/>
      <c r="H34" s="85"/>
      <c r="I34" s="85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10"/>
      <c r="H36" s="110"/>
      <c r="I36" s="110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85"/>
      <c r="H37" s="85"/>
      <c r="I37" s="85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8"/>
      <c r="H38" s="118"/>
      <c r="I38" s="118"/>
      <c r="J38" s="35">
        <f>SUM(J33:J37)</f>
        <v>12404.83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8"/>
      <c r="H41" s="118"/>
      <c r="I41" s="118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0"/>
      <c r="H42" s="90"/>
      <c r="I42" s="9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12404.83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17" t="s">
        <v>22</v>
      </c>
      <c r="K45" s="117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89"/>
      <c r="K46" s="89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9"/>
      <c r="K47" s="89"/>
    </row>
    <row r="48" spans="1:11" ht="14.25" customHeight="1" x14ac:dyDescent="0.25">
      <c r="A48" s="19"/>
      <c r="B48" s="110" t="s">
        <v>50</v>
      </c>
      <c r="C48" s="110"/>
      <c r="D48" s="31"/>
      <c r="E48" s="110"/>
      <c r="F48" s="110"/>
      <c r="G48" s="110"/>
      <c r="H48" s="19"/>
      <c r="I48" s="110" t="s">
        <v>51</v>
      </c>
      <c r="J48" s="110"/>
      <c r="K48" s="110"/>
    </row>
    <row r="49" spans="1:11" ht="14.25" customHeight="1" x14ac:dyDescent="0.25">
      <c r="A49" s="19"/>
      <c r="B49" s="85"/>
      <c r="C49" s="85"/>
      <c r="D49" s="31"/>
      <c r="E49" s="85"/>
      <c r="F49" s="85"/>
      <c r="G49" s="85"/>
      <c r="H49" s="19"/>
      <c r="I49" s="85"/>
      <c r="J49" s="85"/>
      <c r="K49" s="85"/>
    </row>
    <row r="50" spans="1:11" ht="14.25" customHeight="1" x14ac:dyDescent="0.25">
      <c r="A50" s="19"/>
      <c r="B50" s="85"/>
      <c r="C50" s="85"/>
      <c r="D50" s="31"/>
      <c r="E50" s="85"/>
      <c r="F50" s="85"/>
      <c r="G50" s="85"/>
      <c r="H50" s="19"/>
      <c r="I50" s="85"/>
      <c r="J50" s="85"/>
      <c r="K50" s="85"/>
    </row>
    <row r="51" spans="1:11" ht="14.25" customHeight="1" x14ac:dyDescent="0.25">
      <c r="A51" s="19"/>
      <c r="B51" s="82"/>
      <c r="C51" s="82"/>
      <c r="D51" s="31"/>
      <c r="E51" s="85"/>
      <c r="F51" s="85"/>
      <c r="G51" s="85"/>
      <c r="H51" s="19"/>
      <c r="I51" s="82"/>
      <c r="J51" s="82"/>
      <c r="K51" s="85"/>
    </row>
    <row r="52" spans="1:11" ht="18" customHeight="1" x14ac:dyDescent="0.25">
      <c r="A52" s="39"/>
      <c r="B52" s="116" t="s">
        <v>40</v>
      </c>
      <c r="C52" s="116"/>
      <c r="D52" s="88"/>
      <c r="E52" s="116"/>
      <c r="F52" s="116"/>
      <c r="G52" s="116"/>
      <c r="H52" s="39"/>
      <c r="I52" s="116" t="s">
        <v>52</v>
      </c>
      <c r="J52" s="116"/>
      <c r="K52" s="19"/>
    </row>
    <row r="53" spans="1:11" x14ac:dyDescent="0.25">
      <c r="A53" s="19"/>
      <c r="B53" s="110"/>
      <c r="C53" s="110"/>
      <c r="D53" s="85"/>
      <c r="E53" s="110"/>
      <c r="F53" s="110"/>
      <c r="G53" s="110"/>
      <c r="I53" s="110"/>
      <c r="J53" s="110"/>
      <c r="K53" s="110"/>
    </row>
    <row r="54" spans="1:11" x14ac:dyDescent="0.25">
      <c r="A54" s="19"/>
      <c r="B54" s="48"/>
      <c r="C54" s="48"/>
      <c r="D54" s="85"/>
      <c r="E54" s="85"/>
      <c r="F54" s="85"/>
      <c r="G54" s="85"/>
      <c r="I54" s="85"/>
      <c r="J54" s="85"/>
      <c r="K54" s="85"/>
    </row>
    <row r="55" spans="1:11" x14ac:dyDescent="0.25">
      <c r="A55" s="19"/>
      <c r="B55" s="48"/>
      <c r="C55" s="48"/>
      <c r="D55" s="85"/>
      <c r="I55" s="85"/>
      <c r="J55" s="85"/>
      <c r="K55" s="85"/>
    </row>
  </sheetData>
  <mergeCells count="29">
    <mergeCell ref="B4:K4"/>
    <mergeCell ref="B5:K5"/>
    <mergeCell ref="B9:C9"/>
    <mergeCell ref="F9:G9"/>
    <mergeCell ref="B10:C10"/>
    <mergeCell ref="B11:C11"/>
    <mergeCell ref="D11:H11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N10" sqref="N10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7"/>
      <c r="J1" s="1"/>
      <c r="K1" s="2"/>
    </row>
    <row r="2" spans="1:12" ht="14.25" customHeight="1" x14ac:dyDescent="0.25">
      <c r="A2" s="127"/>
      <c r="J2" s="1"/>
      <c r="K2" s="2"/>
    </row>
    <row r="3" spans="1:12" ht="14.25" customHeight="1" x14ac:dyDescent="0.25">
      <c r="A3" s="128"/>
      <c r="J3" s="1"/>
      <c r="K3" s="2"/>
    </row>
    <row r="4" spans="1:12" ht="20.25" x14ac:dyDescent="0.3">
      <c r="A4" s="128"/>
      <c r="B4" s="125" t="s">
        <v>64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8.75" x14ac:dyDescent="0.3">
      <c r="A5" s="128"/>
      <c r="B5" s="126" t="s">
        <v>65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2" ht="18.75" x14ac:dyDescent="0.3">
      <c r="B6" s="76" t="s">
        <v>44</v>
      </c>
      <c r="C6" s="80" t="s">
        <v>63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9" t="s">
        <v>0</v>
      </c>
      <c r="C9" s="109"/>
      <c r="D9" s="7">
        <v>210</v>
      </c>
      <c r="F9" s="109" t="s">
        <v>1</v>
      </c>
      <c r="G9" s="109" t="s">
        <v>2</v>
      </c>
      <c r="H9" s="8">
        <v>1</v>
      </c>
      <c r="I9" s="5"/>
      <c r="J9" s="5"/>
      <c r="K9" s="5"/>
    </row>
    <row r="10" spans="1:12" x14ac:dyDescent="0.25">
      <c r="A10" s="5"/>
      <c r="B10" s="109" t="s">
        <v>3</v>
      </c>
      <c r="C10" s="109"/>
      <c r="D10" s="8">
        <v>1</v>
      </c>
      <c r="E10" s="93"/>
      <c r="F10" s="93"/>
      <c r="G10" s="93" t="s">
        <v>4</v>
      </c>
      <c r="H10" s="7">
        <v>1</v>
      </c>
      <c r="I10" s="5"/>
      <c r="J10" s="5"/>
      <c r="K10" s="5"/>
    </row>
    <row r="11" spans="1:12" ht="18" customHeight="1" x14ac:dyDescent="0.25">
      <c r="B11" s="109" t="s">
        <v>5</v>
      </c>
      <c r="C11" s="109"/>
      <c r="D11" s="113" t="s">
        <v>35</v>
      </c>
      <c r="E11" s="113"/>
      <c r="F11" s="113"/>
      <c r="G11" s="113"/>
      <c r="H11" s="113"/>
      <c r="J11" s="9"/>
    </row>
    <row r="12" spans="1:12" ht="18" customHeight="1" x14ac:dyDescent="0.25">
      <c r="B12" s="114" t="s">
        <v>6</v>
      </c>
      <c r="C12" s="114"/>
      <c r="D12" s="120" t="s">
        <v>58</v>
      </c>
      <c r="E12" s="120"/>
      <c r="F12" s="120"/>
      <c r="G12" s="120"/>
      <c r="H12" s="119" t="s">
        <v>7</v>
      </c>
      <c r="I12" s="119"/>
      <c r="J12" s="111" t="s">
        <v>59</v>
      </c>
      <c r="K12" s="111"/>
    </row>
    <row r="13" spans="1:12" ht="18" customHeight="1" x14ac:dyDescent="0.25">
      <c r="B13" s="95" t="s">
        <v>8</v>
      </c>
      <c r="C13" s="49" t="s">
        <v>25</v>
      </c>
      <c r="D13" s="13"/>
      <c r="E13" s="100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6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10"/>
      <c r="H17" s="110"/>
      <c r="I17" s="110"/>
      <c r="J17" s="78">
        <v>32157.79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21"/>
      <c r="H20" s="121"/>
      <c r="I20" s="121"/>
      <c r="J20" s="75">
        <v>0</v>
      </c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94" t="s">
        <v>23</v>
      </c>
      <c r="H21" s="94"/>
      <c r="I21" s="94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94"/>
      <c r="H22" s="94"/>
      <c r="I22" s="94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32157.79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10"/>
      <c r="H26" s="110"/>
      <c r="I26" s="110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94"/>
      <c r="H27" s="94"/>
      <c r="I27" s="94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94"/>
      <c r="H28" s="94"/>
      <c r="I28" s="94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10"/>
      <c r="H29" s="110"/>
      <c r="I29" s="110"/>
      <c r="J29" s="36">
        <f>SUM(J23-J26-J28-J27)</f>
        <v>31982.79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10"/>
      <c r="H33" s="110"/>
      <c r="I33" s="110"/>
      <c r="J33" s="33">
        <v>32982.79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94"/>
      <c r="H34" s="94"/>
      <c r="I34" s="94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10"/>
      <c r="H36" s="110"/>
      <c r="I36" s="110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94"/>
      <c r="H37" s="94"/>
      <c r="I37" s="94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8"/>
      <c r="H38" s="118"/>
      <c r="I38" s="118"/>
      <c r="J38" s="35">
        <f>SUM(J33:J37)</f>
        <v>32982.79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8"/>
      <c r="H41" s="118"/>
      <c r="I41" s="118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9"/>
      <c r="H42" s="99"/>
      <c r="I42" s="99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32982.79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17" t="s">
        <v>22</v>
      </c>
      <c r="K45" s="117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98"/>
      <c r="K46" s="98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98"/>
      <c r="K47" s="98"/>
    </row>
    <row r="48" spans="1:11" ht="14.25" customHeight="1" x14ac:dyDescent="0.25">
      <c r="A48" s="19"/>
      <c r="B48" s="110" t="s">
        <v>50</v>
      </c>
      <c r="C48" s="110"/>
      <c r="D48" s="31"/>
      <c r="E48" s="110"/>
      <c r="F48" s="110"/>
      <c r="G48" s="110"/>
      <c r="H48" s="19"/>
      <c r="I48" s="110" t="s">
        <v>51</v>
      </c>
      <c r="J48" s="110"/>
      <c r="K48" s="110"/>
    </row>
    <row r="49" spans="1:11" ht="14.25" customHeight="1" x14ac:dyDescent="0.25">
      <c r="A49" s="19"/>
      <c r="B49" s="94"/>
      <c r="C49" s="94"/>
      <c r="D49" s="31"/>
      <c r="E49" s="94"/>
      <c r="F49" s="94"/>
      <c r="G49" s="94"/>
      <c r="H49" s="19"/>
      <c r="I49" s="94"/>
      <c r="J49" s="94"/>
      <c r="K49" s="94"/>
    </row>
    <row r="50" spans="1:11" ht="14.25" customHeight="1" x14ac:dyDescent="0.25">
      <c r="A50" s="19"/>
      <c r="B50" s="94"/>
      <c r="C50" s="94"/>
      <c r="D50" s="31"/>
      <c r="E50" s="94"/>
      <c r="F50" s="94"/>
      <c r="G50" s="94"/>
      <c r="H50" s="19"/>
      <c r="I50" s="94"/>
      <c r="J50" s="94"/>
      <c r="K50" s="94"/>
    </row>
    <row r="51" spans="1:11" ht="14.25" customHeight="1" x14ac:dyDescent="0.25">
      <c r="A51" s="19"/>
      <c r="B51" s="82"/>
      <c r="C51" s="82"/>
      <c r="D51" s="31"/>
      <c r="E51" s="94"/>
      <c r="F51" s="94"/>
      <c r="G51" s="94"/>
      <c r="H51" s="19"/>
      <c r="I51" s="82"/>
      <c r="J51" s="82"/>
      <c r="K51" s="94"/>
    </row>
    <row r="52" spans="1:11" ht="18" customHeight="1" x14ac:dyDescent="0.25">
      <c r="A52" s="39"/>
      <c r="B52" s="116" t="s">
        <v>40</v>
      </c>
      <c r="C52" s="116"/>
      <c r="D52" s="97"/>
      <c r="E52" s="116"/>
      <c r="F52" s="116"/>
      <c r="G52" s="116"/>
      <c r="H52" s="39"/>
      <c r="I52" s="116" t="s">
        <v>52</v>
      </c>
      <c r="J52" s="116"/>
      <c r="K52" s="19"/>
    </row>
    <row r="53" spans="1:11" x14ac:dyDescent="0.25">
      <c r="A53" s="19"/>
      <c r="B53" s="110"/>
      <c r="C53" s="110"/>
      <c r="D53" s="94"/>
      <c r="E53" s="110"/>
      <c r="F53" s="110"/>
      <c r="G53" s="110"/>
      <c r="I53" s="110"/>
      <c r="J53" s="110"/>
      <c r="K53" s="110"/>
    </row>
    <row r="54" spans="1:11" x14ac:dyDescent="0.25">
      <c r="A54" s="19"/>
      <c r="B54" s="48"/>
      <c r="C54" s="48"/>
      <c r="D54" s="94"/>
      <c r="E54" s="94"/>
      <c r="F54" s="94"/>
      <c r="G54" s="94"/>
      <c r="I54" s="94"/>
      <c r="J54" s="94"/>
      <c r="K54" s="94"/>
    </row>
    <row r="55" spans="1:11" x14ac:dyDescent="0.25">
      <c r="A55" s="19"/>
      <c r="B55" s="48"/>
      <c r="C55" s="48"/>
      <c r="D55" s="94"/>
      <c r="I55" s="94"/>
      <c r="J55" s="94"/>
      <c r="K55" s="94"/>
    </row>
  </sheetData>
  <mergeCells count="29">
    <mergeCell ref="B4:K4"/>
    <mergeCell ref="B5:K5"/>
    <mergeCell ref="B9:C9"/>
    <mergeCell ref="F9:G9"/>
    <mergeCell ref="B10:C10"/>
    <mergeCell ref="B11:C11"/>
    <mergeCell ref="D11:H11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N25" sqref="N25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27"/>
      <c r="J1" s="1"/>
      <c r="K1" s="2"/>
    </row>
    <row r="2" spans="1:12" ht="14.25" customHeight="1" x14ac:dyDescent="0.25">
      <c r="A2" s="127"/>
      <c r="J2" s="1"/>
      <c r="K2" s="2"/>
    </row>
    <row r="3" spans="1:12" ht="14.25" customHeight="1" x14ac:dyDescent="0.25">
      <c r="A3" s="128"/>
      <c r="J3" s="1"/>
      <c r="K3" s="2"/>
    </row>
    <row r="4" spans="1:12" ht="20.25" x14ac:dyDescent="0.3">
      <c r="A4" s="128"/>
      <c r="B4" s="125" t="s">
        <v>64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8.75" x14ac:dyDescent="0.3">
      <c r="A5" s="128"/>
      <c r="B5" s="126" t="s">
        <v>65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2" ht="18.75" x14ac:dyDescent="0.3">
      <c r="B6" s="76" t="s">
        <v>44</v>
      </c>
      <c r="C6" s="80" t="s">
        <v>63</v>
      </c>
      <c r="D6" s="4"/>
      <c r="E6" s="4"/>
      <c r="I6" s="81">
        <v>2017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9" t="s">
        <v>0</v>
      </c>
      <c r="C9" s="109"/>
      <c r="D9" s="7">
        <v>210</v>
      </c>
      <c r="F9" s="109" t="s">
        <v>1</v>
      </c>
      <c r="G9" s="109" t="s">
        <v>2</v>
      </c>
      <c r="H9" s="8">
        <v>1</v>
      </c>
      <c r="I9" s="5"/>
      <c r="J9" s="5"/>
      <c r="K9" s="5"/>
    </row>
    <row r="10" spans="1:12" x14ac:dyDescent="0.25">
      <c r="A10" s="5"/>
      <c r="B10" s="109" t="s">
        <v>3</v>
      </c>
      <c r="C10" s="109"/>
      <c r="D10" s="8">
        <v>1</v>
      </c>
      <c r="E10" s="105"/>
      <c r="F10" s="105"/>
      <c r="G10" s="105" t="s">
        <v>4</v>
      </c>
      <c r="H10" s="7">
        <v>1</v>
      </c>
      <c r="I10" s="5"/>
      <c r="J10" s="5"/>
      <c r="K10" s="5"/>
    </row>
    <row r="11" spans="1:12" ht="18" customHeight="1" x14ac:dyDescent="0.25">
      <c r="B11" s="109" t="s">
        <v>5</v>
      </c>
      <c r="C11" s="109"/>
      <c r="D11" s="113" t="s">
        <v>35</v>
      </c>
      <c r="E11" s="113"/>
      <c r="F11" s="113"/>
      <c r="G11" s="113"/>
      <c r="H11" s="113"/>
      <c r="J11" s="9"/>
    </row>
    <row r="12" spans="1:12" ht="18" customHeight="1" x14ac:dyDescent="0.25">
      <c r="B12" s="114" t="s">
        <v>6</v>
      </c>
      <c r="C12" s="114"/>
      <c r="D12" s="120" t="s">
        <v>61</v>
      </c>
      <c r="E12" s="120"/>
      <c r="F12" s="120"/>
      <c r="G12" s="120"/>
      <c r="H12" s="119" t="s">
        <v>7</v>
      </c>
      <c r="I12" s="119"/>
      <c r="J12" s="111" t="s">
        <v>62</v>
      </c>
      <c r="K12" s="111"/>
    </row>
    <row r="13" spans="1:12" ht="18" customHeight="1" x14ac:dyDescent="0.25">
      <c r="B13" s="106" t="s">
        <v>8</v>
      </c>
      <c r="C13" s="49" t="s">
        <v>25</v>
      </c>
      <c r="D13" s="13"/>
      <c r="E13" s="108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07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10"/>
      <c r="H17" s="110"/>
      <c r="I17" s="110"/>
      <c r="J17" s="78">
        <v>2086965.12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21"/>
      <c r="H20" s="121"/>
      <c r="I20" s="121"/>
      <c r="J20" s="75">
        <v>0</v>
      </c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101" t="s">
        <v>23</v>
      </c>
      <c r="H21" s="101"/>
      <c r="I21" s="101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101"/>
      <c r="H22" s="101"/>
      <c r="I22" s="101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2086965.12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10"/>
      <c r="H26" s="110"/>
      <c r="I26" s="110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101"/>
      <c r="H27" s="101"/>
      <c r="I27" s="101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101"/>
      <c r="H28" s="101"/>
      <c r="I28" s="101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10"/>
      <c r="H29" s="110"/>
      <c r="I29" s="110"/>
      <c r="J29" s="36">
        <f>SUM(J23-J26-J28-J27)</f>
        <v>2086790.12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10"/>
      <c r="H33" s="110"/>
      <c r="I33" s="110"/>
      <c r="J33" s="33">
        <v>2086790.12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101"/>
      <c r="H34" s="101"/>
      <c r="I34" s="101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10"/>
      <c r="H36" s="110"/>
      <c r="I36" s="110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101"/>
      <c r="H37" s="101"/>
      <c r="I37" s="101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8"/>
      <c r="H38" s="118"/>
      <c r="I38" s="118"/>
      <c r="J38" s="35">
        <f>SUM(J33:J37)</f>
        <v>2086790.12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8"/>
      <c r="H41" s="118"/>
      <c r="I41" s="118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104"/>
      <c r="H42" s="104"/>
      <c r="I42" s="104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2086790.12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17" t="s">
        <v>22</v>
      </c>
      <c r="K45" s="117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103"/>
      <c r="K46" s="103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103"/>
      <c r="K47" s="103"/>
    </row>
    <row r="48" spans="1:11" ht="14.25" customHeight="1" x14ac:dyDescent="0.25">
      <c r="A48" s="19"/>
      <c r="B48" s="110" t="s">
        <v>50</v>
      </c>
      <c r="C48" s="110"/>
      <c r="D48" s="31"/>
      <c r="E48" s="110"/>
      <c r="F48" s="110"/>
      <c r="G48" s="110"/>
      <c r="H48" s="19"/>
      <c r="I48" s="110" t="s">
        <v>51</v>
      </c>
      <c r="J48" s="110"/>
      <c r="K48" s="110"/>
    </row>
    <row r="49" spans="1:11" ht="14.25" customHeight="1" x14ac:dyDescent="0.25">
      <c r="A49" s="19"/>
      <c r="B49" s="101"/>
      <c r="C49" s="101"/>
      <c r="D49" s="31"/>
      <c r="E49" s="101"/>
      <c r="F49" s="101"/>
      <c r="G49" s="101"/>
      <c r="H49" s="19"/>
      <c r="I49" s="101"/>
      <c r="J49" s="101"/>
      <c r="K49" s="101"/>
    </row>
    <row r="50" spans="1:11" ht="14.25" customHeight="1" x14ac:dyDescent="0.25">
      <c r="A50" s="19"/>
      <c r="B50" s="101"/>
      <c r="C50" s="101"/>
      <c r="D50" s="31"/>
      <c r="E50" s="101"/>
      <c r="F50" s="101"/>
      <c r="G50" s="101"/>
      <c r="H50" s="19"/>
      <c r="I50" s="101"/>
      <c r="J50" s="101"/>
      <c r="K50" s="101"/>
    </row>
    <row r="51" spans="1:11" ht="14.25" customHeight="1" x14ac:dyDescent="0.25">
      <c r="A51" s="19"/>
      <c r="B51" s="82"/>
      <c r="C51" s="82"/>
      <c r="D51" s="31"/>
      <c r="E51" s="101"/>
      <c r="F51" s="101"/>
      <c r="G51" s="101"/>
      <c r="H51" s="19"/>
      <c r="I51" s="82"/>
      <c r="J51" s="82"/>
      <c r="K51" s="101"/>
    </row>
    <row r="52" spans="1:11" ht="18" customHeight="1" x14ac:dyDescent="0.25">
      <c r="A52" s="39"/>
      <c r="B52" s="116" t="s">
        <v>40</v>
      </c>
      <c r="C52" s="116"/>
      <c r="D52" s="102"/>
      <c r="E52" s="116"/>
      <c r="F52" s="116"/>
      <c r="G52" s="116"/>
      <c r="H52" s="39"/>
      <c r="I52" s="116" t="s">
        <v>52</v>
      </c>
      <c r="J52" s="116"/>
      <c r="K52" s="19"/>
    </row>
    <row r="53" spans="1:11" x14ac:dyDescent="0.25">
      <c r="A53" s="19"/>
      <c r="B53" s="110"/>
      <c r="C53" s="110"/>
      <c r="D53" s="101"/>
      <c r="E53" s="110"/>
      <c r="F53" s="110"/>
      <c r="G53" s="110"/>
      <c r="I53" s="110"/>
      <c r="J53" s="110"/>
      <c r="K53" s="110"/>
    </row>
    <row r="54" spans="1:11" x14ac:dyDescent="0.25">
      <c r="A54" s="19"/>
      <c r="B54" s="48"/>
      <c r="C54" s="48"/>
      <c r="D54" s="101"/>
      <c r="E54" s="101"/>
      <c r="F54" s="101"/>
      <c r="G54" s="101"/>
      <c r="I54" s="101"/>
      <c r="J54" s="101"/>
      <c r="K54" s="101"/>
    </row>
    <row r="55" spans="1:11" x14ac:dyDescent="0.25">
      <c r="A55" s="19"/>
      <c r="B55" s="48"/>
      <c r="C55" s="48"/>
      <c r="D55" s="101"/>
      <c r="I55" s="101"/>
      <c r="J55" s="101"/>
      <c r="K55" s="101"/>
    </row>
  </sheetData>
  <mergeCells count="29">
    <mergeCell ref="B4:K4"/>
    <mergeCell ref="B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  <vt:lpstr>Proy. Fort. Int. Riesgo Agrop.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2017-03-09T20:45:37Z</cp:lastPrinted>
  <dcterms:created xsi:type="dcterms:W3CDTF">2007-01-23T14:26:53Z</dcterms:created>
  <dcterms:modified xsi:type="dcterms:W3CDTF">2017-03-09T20:45:44Z</dcterms:modified>
</cp:coreProperties>
</file>