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lle borbon\Desktop\TRABAJOS DE LA OFICINA\Informaciones deSCP y BCRD\Informaciones para el BC 2022\Febrero, 2022 BC\"/>
    </mc:Choice>
  </mc:AlternateContent>
  <xr:revisionPtr revIDLastSave="0" documentId="13_ncr:1_{B2F16222-0044-45FD-A927-C9863638050F}" xr6:coauthVersionLast="47" xr6:coauthVersionMax="47" xr10:uidLastSave="{00000000-0000-0000-0000-000000000000}"/>
  <bookViews>
    <workbookView xWindow="-120" yWindow="-120" windowWidth="20730" windowHeight="11160" xr2:uid="{6D629A0F-07E9-4A41-A306-610A34C8455B}"/>
  </bookViews>
  <sheets>
    <sheet name="Datos Mensuales" sheetId="1" r:id="rId1"/>
  </sheets>
  <definedNames>
    <definedName name="_xlnm.Print_Area" localSheetId="0">'Datos Mensuales'!$A$1:$N$33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1" l="1"/>
  <c r="L24" i="1"/>
  <c r="K24" i="1"/>
  <c r="J24" i="1"/>
  <c r="I24" i="1"/>
  <c r="G24" i="1"/>
  <c r="F24" i="1"/>
  <c r="E24" i="1"/>
  <c r="D24" i="1"/>
  <c r="C24" i="1"/>
  <c r="B24" i="1"/>
  <c r="H13" i="1"/>
  <c r="H12" i="1"/>
  <c r="H24" i="1" s="1"/>
</calcChain>
</file>

<file path=xl/sharedStrings.xml><?xml version="1.0" encoding="utf-8"?>
<sst xmlns="http://schemas.openxmlformats.org/spreadsheetml/2006/main" count="37" uniqueCount="32">
  <si>
    <t>Viceministerio de Planificación Sectorial Agropecuaria</t>
  </si>
  <si>
    <t>Departamento de Economía Agropecuaria y Estadísticas</t>
  </si>
  <si>
    <t>Producción de  Productos  Pecuarios, 2021 y 2022</t>
  </si>
  <si>
    <t>Meses</t>
  </si>
  <si>
    <t>2022*</t>
  </si>
  <si>
    <t>Cerdos                             (Kilogramos)</t>
  </si>
  <si>
    <t>Pollos Terminados                                                                                                   ( Unidades)</t>
  </si>
  <si>
    <t>Huevos                              (Unidades)</t>
  </si>
  <si>
    <t>Bovinos                              (Kilogramos)</t>
  </si>
  <si>
    <t xml:space="preserve">Miel                            (Kilogramos) </t>
  </si>
  <si>
    <t xml:space="preserve">Leche                          ( Litros) </t>
  </si>
  <si>
    <t xml:space="preserve">Leche                         ( Litros)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</si>
  <si>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</si>
  <si>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</si>
  <si>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</si>
  <si>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</si>
  <si>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</si>
  <si>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</si>
  <si>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</si>
  <si>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</si>
  <si>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</si>
  <si>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</si>
  <si>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</si>
  <si>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</si>
  <si>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</si>
  <si>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* Datos Preliminares</t>
  </si>
  <si>
    <t>Notas:</t>
  </si>
  <si>
    <t>Rendimiento en canal de  166,67 libras , para la convensión en carne de un cerdo (promedio). Un cerdo tiene un peso promedio considerado de  220 libras</t>
  </si>
  <si>
    <t>Rendimiento en canal de  3,6 libras, para la convensión en carne de un pollo (promedio). Un pollo, tiene un peso promedio considerado de 4.3 libras</t>
  </si>
  <si>
    <t>(Peso promedio de la unidad de pollo vivo equivale a 4.5 lbs. Para la conversion a carne de consumo final equivale al 80% del peso de pollo vivo).</t>
  </si>
  <si>
    <r>
      <t>FUENTE:</t>
    </r>
    <r>
      <rPr>
        <sz val="8"/>
        <rFont val="Arial Narrow"/>
        <family val="2"/>
      </rPr>
      <t xml:space="preserve"> Consejo Nacional de Producción Pecuaria. (CONAPROPE); Dirección General de Ganaderia. (DIGEGA).</t>
    </r>
  </si>
  <si>
    <t>Elaborado: Ministerio de Agricultura. Departamento de Economía Agropecuaria y Estadísticas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</si>
</sst>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00_);_(* \(#,##0.000\);_(* &quot;-&quot;???_);_(@_)"/>
    <numFmt numFmtId="167" formatCode="_-* #,##0.00\ _€_-;\-* #,##0.00\ _€_-;_-* &quot;-&quot;??\ _€_-;_-@_-"/>
    <numFmt numFmtId="168" formatCode="_(* #,##0.000_);_(* \(#,##0.0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2"/>
      <name val="Calibri Light"/>
      <family val="2"/>
    </font>
    <font>
      <b/>
      <sz val="12"/>
      <name val="Calibri"/>
      <family val="2"/>
      <scheme val="minor"/>
    </font>
    <font>
      <b/>
      <sz val="12"/>
      <name val="Arial Narrow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3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43" fontId="9" fillId="2" borderId="0" xfId="1" applyFont="1" applyFill="1" applyBorder="1" applyAlignment="1">
      <alignment horizontal="center" wrapText="1"/>
    </xf>
    <xf numFmtId="0" fontId="8" fillId="2" borderId="13" xfId="0" applyFont="1" applyFill="1" applyBorder="1"/>
    <xf numFmtId="0" fontId="8" fillId="2" borderId="14" xfId="0" applyFont="1" applyFill="1" applyBorder="1"/>
    <xf numFmtId="0" fontId="10" fillId="2" borderId="11" xfId="0" applyFont="1" applyFill="1" applyBorder="1" applyAlignment="1">
      <alignment horizontal="left"/>
    </xf>
    <xf numFmtId="164" fontId="10" fillId="2" borderId="1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2" borderId="13" xfId="1" applyNumberFormat="1" applyFont="1" applyFill="1" applyBorder="1" applyAlignment="1">
      <alignment horizontal="center"/>
    </xf>
    <xf numFmtId="164" fontId="10" fillId="2" borderId="14" xfId="1" applyNumberFormat="1" applyFont="1" applyFill="1" applyBorder="1" applyAlignment="1">
      <alignment horizontal="center"/>
    </xf>
    <xf numFmtId="43" fontId="0" fillId="2" borderId="0" xfId="1" applyFont="1" applyFill="1"/>
    <xf numFmtId="164" fontId="0" fillId="2" borderId="0" xfId="1" applyNumberFormat="1" applyFont="1" applyFill="1"/>
    <xf numFmtId="3" fontId="8" fillId="2" borderId="0" xfId="0" applyNumberFormat="1" applyFont="1" applyFill="1"/>
    <xf numFmtId="3" fontId="0" fillId="2" borderId="0" xfId="0" applyNumberFormat="1" applyFill="1"/>
    <xf numFmtId="164" fontId="0" fillId="2" borderId="0" xfId="0" applyNumberFormat="1" applyFill="1"/>
    <xf numFmtId="164" fontId="7" fillId="4" borderId="6" xfId="1" applyNumberFormat="1" applyFont="1" applyFill="1" applyBorder="1" applyAlignment="1">
      <alignment horizontal="left"/>
    </xf>
    <xf numFmtId="164" fontId="7" fillId="4" borderId="7" xfId="1" applyNumberFormat="1" applyFont="1" applyFill="1" applyBorder="1" applyAlignment="1">
      <alignment horizontal="center"/>
    </xf>
    <xf numFmtId="164" fontId="7" fillId="4" borderId="8" xfId="1" applyNumberFormat="1" applyFont="1" applyFill="1" applyBorder="1" applyAlignment="1">
      <alignment horizontal="center"/>
    </xf>
    <xf numFmtId="164" fontId="7" fillId="4" borderId="10" xfId="1" applyNumberFormat="1" applyFont="1" applyFill="1" applyBorder="1" applyAlignment="1">
      <alignment horizontal="center"/>
    </xf>
    <xf numFmtId="0" fontId="2" fillId="2" borderId="0" xfId="0" applyFont="1" applyFill="1"/>
    <xf numFmtId="0" fontId="10" fillId="2" borderId="15" xfId="0" applyFont="1" applyFill="1" applyBorder="1" applyAlignment="1">
      <alignment horizontal="left"/>
    </xf>
    <xf numFmtId="164" fontId="10" fillId="2" borderId="16" xfId="1" applyNumberFormat="1" applyFont="1" applyFill="1" applyBorder="1" applyAlignment="1">
      <alignment horizontal="center"/>
    </xf>
    <xf numFmtId="2" fontId="10" fillId="2" borderId="16" xfId="0" applyNumberFormat="1" applyFont="1" applyFill="1" applyBorder="1" applyAlignment="1">
      <alignment horizontal="center"/>
    </xf>
    <xf numFmtId="0" fontId="8" fillId="2" borderId="17" xfId="0" applyFont="1" applyFill="1" applyBorder="1"/>
    <xf numFmtId="164" fontId="10" fillId="2" borderId="15" xfId="1" applyNumberFormat="1" applyFont="1" applyFill="1" applyBorder="1" applyAlignment="1">
      <alignment horizontal="center"/>
    </xf>
    <xf numFmtId="164" fontId="10" fillId="2" borderId="17" xfId="1" applyNumberFormat="1" applyFont="1" applyFill="1" applyBorder="1" applyAlignment="1">
      <alignment horizontal="center"/>
    </xf>
    <xf numFmtId="0" fontId="11" fillId="5" borderId="0" xfId="0" applyFont="1" applyFill="1"/>
    <xf numFmtId="0" fontId="11" fillId="2" borderId="0" xfId="0" applyFont="1" applyFill="1"/>
    <xf numFmtId="165" fontId="11" fillId="2" borderId="0" xfId="0" applyNumberFormat="1" applyFont="1" applyFill="1"/>
    <xf numFmtId="0" fontId="12" fillId="2" borderId="0" xfId="0" applyFont="1" applyFill="1"/>
    <xf numFmtId="43" fontId="11" fillId="2" borderId="0" xfId="1" applyFont="1" applyFill="1"/>
    <xf numFmtId="3" fontId="11" fillId="2" borderId="0" xfId="0" applyNumberFormat="1" applyFont="1" applyFill="1"/>
    <xf numFmtId="166" fontId="0" fillId="2" borderId="0" xfId="0" applyNumberFormat="1" applyFill="1"/>
    <xf numFmtId="2" fontId="0" fillId="2" borderId="0" xfId="0" applyNumberFormat="1" applyFill="1"/>
    <xf numFmtId="3" fontId="0" fillId="0" borderId="0" xfId="0" applyNumberFormat="1"/>
    <xf numFmtId="164" fontId="13" fillId="2" borderId="0" xfId="2" applyNumberFormat="1" applyFont="1" applyFill="1" applyBorder="1" applyAlignment="1" applyProtection="1">
      <alignment horizontal="center"/>
    </xf>
    <xf numFmtId="164" fontId="13" fillId="2" borderId="0" xfId="2" applyNumberFormat="1" applyFont="1" applyFill="1" applyBorder="1" applyAlignment="1" applyProtection="1">
      <alignment horizontal="center" vertical="center"/>
    </xf>
    <xf numFmtId="168" fontId="13" fillId="2" borderId="0" xfId="1" applyNumberFormat="1" applyFont="1" applyFill="1" applyBorder="1" applyAlignment="1" applyProtection="1">
      <alignment horizontal="center"/>
    </xf>
    <xf numFmtId="168" fontId="0" fillId="2" borderId="0" xfId="1" applyNumberFormat="1" applyFont="1" applyFill="1" applyBorder="1"/>
    <xf numFmtId="168" fontId="13" fillId="2" borderId="0" xfId="1" applyNumberFormat="1" applyFont="1" applyFill="1" applyBorder="1" applyAlignment="1" applyProtection="1">
      <alignment horizontal="center" vertical="center"/>
    </xf>
    <xf numFmtId="165" fontId="0" fillId="2" borderId="0" xfId="1" applyNumberFormat="1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 2" xfId="2" xr:uid="{C30DF3BB-4E88-4660-9FC2-ED05E4718A4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7</xdr:col>
      <xdr:colOff>436973</xdr:colOff>
      <xdr:row>2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B71F0E-B603-4992-879C-E77B514A7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9675" y="0"/>
          <a:ext cx="1351373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71EFC-2A01-431D-87B8-783BE42F6A14}">
  <sheetPr>
    <tabColor theme="5" tint="-0.249977111117893"/>
    <pageSetUpPr fitToPage="1"/>
  </sheetPr>
  <dimension ref="A1:AI189"/>
  <sheetViews>
    <sheetView tabSelected="1" zoomScale="89" zoomScaleNormal="89" workbookViewId="0">
      <selection activeCell="I17" sqref="I17"/>
    </sheetView>
  </sheetViews>
  <sheetFormatPr baseColWidth="10" defaultRowHeight="15" x14ac:dyDescent="0.25"/>
  <cols>
    <col min="1" max="1" width="12.7109375" customWidth="1"/>
    <col min="2" max="2" width="13.5703125" customWidth="1"/>
    <col min="3" max="3" width="13.28515625" customWidth="1"/>
    <col min="4" max="4" width="13.7109375" customWidth="1"/>
    <col min="5" max="5" width="12.140625" customWidth="1"/>
    <col min="6" max="6" width="11.7109375" customWidth="1"/>
    <col min="7" max="7" width="11.85546875" customWidth="1"/>
    <col min="8" max="8" width="13.140625" customWidth="1"/>
    <col min="9" max="9" width="12.5703125" customWidth="1"/>
    <col min="10" max="10" width="13.42578125" customWidth="1"/>
    <col min="11" max="11" width="13.140625" customWidth="1"/>
    <col min="12" max="12" width="11.140625" customWidth="1"/>
    <col min="13" max="13" width="13" customWidth="1"/>
    <col min="14" max="14" width="15.42578125" style="1" customWidth="1"/>
    <col min="15" max="15" width="14.140625" style="1" bestFit="1" customWidth="1"/>
    <col min="16" max="16" width="13.42578125" style="1" customWidth="1"/>
    <col min="17" max="35" width="11.42578125" style="1"/>
  </cols>
  <sheetData>
    <row r="1" spans="1:16" s="1" customFormat="1" x14ac:dyDescent="0.25"/>
    <row r="2" spans="1:16" s="1" customFormat="1" x14ac:dyDescent="0.25">
      <c r="A2" s="2"/>
      <c r="B2" s="2"/>
      <c r="C2" s="2"/>
      <c r="D2" s="2"/>
    </row>
    <row r="3" spans="1:16" x14ac:dyDescent="0.25">
      <c r="A3" s="2"/>
      <c r="B3" s="2"/>
      <c r="C3" s="2"/>
      <c r="D3" s="2"/>
      <c r="E3" s="1"/>
      <c r="F3" s="1"/>
      <c r="G3" s="1"/>
      <c r="H3" s="1"/>
      <c r="I3" s="1"/>
      <c r="J3" s="1"/>
      <c r="K3" s="1"/>
      <c r="L3" s="1"/>
      <c r="M3" s="1"/>
    </row>
    <row r="4" spans="1:16" ht="15.75" x14ac:dyDescent="0.25">
      <c r="A4" s="50" t="s">
        <v>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6" ht="15.75" x14ac:dyDescent="0.25">
      <c r="A5" s="50" t="s">
        <v>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6" ht="5.25" customHeight="1" x14ac:dyDescent="0.25">
      <c r="A6" s="2"/>
      <c r="B6" s="2"/>
      <c r="C6" s="2"/>
      <c r="D6" s="2"/>
      <c r="E6" s="1"/>
      <c r="F6" s="1"/>
      <c r="G6" s="1"/>
      <c r="H6" s="1"/>
      <c r="I6" s="1"/>
      <c r="J6" s="1"/>
      <c r="K6" s="1"/>
      <c r="L6" s="1"/>
      <c r="M6" s="1"/>
    </row>
    <row r="7" spans="1:16" ht="19.5" customHeight="1" x14ac:dyDescent="0.25">
      <c r="A7" s="51" t="s">
        <v>2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16" ht="4.5" customHeight="1" thickBot="1" x14ac:dyDescent="0.3">
      <c r="A8" s="3"/>
      <c r="B8" s="3"/>
      <c r="C8" s="3"/>
      <c r="D8" s="3"/>
      <c r="E8" s="1"/>
      <c r="F8" s="1"/>
      <c r="G8" s="1"/>
      <c r="H8" s="1"/>
      <c r="I8" s="1"/>
      <c r="J8" s="1"/>
      <c r="K8" s="1"/>
      <c r="L8" s="1"/>
      <c r="M8" s="1"/>
    </row>
    <row r="9" spans="1:16" ht="21" customHeight="1" x14ac:dyDescent="0.25">
      <c r="A9" s="52" t="s">
        <v>3</v>
      </c>
      <c r="B9" s="54">
        <v>2021</v>
      </c>
      <c r="C9" s="55"/>
      <c r="D9" s="55"/>
      <c r="E9" s="55"/>
      <c r="F9" s="55"/>
      <c r="G9" s="56"/>
      <c r="H9" s="54" t="s">
        <v>4</v>
      </c>
      <c r="I9" s="55"/>
      <c r="J9" s="55"/>
      <c r="K9" s="55"/>
      <c r="L9" s="55"/>
      <c r="M9" s="57"/>
    </row>
    <row r="10" spans="1:16" ht="50.25" customHeight="1" thickBot="1" x14ac:dyDescent="0.3">
      <c r="A10" s="53"/>
      <c r="B10" s="4" t="s">
        <v>5</v>
      </c>
      <c r="C10" s="5" t="s">
        <v>6</v>
      </c>
      <c r="D10" s="5" t="s">
        <v>7</v>
      </c>
      <c r="E10" s="5" t="s">
        <v>8</v>
      </c>
      <c r="F10" s="5" t="s">
        <v>9</v>
      </c>
      <c r="G10" s="6" t="s">
        <v>10</v>
      </c>
      <c r="H10" s="5" t="s">
        <v>5</v>
      </c>
      <c r="I10" s="5" t="s">
        <v>6</v>
      </c>
      <c r="J10" s="5" t="s">
        <v>7</v>
      </c>
      <c r="K10" s="5" t="s">
        <v>8</v>
      </c>
      <c r="L10" s="5" t="s">
        <v>9</v>
      </c>
      <c r="M10" s="7" t="s">
        <v>11</v>
      </c>
    </row>
    <row r="11" spans="1:16" s="1" customFormat="1" ht="3.75" customHeight="1" x14ac:dyDescent="0.25">
      <c r="A11" s="8"/>
      <c r="B11" s="9"/>
      <c r="C11" s="10"/>
      <c r="D11" s="10"/>
      <c r="E11" s="11"/>
      <c r="F11" s="11"/>
      <c r="G11" s="12"/>
      <c r="H11" s="9"/>
      <c r="I11" s="10"/>
      <c r="J11" s="10"/>
      <c r="K11" s="11"/>
      <c r="L11" s="11"/>
      <c r="M11" s="13"/>
    </row>
    <row r="12" spans="1:16" x14ac:dyDescent="0.25">
      <c r="A12" s="14" t="s">
        <v>12</v>
      </c>
      <c r="B12" s="15">
        <v>8940000</v>
      </c>
      <c r="C12" s="16">
        <v>16550103</v>
      </c>
      <c r="D12" s="16">
        <v>226000000</v>
      </c>
      <c r="E12" s="16">
        <v>4716451.6151543278</v>
      </c>
      <c r="F12" s="16">
        <v>18155</v>
      </c>
      <c r="G12" s="17">
        <v>69758832.075471699</v>
      </c>
      <c r="H12" s="16">
        <f>96000*100</f>
        <v>9600000</v>
      </c>
      <c r="I12" s="16">
        <v>19303062</v>
      </c>
      <c r="J12" s="16">
        <v>270000000</v>
      </c>
      <c r="K12" s="16">
        <v>4803330.4489214849</v>
      </c>
      <c r="L12" s="16">
        <v>36730</v>
      </c>
      <c r="M12" s="18">
        <v>65371075.471698113</v>
      </c>
      <c r="N12" s="19"/>
      <c r="O12" s="20"/>
      <c r="P12" s="20"/>
    </row>
    <row r="13" spans="1:16" x14ac:dyDescent="0.25">
      <c r="A13" s="14" t="s">
        <v>13</v>
      </c>
      <c r="B13" s="15">
        <v>8764000</v>
      </c>
      <c r="C13" s="16">
        <v>16550103</v>
      </c>
      <c r="D13" s="16">
        <v>224000000</v>
      </c>
      <c r="E13" s="16">
        <v>5695578.4757744288</v>
      </c>
      <c r="F13" s="16">
        <v>180255</v>
      </c>
      <c r="G13" s="17">
        <v>66154860.377358489</v>
      </c>
      <c r="H13" s="21">
        <f>96000*100</f>
        <v>9600000</v>
      </c>
      <c r="I13" s="21">
        <v>16403903</v>
      </c>
      <c r="J13" s="21">
        <v>273000000</v>
      </c>
      <c r="K13" s="16">
        <v>5256203.7697401932</v>
      </c>
      <c r="L13" s="16">
        <v>46637.5</v>
      </c>
      <c r="M13" s="18">
        <v>64404792.452830188</v>
      </c>
      <c r="N13" s="19"/>
      <c r="O13" s="20"/>
      <c r="P13" s="20"/>
    </row>
    <row r="14" spans="1:16" x14ac:dyDescent="0.25">
      <c r="A14" s="14" t="s">
        <v>14</v>
      </c>
      <c r="B14" s="15">
        <v>8697500</v>
      </c>
      <c r="C14" s="16">
        <v>17305917</v>
      </c>
      <c r="D14" s="16">
        <v>220000000</v>
      </c>
      <c r="E14" s="16">
        <v>4937543.8767890912</v>
      </c>
      <c r="F14" s="16">
        <v>171405</v>
      </c>
      <c r="G14" s="17">
        <v>64511788.679245278</v>
      </c>
      <c r="H14" s="15"/>
      <c r="I14" s="16"/>
      <c r="J14" s="16"/>
      <c r="K14" s="16"/>
      <c r="L14" s="16"/>
      <c r="M14" s="18"/>
      <c r="N14" s="19"/>
      <c r="O14" s="20"/>
      <c r="P14" s="20"/>
    </row>
    <row r="15" spans="1:16" x14ac:dyDescent="0.25">
      <c r="A15" s="14" t="s">
        <v>15</v>
      </c>
      <c r="B15" s="15">
        <v>8740000</v>
      </c>
      <c r="C15" s="16">
        <v>16702714</v>
      </c>
      <c r="D15" s="16">
        <v>223000000</v>
      </c>
      <c r="E15" s="16">
        <v>4666090.8310595322</v>
      </c>
      <c r="F15" s="16">
        <v>190755</v>
      </c>
      <c r="G15" s="17">
        <v>82479416.981132075</v>
      </c>
      <c r="H15" s="15"/>
      <c r="I15" s="16"/>
      <c r="J15" s="16"/>
      <c r="K15" s="16"/>
      <c r="L15" s="16"/>
      <c r="M15" s="18"/>
      <c r="N15" s="19"/>
      <c r="O15" s="20"/>
      <c r="P15" s="20"/>
    </row>
    <row r="16" spans="1:16" x14ac:dyDescent="0.25">
      <c r="A16" s="14" t="s">
        <v>16</v>
      </c>
      <c r="B16" s="15">
        <v>8742000</v>
      </c>
      <c r="C16" s="16">
        <v>17993648</v>
      </c>
      <c r="D16" s="16">
        <v>232000000</v>
      </c>
      <c r="E16" s="16">
        <v>4771493.5205409667</v>
      </c>
      <c r="F16" s="16">
        <v>131405</v>
      </c>
      <c r="G16" s="17">
        <v>76022586.792452827</v>
      </c>
      <c r="H16" s="15"/>
      <c r="I16" s="16"/>
      <c r="J16" s="16"/>
      <c r="K16" s="16"/>
      <c r="L16" s="16"/>
      <c r="M16" s="18"/>
      <c r="N16" s="19"/>
      <c r="O16" s="20"/>
      <c r="P16" s="20"/>
    </row>
    <row r="17" spans="1:19" x14ac:dyDescent="0.25">
      <c r="A17" s="14" t="s">
        <v>17</v>
      </c>
      <c r="B17" s="15">
        <v>8756000</v>
      </c>
      <c r="C17" s="16">
        <v>17484679</v>
      </c>
      <c r="D17" s="16">
        <v>235000000</v>
      </c>
      <c r="E17" s="16">
        <v>4701506.0119051766</v>
      </c>
      <c r="F17" s="16">
        <v>94810</v>
      </c>
      <c r="G17" s="17">
        <v>72925950.943396226</v>
      </c>
      <c r="H17" s="15"/>
      <c r="I17" s="16"/>
      <c r="J17" s="16"/>
      <c r="K17" s="16"/>
      <c r="L17" s="16"/>
      <c r="M17" s="18"/>
      <c r="N17" s="19"/>
      <c r="O17" s="20"/>
      <c r="P17" s="20"/>
      <c r="Q17" s="20"/>
      <c r="R17" s="20"/>
      <c r="S17" s="20"/>
    </row>
    <row r="18" spans="1:19" x14ac:dyDescent="0.25">
      <c r="A18" s="14" t="s">
        <v>18</v>
      </c>
      <c r="B18" s="15">
        <v>8760000</v>
      </c>
      <c r="C18" s="16">
        <v>17789149</v>
      </c>
      <c r="D18" s="16">
        <v>232000000</v>
      </c>
      <c r="E18" s="16">
        <v>5270217.3916077567</v>
      </c>
      <c r="F18" s="16">
        <v>24203</v>
      </c>
      <c r="G18" s="17">
        <v>67043801.886792451</v>
      </c>
      <c r="H18" s="15"/>
      <c r="I18" s="16"/>
      <c r="J18" s="16"/>
      <c r="K18" s="16"/>
      <c r="L18" s="16"/>
      <c r="M18" s="18"/>
      <c r="N18" s="19"/>
      <c r="O18" s="20"/>
      <c r="P18" s="20"/>
      <c r="Q18" s="20"/>
      <c r="R18" s="20"/>
      <c r="S18" s="20"/>
    </row>
    <row r="19" spans="1:19" x14ac:dyDescent="0.25">
      <c r="A19" s="14" t="s">
        <v>19</v>
      </c>
      <c r="B19" s="15">
        <v>7800000</v>
      </c>
      <c r="C19" s="16">
        <v>18279412</v>
      </c>
      <c r="D19" s="16">
        <v>256000000</v>
      </c>
      <c r="E19" s="16">
        <v>6035176.7981632808</v>
      </c>
      <c r="F19" s="16">
        <v>34605</v>
      </c>
      <c r="G19" s="17">
        <v>66636339.622641504</v>
      </c>
      <c r="H19" s="15"/>
      <c r="I19" s="16"/>
      <c r="J19" s="16"/>
      <c r="K19" s="16"/>
      <c r="L19" s="16"/>
      <c r="M19" s="18"/>
      <c r="N19" s="19"/>
      <c r="O19" s="20"/>
      <c r="P19" s="20"/>
      <c r="Q19" s="20"/>
      <c r="R19" s="20"/>
      <c r="S19" s="20"/>
    </row>
    <row r="20" spans="1:19" x14ac:dyDescent="0.25">
      <c r="A20" s="14" t="s">
        <v>20</v>
      </c>
      <c r="B20" s="15">
        <v>7400000</v>
      </c>
      <c r="C20" s="16">
        <v>16848079</v>
      </c>
      <c r="D20" s="16">
        <v>238000000</v>
      </c>
      <c r="E20" s="16">
        <v>5290480.0452201338</v>
      </c>
      <c r="F20" s="16">
        <v>122480</v>
      </c>
      <c r="G20" s="17">
        <v>65507275.471698113</v>
      </c>
      <c r="H20" s="15"/>
      <c r="I20" s="16"/>
      <c r="J20" s="16"/>
      <c r="K20" s="16"/>
      <c r="L20" s="16"/>
      <c r="M20" s="18"/>
      <c r="N20" s="19"/>
      <c r="O20" s="20"/>
      <c r="P20" s="20"/>
      <c r="Q20" s="20"/>
      <c r="R20" s="20"/>
      <c r="S20" s="20"/>
    </row>
    <row r="21" spans="1:19" x14ac:dyDescent="0.25">
      <c r="A21" s="14" t="s">
        <v>21</v>
      </c>
      <c r="B21" s="15">
        <v>7250000</v>
      </c>
      <c r="C21" s="16">
        <v>18037955</v>
      </c>
      <c r="D21" s="16">
        <v>244000000</v>
      </c>
      <c r="E21" s="16">
        <v>5451829.3916914975</v>
      </c>
      <c r="F21" s="16">
        <v>46280</v>
      </c>
      <c r="G21" s="17">
        <v>69124981.50943397</v>
      </c>
      <c r="H21" s="15"/>
      <c r="I21" s="16"/>
      <c r="J21" s="16"/>
      <c r="K21" s="16"/>
      <c r="L21" s="16"/>
      <c r="M21" s="18"/>
      <c r="N21" s="19"/>
      <c r="O21" s="20"/>
      <c r="P21" s="20"/>
      <c r="Q21" s="20"/>
      <c r="R21" s="20"/>
      <c r="S21" s="20"/>
    </row>
    <row r="22" spans="1:19" x14ac:dyDescent="0.25">
      <c r="A22" s="14" t="s">
        <v>22</v>
      </c>
      <c r="B22" s="15">
        <v>7180000</v>
      </c>
      <c r="C22" s="16">
        <v>18347496</v>
      </c>
      <c r="D22" s="16">
        <v>242000000</v>
      </c>
      <c r="E22" s="16">
        <v>5478360.2816488603</v>
      </c>
      <c r="F22" s="16">
        <v>53567.5</v>
      </c>
      <c r="G22" s="17">
        <v>73281417.554644868</v>
      </c>
      <c r="H22" s="22"/>
      <c r="I22" s="22"/>
      <c r="J22" s="22"/>
      <c r="K22" s="16"/>
      <c r="L22" s="16"/>
      <c r="M22" s="18"/>
      <c r="N22" s="19"/>
      <c r="O22" s="20"/>
      <c r="P22" s="20"/>
    </row>
    <row r="23" spans="1:19" x14ac:dyDescent="0.25">
      <c r="A23" s="14" t="s">
        <v>23</v>
      </c>
      <c r="B23" s="15">
        <v>9800000</v>
      </c>
      <c r="C23" s="16">
        <v>20538123</v>
      </c>
      <c r="D23" s="16">
        <v>245000000</v>
      </c>
      <c r="E23" s="16">
        <v>5302637.1433157241</v>
      </c>
      <c r="F23" s="16">
        <v>56020</v>
      </c>
      <c r="G23" s="17">
        <v>66997850.943396203</v>
      </c>
      <c r="H23" s="15"/>
      <c r="I23" s="16"/>
      <c r="J23" s="16"/>
      <c r="K23" s="16"/>
      <c r="L23" s="16"/>
      <c r="M23" s="18"/>
      <c r="N23" s="19"/>
      <c r="O23" s="23"/>
      <c r="P23" s="23"/>
    </row>
    <row r="24" spans="1:19" ht="17.25" customHeight="1" thickBot="1" x14ac:dyDescent="0.3">
      <c r="A24" s="24" t="s">
        <v>24</v>
      </c>
      <c r="B24" s="25">
        <f>SUM(B12:B23)</f>
        <v>100829500</v>
      </c>
      <c r="C24" s="26">
        <f t="shared" ref="C24:F24" si="0">SUM(C12:C23)</f>
        <v>212427378</v>
      </c>
      <c r="D24" s="26">
        <f t="shared" si="0"/>
        <v>2817000000</v>
      </c>
      <c r="E24" s="26">
        <f t="shared" si="0"/>
        <v>62317365.382870778</v>
      </c>
      <c r="F24" s="26">
        <f t="shared" si="0"/>
        <v>1123940.5</v>
      </c>
      <c r="G24" s="26">
        <f>SUM(G12:G23)</f>
        <v>840445102.83766365</v>
      </c>
      <c r="H24" s="25">
        <f>SUM(H12:H23)</f>
        <v>19200000</v>
      </c>
      <c r="I24" s="26">
        <f>SUM(I12:I23)</f>
        <v>35706965</v>
      </c>
      <c r="J24" s="26">
        <f>SUM(J12:J23)</f>
        <v>543000000</v>
      </c>
      <c r="K24" s="26">
        <f t="shared" ref="K24:L24" si="1">SUM(K12:K23)</f>
        <v>10059534.218661677</v>
      </c>
      <c r="L24" s="26">
        <f t="shared" si="1"/>
        <v>83367.5</v>
      </c>
      <c r="M24" s="27">
        <f>SUM(M12:M23)</f>
        <v>129775867.9245283</v>
      </c>
      <c r="N24" s="28"/>
    </row>
    <row r="25" spans="1:19" ht="7.5" customHeight="1" x14ac:dyDescent="0.25">
      <c r="A25" s="29"/>
      <c r="B25" s="30"/>
      <c r="C25" s="31"/>
      <c r="D25" s="31"/>
      <c r="E25" s="30"/>
      <c r="F25" s="30"/>
      <c r="G25" s="32"/>
      <c r="H25" s="33"/>
      <c r="I25" s="31"/>
      <c r="J25" s="31"/>
      <c r="K25" s="30"/>
      <c r="L25" s="30"/>
      <c r="M25" s="34"/>
    </row>
    <row r="26" spans="1:19" ht="3" customHeigh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  <row r="27" spans="1:19" s="1" customFormat="1" ht="11.25" customHeight="1" x14ac:dyDescent="0.25">
      <c r="A27" s="36" t="s">
        <v>25</v>
      </c>
      <c r="B27" s="36"/>
      <c r="C27" s="36"/>
      <c r="D27" s="36"/>
      <c r="E27" s="36"/>
      <c r="F27" s="36"/>
      <c r="G27" s="36"/>
      <c r="H27" s="37"/>
      <c r="I27" s="36"/>
      <c r="J27" s="36"/>
      <c r="K27" s="36"/>
      <c r="L27" s="36"/>
      <c r="M27" s="36"/>
    </row>
    <row r="28" spans="1:19" s="1" customFormat="1" ht="11.25" customHeight="1" x14ac:dyDescent="0.25">
      <c r="A28" s="38" t="s">
        <v>26</v>
      </c>
      <c r="B28" s="36"/>
      <c r="C28" s="36"/>
      <c r="D28" s="36"/>
      <c r="E28" s="36"/>
      <c r="F28" s="36"/>
      <c r="G28" s="36"/>
      <c r="H28" s="37"/>
      <c r="I28" s="36"/>
      <c r="J28" s="36"/>
      <c r="K28" s="36"/>
      <c r="L28" s="39"/>
      <c r="M28" s="36"/>
    </row>
    <row r="29" spans="1:19" s="1" customFormat="1" ht="13.5" customHeight="1" x14ac:dyDescent="0.25">
      <c r="A29" s="36" t="s">
        <v>27</v>
      </c>
      <c r="B29" s="40"/>
      <c r="C29" s="36"/>
      <c r="D29" s="36"/>
      <c r="H29" s="41"/>
      <c r="I29" s="19"/>
      <c r="J29" s="42"/>
      <c r="L29" s="19"/>
    </row>
    <row r="30" spans="1:19" s="1" customFormat="1" x14ac:dyDescent="0.25">
      <c r="A30" s="36" t="s">
        <v>28</v>
      </c>
      <c r="B30" s="36"/>
      <c r="C30" s="36"/>
      <c r="D30" s="36"/>
      <c r="E30" s="19"/>
      <c r="I30" s="19"/>
    </row>
    <row r="31" spans="1:19" s="1" customFormat="1" x14ac:dyDescent="0.25">
      <c r="A31" s="36" t="s">
        <v>29</v>
      </c>
      <c r="B31" s="36"/>
      <c r="C31" s="36"/>
      <c r="D31" s="36"/>
      <c r="H31" s="23"/>
      <c r="I31" s="23"/>
      <c r="J31" s="23"/>
      <c r="K31" s="23"/>
      <c r="L31" s="23"/>
      <c r="M31" s="19"/>
    </row>
    <row r="32" spans="1:19" s="1" customFormat="1" x14ac:dyDescent="0.25">
      <c r="A32" s="38" t="s">
        <v>30</v>
      </c>
      <c r="B32" s="36"/>
      <c r="C32" s="36"/>
      <c r="D32" s="36"/>
      <c r="G32" s="19"/>
      <c r="K32" s="19"/>
      <c r="M32" s="43"/>
      <c r="N32" s="20"/>
    </row>
    <row r="33" spans="1:13" s="1" customFormat="1" ht="10.5" customHeight="1" x14ac:dyDescent="0.25">
      <c r="A33" s="36" t="s">
        <v>31</v>
      </c>
      <c r="B33" s="36"/>
      <c r="C33" s="36"/>
      <c r="D33" s="36"/>
      <c r="H33" s="19"/>
      <c r="I33" s="19"/>
      <c r="J33" s="19"/>
      <c r="K33" s="19"/>
      <c r="L33" s="19"/>
      <c r="M33" s="19"/>
    </row>
    <row r="34" spans="1:13" s="1" customFormat="1" x14ac:dyDescent="0.25">
      <c r="H34" s="19"/>
      <c r="I34" s="19"/>
      <c r="J34" s="19"/>
      <c r="K34" s="19"/>
      <c r="L34" s="19"/>
      <c r="M34" s="19"/>
    </row>
    <row r="35" spans="1:13" s="1" customFormat="1" x14ac:dyDescent="0.25">
      <c r="B35" s="44"/>
      <c r="D35" s="45"/>
      <c r="E35" s="44"/>
      <c r="G35" s="44"/>
      <c r="H35" s="19"/>
      <c r="I35" s="19"/>
      <c r="J35" s="19"/>
      <c r="K35" s="19"/>
      <c r="L35" s="19"/>
      <c r="M35" s="19"/>
    </row>
    <row r="36" spans="1:13" s="1" customFormat="1" x14ac:dyDescent="0.25">
      <c r="B36" s="46"/>
      <c r="C36" s="46"/>
      <c r="D36" s="46"/>
      <c r="E36" s="46"/>
      <c r="F36" s="46"/>
      <c r="G36" s="46"/>
      <c r="H36" s="19"/>
      <c r="I36" s="19"/>
      <c r="J36" s="19"/>
      <c r="K36" s="19"/>
      <c r="L36" s="19"/>
      <c r="M36" s="19"/>
    </row>
    <row r="37" spans="1:13" s="1" customFormat="1" x14ac:dyDescent="0.25">
      <c r="B37" s="46"/>
      <c r="C37" s="47"/>
      <c r="D37" s="48"/>
      <c r="E37" s="46"/>
      <c r="F37" s="47"/>
      <c r="G37" s="46"/>
      <c r="H37" s="19"/>
      <c r="I37" s="19"/>
      <c r="J37" s="19"/>
      <c r="K37" s="19"/>
      <c r="L37" s="19"/>
      <c r="M37" s="19"/>
    </row>
    <row r="38" spans="1:13" s="1" customFormat="1" x14ac:dyDescent="0.25">
      <c r="B38" s="46"/>
      <c r="C38" s="47"/>
      <c r="D38" s="48"/>
      <c r="E38" s="46"/>
      <c r="F38" s="47"/>
      <c r="G38" s="46"/>
      <c r="H38" s="19"/>
      <c r="I38" s="19"/>
      <c r="J38" s="19"/>
      <c r="K38" s="19"/>
      <c r="L38" s="19"/>
      <c r="M38" s="19"/>
    </row>
    <row r="39" spans="1:13" s="1" customFormat="1" x14ac:dyDescent="0.25">
      <c r="B39" s="46"/>
      <c r="C39" s="47"/>
      <c r="D39" s="48"/>
      <c r="E39" s="46"/>
      <c r="F39" s="47"/>
      <c r="G39" s="46"/>
      <c r="H39" s="19"/>
      <c r="I39" s="19"/>
      <c r="J39" s="19"/>
      <c r="K39" s="19"/>
      <c r="L39" s="19"/>
      <c r="M39" s="19"/>
    </row>
    <row r="40" spans="1:13" s="1" customFormat="1" x14ac:dyDescent="0.25">
      <c r="B40" s="46"/>
      <c r="C40" s="47"/>
      <c r="D40" s="48"/>
      <c r="E40" s="46"/>
      <c r="F40" s="47"/>
      <c r="G40" s="46"/>
      <c r="H40" s="19"/>
      <c r="I40" s="19"/>
      <c r="J40" s="19"/>
      <c r="K40" s="19"/>
      <c r="L40" s="19"/>
      <c r="M40" s="19"/>
    </row>
    <row r="41" spans="1:13" s="1" customFormat="1" x14ac:dyDescent="0.25">
      <c r="B41" s="47"/>
      <c r="C41" s="47"/>
      <c r="D41" s="48"/>
      <c r="E41" s="46"/>
      <c r="F41" s="47"/>
      <c r="G41" s="46"/>
      <c r="H41" s="19"/>
      <c r="I41" s="19"/>
      <c r="J41" s="19"/>
      <c r="K41" s="19"/>
      <c r="L41" s="19"/>
      <c r="M41" s="19"/>
    </row>
    <row r="42" spans="1:13" s="1" customFormat="1" x14ac:dyDescent="0.25">
      <c r="B42" s="48"/>
      <c r="C42" s="47"/>
      <c r="D42" s="48"/>
      <c r="E42" s="46"/>
      <c r="F42" s="47"/>
      <c r="G42" s="46"/>
      <c r="H42" s="19"/>
      <c r="I42" s="19"/>
      <c r="J42" s="19"/>
      <c r="K42" s="19"/>
      <c r="L42" s="19"/>
      <c r="M42" s="19"/>
    </row>
    <row r="43" spans="1:13" s="1" customFormat="1" x14ac:dyDescent="0.25">
      <c r="B43" s="46"/>
      <c r="C43" s="47"/>
      <c r="D43" s="48"/>
      <c r="E43" s="46"/>
      <c r="F43" s="47"/>
      <c r="G43" s="46"/>
      <c r="H43" s="19"/>
      <c r="I43" s="19"/>
      <c r="J43" s="19"/>
      <c r="K43" s="19"/>
      <c r="L43" s="19"/>
      <c r="M43" s="19"/>
    </row>
    <row r="44" spans="1:13" s="1" customFormat="1" x14ac:dyDescent="0.25">
      <c r="B44" s="47"/>
      <c r="C44" s="47"/>
      <c r="D44" s="48"/>
      <c r="E44" s="46"/>
      <c r="F44" s="47"/>
      <c r="G44" s="46"/>
    </row>
    <row r="45" spans="1:13" s="1" customFormat="1" x14ac:dyDescent="0.25">
      <c r="B45" s="46"/>
      <c r="C45" s="47"/>
      <c r="D45" s="48"/>
      <c r="E45" s="46"/>
      <c r="F45" s="47"/>
      <c r="G45" s="46"/>
    </row>
    <row r="46" spans="1:13" s="1" customFormat="1" x14ac:dyDescent="0.25">
      <c r="B46" s="46"/>
      <c r="C46" s="47"/>
      <c r="D46" s="48"/>
      <c r="E46" s="46"/>
      <c r="F46" s="47"/>
      <c r="G46" s="46"/>
    </row>
    <row r="47" spans="1:13" s="1" customFormat="1" x14ac:dyDescent="0.25">
      <c r="B47" s="46"/>
      <c r="C47" s="47"/>
      <c r="D47" s="48"/>
      <c r="E47" s="46"/>
      <c r="F47" s="47"/>
      <c r="G47" s="46"/>
    </row>
    <row r="48" spans="1:13" s="1" customFormat="1" x14ac:dyDescent="0.25"/>
    <row r="49" spans="2:13" s="1" customFormat="1" x14ac:dyDescent="0.25">
      <c r="B49" s="49"/>
      <c r="C49" s="49"/>
      <c r="D49" s="49"/>
      <c r="E49" s="49"/>
      <c r="F49" s="49"/>
      <c r="G49" s="49"/>
    </row>
    <row r="50" spans="2:13" s="1" customFormat="1" x14ac:dyDescent="0.25">
      <c r="B50" s="49"/>
      <c r="C50" s="49"/>
      <c r="D50" s="49"/>
      <c r="E50" s="49"/>
      <c r="F50" s="49"/>
      <c r="G50" s="49"/>
    </row>
    <row r="51" spans="2:13" s="1" customFormat="1" x14ac:dyDescent="0.25">
      <c r="B51" s="49"/>
      <c r="C51" s="49"/>
      <c r="D51" s="49"/>
      <c r="E51" s="49"/>
      <c r="F51" s="49"/>
      <c r="G51" s="49"/>
    </row>
    <row r="52" spans="2:13" s="1" customFormat="1" x14ac:dyDescent="0.25">
      <c r="B52" s="49"/>
      <c r="C52" s="49"/>
      <c r="D52" s="49"/>
      <c r="E52" s="49"/>
      <c r="F52" s="49"/>
      <c r="G52" s="49"/>
    </row>
    <row r="53" spans="2:13" s="1" customFormat="1" x14ac:dyDescent="0.25">
      <c r="B53" s="49"/>
      <c r="C53" s="49"/>
      <c r="D53" s="49"/>
      <c r="E53" s="49"/>
      <c r="F53" s="49"/>
      <c r="G53" s="49"/>
    </row>
    <row r="54" spans="2:13" s="1" customFormat="1" x14ac:dyDescent="0.25">
      <c r="B54" s="49"/>
      <c r="C54" s="49"/>
      <c r="D54" s="49"/>
      <c r="E54" s="49"/>
      <c r="F54" s="49"/>
      <c r="G54" s="49"/>
    </row>
    <row r="55" spans="2:13" s="1" customFormat="1" x14ac:dyDescent="0.25">
      <c r="B55" s="49"/>
      <c r="C55" s="49"/>
      <c r="D55" s="49"/>
      <c r="E55" s="49"/>
      <c r="F55" s="49"/>
      <c r="G55" s="49"/>
      <c r="M55" s="19"/>
    </row>
    <row r="56" spans="2:13" s="1" customFormat="1" x14ac:dyDescent="0.25">
      <c r="B56" s="49"/>
      <c r="C56" s="49"/>
      <c r="D56" s="49"/>
      <c r="E56" s="49"/>
      <c r="F56" s="49"/>
      <c r="G56" s="49"/>
    </row>
    <row r="57" spans="2:13" s="1" customFormat="1" x14ac:dyDescent="0.25">
      <c r="B57" s="49"/>
      <c r="C57" s="49"/>
      <c r="D57" s="49"/>
      <c r="E57" s="49"/>
      <c r="F57" s="49"/>
      <c r="G57" s="49"/>
    </row>
    <row r="58" spans="2:13" s="1" customFormat="1" x14ac:dyDescent="0.25">
      <c r="B58" s="49"/>
      <c r="C58" s="49"/>
      <c r="D58" s="49"/>
      <c r="E58" s="49"/>
      <c r="F58" s="49"/>
      <c r="G58" s="49"/>
    </row>
    <row r="59" spans="2:13" s="1" customFormat="1" x14ac:dyDescent="0.25">
      <c r="B59" s="49"/>
      <c r="C59" s="49"/>
      <c r="D59" s="49"/>
      <c r="E59" s="49"/>
      <c r="F59" s="49"/>
      <c r="G59" s="49"/>
    </row>
    <row r="60" spans="2:13" s="1" customFormat="1" x14ac:dyDescent="0.25">
      <c r="B60" s="49"/>
      <c r="C60" s="49"/>
      <c r="D60" s="49"/>
      <c r="E60" s="49"/>
      <c r="F60" s="49"/>
      <c r="G60" s="49"/>
    </row>
    <row r="61" spans="2:13" s="1" customFormat="1" x14ac:dyDescent="0.25"/>
    <row r="62" spans="2:13" s="1" customFormat="1" x14ac:dyDescent="0.25"/>
    <row r="63" spans="2:13" s="1" customFormat="1" x14ac:dyDescent="0.25"/>
    <row r="64" spans="2:13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</sheetData>
  <mergeCells count="6">
    <mergeCell ref="A4:M4"/>
    <mergeCell ref="A5:M5"/>
    <mergeCell ref="A7:M7"/>
    <mergeCell ref="A9:A10"/>
    <mergeCell ref="B9:G9"/>
    <mergeCell ref="H9:M9"/>
  </mergeCells>
  <pageMargins left="1.22" right="0.24" top="0.52" bottom="0.74803149606299213" header="0.35433070866141736" footer="0.31496062992125984"/>
  <pageSetup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Datos Mensuales</vt:lpstr>
      <vt:lpstr>'Datos Mensuales'!Área_de_impresión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adelle borbon</dc:creator>
  <cp:lastModifiedBy>adelle borbon</cp:lastModifiedBy>
  <dcterms:created xsi:type="dcterms:W3CDTF">2022-03-23T17:17:47Z</dcterms:created>
  <dcterms:modified xsi:type="dcterms:W3CDTF">2022-03-24T15:29:40Z</dcterms:modified>
</cp:coreProperties>
</file>